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miguel.peguero\Desktop\EJECUCION FEBRERO 2025\"/>
    </mc:Choice>
  </mc:AlternateContent>
  <xr:revisionPtr revIDLastSave="0" documentId="13_ncr:9_{8E770352-F1CE-4F9C-9399-1C7A26FFE9AE}" xr6:coauthVersionLast="47" xr6:coauthVersionMax="47" xr10:uidLastSave="{00000000-0000-0000-0000-000000000000}"/>
  <bookViews>
    <workbookView xWindow="-120" yWindow="-120" windowWidth="20730" windowHeight="11160" xr2:uid="{CAE15B7E-9C4A-445B-9A6B-D071DEB41286}"/>
  </bookViews>
  <sheets>
    <sheet name="INGRESOS Y EGRESOS FEB. 2025" sheetId="92" r:id="rId1"/>
  </sheets>
  <definedNames>
    <definedName name="_xlnm._FilterDatabase" localSheetId="0" hidden="1">'INGRESOS Y EGRESOS FEB. 2025'!$F$1:$F$137</definedName>
    <definedName name="_xlnm.Print_Area" localSheetId="0">'INGRESOS Y EGRESOS FEB. 2025'!$A$1:$F$103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2" i="92" l="1"/>
  <c r="D245" i="92"/>
  <c r="F225" i="92"/>
  <c r="F200" i="92"/>
  <c r="D174" i="92"/>
  <c r="F153" i="92" l="1"/>
  <c r="F99" i="92"/>
</calcChain>
</file>

<file path=xl/sharedStrings.xml><?xml version="1.0" encoding="utf-8"?>
<sst xmlns="http://schemas.openxmlformats.org/spreadsheetml/2006/main" count="478" uniqueCount="259">
  <si>
    <t>Fecha</t>
  </si>
  <si>
    <t>Beneficiario</t>
  </si>
  <si>
    <t>Concepto</t>
  </si>
  <si>
    <t>No. Cuenta</t>
  </si>
  <si>
    <t>Valor</t>
  </si>
  <si>
    <t>ENCARGADO DEL DEPARTAMENTO FINANCIERO</t>
  </si>
  <si>
    <t>No. Lib.</t>
  </si>
  <si>
    <t>RELACION  POR LIBRAMIENTOS  FONDO 100 TESORERIA NACIONAL</t>
  </si>
  <si>
    <t>VALORES EN RD$</t>
  </si>
  <si>
    <t>LIC. ELVI ANTONIO DE LA ROSA PEÑA</t>
  </si>
  <si>
    <t>TOTAL</t>
  </si>
  <si>
    <t>RELACION  POR LIBRAMIENTOS DE PROVEEDORES  FONDO 100 TESORERIA NACIONAL</t>
  </si>
  <si>
    <t xml:space="preserve">TOTAL </t>
  </si>
  <si>
    <t>RELACION CHEQUES EMITIDOS CUENTA INTERNA INEFI  NO. 010-240132-2</t>
  </si>
  <si>
    <t>CAPITULO 0206, SUBCAPITULO 01, DAF 01  Y UE 0004</t>
  </si>
  <si>
    <t>TOTAL CHEQUES CUENTA INTERNA</t>
  </si>
  <si>
    <t xml:space="preserve">ENCANGADO DEPARTAMENTO FINANCIERO </t>
  </si>
  <si>
    <t>CUENTA CONTABLE</t>
  </si>
  <si>
    <t>CHEQUE</t>
  </si>
  <si>
    <t>FECHA</t>
  </si>
  <si>
    <t>CONCEPTO</t>
  </si>
  <si>
    <t>VALOR</t>
  </si>
  <si>
    <t>BENEFICIARIO</t>
  </si>
  <si>
    <t>RELACION CHEQUES EMITIDOS CUENTA FONDO REPONIBLE INTITUCIONAL INEFI  NO. 240-017218-2</t>
  </si>
  <si>
    <t>TOTAL CHEQUES CUENTA DEL FONDO REPONIBLE INSTITUCIONAL</t>
  </si>
  <si>
    <t>.</t>
  </si>
  <si>
    <t xml:space="preserve">  </t>
  </si>
  <si>
    <t>PERIODO DEL 01 AL 28 DE FEBRERO DEL  2025</t>
  </si>
  <si>
    <t>NOMINA PERSONAL TEMPORAL</t>
  </si>
  <si>
    <t>NOMINA PERSONAL ADMINISTRATIVA</t>
  </si>
  <si>
    <t>BEGOVI, SRL</t>
  </si>
  <si>
    <t>CTA.2.2.7.2.06 MANTENIMIENTO Y REPARACION DE EQUIPOS DE TRANSPORTE, TRACCION Y ELEVACION</t>
  </si>
  <si>
    <t>PAGO NOMINA ADICIONAL DEL PERSONAL TEMPORAL DICIEMBRE 2024</t>
  </si>
  <si>
    <t>PARO NOMINA ADICIONAL DEL PERSONAL ADMINISTRATIVO DICIEMBRE 2024</t>
  </si>
  <si>
    <t>FACT. 0367 D/F 13/12/2024 CORRESP. AL SERVICIO DE MANTENIMIENTO DE LA CAMIONETA NISSAN FRONTIER, PLACA L376914, ASIGNADA AL DEPARTAMENTO DE SEGURIDAD.B1500000367. VALOR BRUTO: 121,062.10, VALOR DE DEDUCCION: 9,963.20 VALOR NETO:110,392.22 LIB.101</t>
  </si>
  <si>
    <t>FACT. 0366 D/F 13/12/2024, CORRESP. AL SERVICIO DE MANTENIMIENTO DE LA CAMIONETA NISSAN FRONTIER PLACA L376910, ASIGNADA AL DEPARTAMENTO DE INSTALACION DEPORTIVA.NO. C F. B1500000366, VALOR BRUTO: 113,044.00 VALOR NETO: 103,080.80. LIB. 103</t>
  </si>
  <si>
    <t>CTAS: 2.1.1.2.08 493,000.00  2.1.5.1.01 34,953.70  2.1.5.2.01 35,003.00 2.1.5.3.01 4,977.44</t>
  </si>
  <si>
    <t>FACT. 0367 D/F 13/12/2024 CORRESP. AL SERVICIO DE MANTENIMIENTO DE LA CAMIONETA NISSAN FRONTIER, PLACA L376914, ASIGNADA AL DEPARTAMENTO DE SEGURIDAD.B1500000367. VALOR BRUTO: 121,062.10, VALOR DE LA DEDUCCION: 10,669.88 VALOR NETO:110,392.22 LIB.101</t>
  </si>
  <si>
    <t>FACT. 0366 D/F 13/12/2024, CORRESP. AL SERVICIO DE MANTENIMIENTO DE LA CAMIONETA NISSAN FRONTIER PLACA L376910, ASIGNADA AL DEPARTAMENTO DE INSTALACION DEPORTIVA.NO. C F. B1500000366, VALOR BRUTO: 113,044.00, VALOR DE DEDUCCION: 9,963.20   VALOR NETO: 103,080.80. LIB. 103</t>
  </si>
  <si>
    <t>NOMINA DE VIATICOS</t>
  </si>
  <si>
    <t>CTA. 2.2.3.1.01 VIATICOS DENTRO DEL PAIS</t>
  </si>
  <si>
    <t>VIÁTICOS POR REPARACIÓN Y PINTURA DE LA CANCHA DE LA ESCUELA ATABEIRA FE Y ALEGRÍA EN SAN JOSÉ DE LOS LLANOS Y S.P.M., EL 6/11/2024.</t>
  </si>
  <si>
    <t>VIÁTICOS AL PERSONAL DE LA DIRECCIÓN TÉCNICA QUE ESTUVO LABORANDO EN EL FESTIVAL RECREATIVO DE NAVIDAD ESCOLAR 2024. EN LA CIUDAD DE PUERTO PLATA, DEL 9 AL 14/12/2024.</t>
  </si>
  <si>
    <t>VIÁTICOS EN LA ACTIVIDAD RECREÁNDOME CON INEFI Y ATLETAS CON INEFI, EN EL CENTRO EDUCATIVO TULIO MIGUEL CESTERO, DISTRITO 04-04 SAN CRISTÓBAL, EL 17/1/2025.</t>
  </si>
  <si>
    <t>VIÁTICOS POR LEVANTAMIENTO Y SUPERVISIÓN DEL TECHADO DE LA ESCUELA ALBERTO BYAS EN SAN PEDRO DE MACORIS, DEL 10 AL 13 DE DICIEMBRE 2024.</t>
  </si>
  <si>
    <t>VIÁTICOS AL PERSONAL QUE ESTARÁ PARTICIPANDO EN EL PLAN PILOTO PARA LA APLICACIÓN DEL PROYECTO DE INVESTIGACIÓN PROMOCIÓN DE ESTILOS DE VIDA SALUDABLE EN EL CONTEXTO ESCOLAR, REGIONAL 06 LA VEGA, DEL 15/01/2024 AL 12/2/2025.</t>
  </si>
  <si>
    <t>VIÁTICOS POR ENTREGA DEL TECHADO DE LA ESCUELA JOSÉ FRANCISCO PEÑA GÓMEZ, SANTIAGO, DEL 18 AL 20/12/2024.</t>
  </si>
  <si>
    <t>VIÁTICOS POR REPARACIÓN Y PINTURA DE LAS CANCHAS EN LOS CENTROS EDUCATIVOS COLEGIO SAN JOSÉ Y JOSÉ DUBEAU EN PUERTO PLATA, 9 Y 10/12/2024.</t>
  </si>
  <si>
    <t>CTA.2.2.5.1.01 ALQUILERES Y RENTAS DE EDIFICACIONES Y LOCALES</t>
  </si>
  <si>
    <t>ANDRES PEGUERO SANCHEZ</t>
  </si>
  <si>
    <t>VIÁTICOS POR REPARACIÓN Y PINTURA DE LAS CANCHAS DE LAS ESCUELAS JUAN PABLO DUARTE Y MANUELA DIEZ EN S.P.M., 28 Y 29/11/2024.</t>
  </si>
  <si>
    <t>CTAS: 2.1.1.1.01 361,500.00  2.1.5.1.01 25,630.35  2.1.5.2.01 26,666.50 2.1.5.3.01 4,157.25</t>
  </si>
  <si>
    <t>CTAS: 2.1.1.2.03  20,798.00   2.1.5.1.01 1,474.58  2.1.5.2.01 1,476.66 2.1.5.3.01 239.18</t>
  </si>
  <si>
    <t>PAGO NOMINA DEL PERSONAL DE SUPLENCIAS CORRESPONDIENTE AL MES DE ENERO 2025</t>
  </si>
  <si>
    <t xml:space="preserve">PALA, SRL </t>
  </si>
  <si>
    <t>CTA.2.3.6.3.04 HERRAMIENTAS MENORES</t>
  </si>
  <si>
    <t>HIMILSI SRL</t>
  </si>
  <si>
    <t>NOMINA DE SUPLENCIAS</t>
  </si>
  <si>
    <t>E &amp; G UNIVERSAL PROMOTIEN, SRL</t>
  </si>
  <si>
    <t xml:space="preserve">MULTISERVICIOS FIRIASA, SRL </t>
  </si>
  <si>
    <t>BATU WEAR, SRL</t>
  </si>
  <si>
    <t>CTA. 2.2.8.6.01  EVENTOS GENRALES</t>
  </si>
  <si>
    <t>FACT. 0033 D/F 10/09/2024, CORRESP. A LA ADQUISICION DE DUCTOS DE VENTILACION PARA SUMINISTRO DE AIRE ACONDICIONADO, QUE FUERON INSTALADOS EN LA OFICINA DE CIDE BAYAGUANA. B1500000033, MONTO BRUTO: 234,000.49 DEDUCCIONES: 9,915.28 MONTO NETO:224,085.2. LIB. 167</t>
  </si>
  <si>
    <t>FACT. NO.0005 D/F 18/12/2024, SERVICIOS DE GESTION DE EVENTO CON MOTIVO A LA BIENVENIDA DE LA NAVIDAD PARA LOS SERVIDORES DE LA INSTITUCION, REALIZADA EL 16 DE DICIEMBRE 2024. B1500000005 MONTO BRUTO 1,290,000.00, DEDUCCIONES: 113,694.92 MONTO NETO: 1,176,305.08</t>
  </si>
  <si>
    <t>FACT. 0021 D/F 27/01/2025, AQUISICION DE UNIFORMES UTILIZADOS PARA LA REALIZACION DE LOS FESTIVALES DEP. DE BASEBALL MASCULINO, BALONCESTO FEMENINO, TENIS DE MESA, BADMINTON, FUTBOL SALA11 (ITEMS 1 Al 7), REG. DE CONTRATO BS-0016136-2024 D/F 30/12/24. B1500000021, MONTO BRUTO 5,461,158.00  DEDUCCIONES 231,405.00  MONTO NETO: 5,229,753.00</t>
  </si>
  <si>
    <t xml:space="preserve">FACT.NO.0162 D/F 27/01/2025, COMPRA DE PINTURAS PARA EL MANTENIMIENTO DE LAS CANCHAS A NIVEL NACIONAL (ITEMS DEL 01 AL 04) SEGUN CONTRATO BS-0016241-2024 DE FECHA 27 DE DICIEMBRE DEL 2024. B1500000162, MONTO BRUTO 4,894,262.40 DEDUCCIONES:	207,384.04,MONTO NETO: 686,878.40.LIB. 185	</t>
  </si>
  <si>
    <t>FACT.NO.0290 D/F 08/01/2025, COMPRA DE MOBILIARIOS DE OFICINAS PARA LA INSTITUCION(ITEMS 1,2 Y 3) SEGUN ADENDUM BS-0015179-2024 DE FECHA 16 DE  DICIEMBRE DEL 2024. B1500000290, MONTO BRUTO: 3,578,763.00, DEDUCCIONES: 151,642.50 MONTO NETO: 3,427,120.50. LIB 183</t>
  </si>
  <si>
    <t>CTA. 2.3.2.3.01 PRENDAS Y ACCESORIOS DE VESTIR</t>
  </si>
  <si>
    <t>CTA. 2.6.1.1.01 MUEBLES Y EQUIPOS DE OFICINA Y ESTANTERIA</t>
  </si>
  <si>
    <t>CTA. 2.2.7.2.06 MANTENIMIENTO Y REPARACION DE EQUIPOS DE TRANSPORTE, TRACCION Y ELEVACION</t>
  </si>
  <si>
    <t>FACT. 0118 D/F 31/01/2025  POR SERVICIOS DE ALQUILER DEL LOCAL UBICADO EN LA CALLE  EL PORTAL #03 , KM 6 1/2  CASI ESQ. INDEPENDENCIA, D.N.  EL CUAL ALOJA OFICINAS DEL INEFI, CORRESP. A ENERO 2025. B1500000118 MONTO BRUTO 71,390.00 DEDUCCIONES 16,940.00 MONTO NETO 54,450.00LIB. 142</t>
  </si>
  <si>
    <t>Federación Dominicana De Baloncesto,(FEDOMBAL)</t>
  </si>
  <si>
    <t>COLABORACION AL PRES. PARA  PARTICIPACION DE  SEL. NAC. MASCULINA DE MAYORES, QUIENES ESTARAN COMPITIENDO EN LA 3RA. VENTANA , EL 21 Y 24/02/25, CONTRA LA SELECCION NAC. DE CANADA Y NICARAGUA RESP., CLASIFICATORO A FIBA AMERICAN CUP 2025, EN C. OLIMPICO</t>
  </si>
  <si>
    <t>CTA. 2.4.9.1.01 TRANSFERENCIAS CORRIENTES A OTRAS INSTITUCIONES PUBLICAS</t>
  </si>
  <si>
    <t>CTA.2.2.8.6.01 EVENTOS GENERALES</t>
  </si>
  <si>
    <t>2 BOLD GUYS MARKETING, SRL</t>
  </si>
  <si>
    <t xml:space="preserve">            </t>
  </si>
  <si>
    <t>Drex Power, SRL</t>
  </si>
  <si>
    <t>CTA. 2.7.1.2.01 OBRAS Y EDIFICACIONES</t>
  </si>
  <si>
    <t xml:space="preserve">FACT. 0466 D/F13/01/2025 CORRESP. A LA ADQUISICION DE MATERIALES FERRETEROS QUE FUERON UTILIZADOS EN EL REMOZAMIENTO DE CANCHAS POR EL DEPARTAMENTO DE INSTALACIONES DEPORTIVAS EN LAS DIFERENTES ESCUELAS Y CLUBES DEPORTIVOS. B1500000466 MONTO BRUTO: 233,110.99  DEDUCCIONES: 9,877.59 MONTO NETO: 223,233.40. LIB. 197	</t>
  </si>
  <si>
    <t>CTAS: 2.3.6.3.04 53,999.16 Y 2.3.9.8.02 179,111.83</t>
  </si>
  <si>
    <t>COLABORACION AL PRESUPUESTO DE GASTOS PARA LA REALIZACION DEL 1ER. TORNEO DE BALONCESTO U-25 CON REFUERZOS, EL MISMO SE LLEVARA A CABO EN LA CANCHA DEL CLUB DEPORTIVO Y CULTURAL SPARTA GUJIMIA, TENDRA UNA DURACION DE 6 SEMANAS Y DARA INICIO EL 15/02/2025.</t>
  </si>
  <si>
    <t>Fundación Club Deportivo y Cultural El Hoyo de Herrera FUNDACLUHH</t>
  </si>
  <si>
    <t>Cale Enterprise, CFAP, SRL</t>
  </si>
  <si>
    <t>CTA. 2.2.5.4.01 ALQUIRES Y RENTAS DE EQUIPOS DE TRASNPORTE, TRACCION Y ELEVACION</t>
  </si>
  <si>
    <t>Mark y Deydamia Inmobiliaria, SRL</t>
  </si>
  <si>
    <t>Josant Investment Group, SRL</t>
  </si>
  <si>
    <t>FACT. NO. 0036 D/F 16/12/2024,SERVICIO DE TRANSPORTE DE 3 MINIBUS PARA EMPLEADOS DEL INEFI, IDA Y VUELTA A PUERTO PLATA PARA PARTICIPAR EN EL FESTIVAL RECREATIVO DE NAVIDAD ESCOLAR 2024, CELEBRADO DEL 11 AL 15 DE DICIEMBRE 2024. B1500000036 MONTO MBRUTO: 225,000.00, DEDUCCION:  11,250.00  MONTO NETO: 213,750.00. LIB. 204</t>
  </si>
  <si>
    <t>CTA. 2.3.9.6.01 PRODUCTOS ELECTRICOS Y AFINES</t>
  </si>
  <si>
    <t>CTA. 2.2.2.2.01 IMPRESIÓN, ENCUADERNACION Y ROTULACION</t>
  </si>
  <si>
    <t>CTA. 2.2.8.5.01 FUMIGACION</t>
  </si>
  <si>
    <t>PPS Pest Protect Solutions, SRL</t>
  </si>
  <si>
    <t>CONSTRUCTORA GONZALEZ TAVERAS &amp; ASOCIADOS SRL</t>
  </si>
  <si>
    <t>FACT. NO. 0646 D/F 28/01/2025, SERVICIO DE FUMIGACION Y VENENO PARA LOS ROEDORES EN LAS OFICINAS, PARQUEO, PATIO, ALMACEN INTERNO DE LA SEDE PRINCIPAL Y EN LA OFICINA DE LA ZONA  METROPOLITANA II DEL INEFI, REALIZADO EL13 DE DICIEMBRE 2024. B1500000646, MONTO BRUTO 82,600.00 DEDUCCION: 3,500.00 MONTO NETO: 79,100.00.LIB. 209</t>
  </si>
  <si>
    <t>FACT. 0161 D/F 15/01/2025 CORRRESP. A LA COMPRA DE SOUVENIRS, ENTREGADOS AL PERSONAL EN EL ENCENDIDO DEL ARBOL NAVIDEÑO EN LA INSTITUCION, EL 16 DE DICIEMBRE 2024. B150000016, MONTO BRUTO  233,345.00 DEDUCCION  9,887.50 MONTO NETO: 223,457.50.LIB. 207</t>
  </si>
  <si>
    <t>FACT.NO.0228 D/F 18/12/2024, CONTRATACION DE ALMUERZO PARA CONMEMORAR EL MES DE LA FAMILIA, REALIZADA EL 16 DE DICIEMBRE DEL 2024. B1500000228 1,622,798.00 - 143,026.27 = 1,479,771.73.LIB. 189</t>
  </si>
  <si>
    <t>20% DE ANTICIPO SEGUN CO-0003343-2024  POR READECUACION Y/O REHABILITACION DE CANCHAS EN CENTROS EDUCATIVOS  DE LA PROV. STO. DGO. NORTE,    LOTE 01. 18-2527-DAF/24 MONTO BRUTO: 5,571,747.09  DEDUCCION: 55,717.47  MONTO NETO: 5,516,029.62.LIB. 210</t>
  </si>
  <si>
    <t>FACT.NO.0228 D/F 18/12/2024, CONTRATACION DE ALMUERZO PARA CONMEMORAR EL MES DE LA FAMILIA, REALIZADA EL 16 DE DICIEMBRE DEL 2024. B1500000228 MONTO BRUTO: 1,622,798.00 DEDUCCION:143,026.27 MONTO NETO: 1,479,771.73</t>
  </si>
  <si>
    <t>FACT. 0153 D/F 14/01/2025 CORRESP. A LA ADQUISICION DE LAMPARAS LED, LAS CUALES SERAN INSTALADAS EN LAS DIFERENTES ESCUELAS DEL DISTRITO NACIONAL. B1500000153 MONTO BRUTO: 1,484,145.00 DEDUCCION: MONTO NETO:   1,421,257.50. LIB. 217</t>
  </si>
  <si>
    <t>FACT. 0153 D/F 14/01/2025 CORRESP. A LA ADQUISICION DE LAMPARAS LED, LAS CUALES SERAN INSTALADAS EN LAS DIFERENTES ESCUELAS DEL DISTRITO NACIONAL. B1500000153 MONTO BRUTO: 1,484,145.00 DEDUCCION: MONTO NETO: 1,421,257.50. LIB. 217</t>
  </si>
  <si>
    <t>CTA. 2.2.7.2.08 Servicios de mantenimiento, reparación, desmonte e instalación de 
maquinarias y equipo</t>
  </si>
  <si>
    <t>SEGUROS PEPIN, SA</t>
  </si>
  <si>
    <t>GILGAMI GROUP, SRL</t>
  </si>
  <si>
    <t>SOLUCIONES &amp; SERVICIOS YDAPP,SRL</t>
  </si>
  <si>
    <t>FACT. NO. 0386 D/F 23/12/2024, SERVICIOS DE MANTENIMIENTO PREVENTIVO, CORRECTIVO Y REPARACION DE AIRES ACONDICIONADOS DE 12 BTU Y 24 BTU DE LA SEDE CENTRAL Y SUBSEDES DEL INEFI. B1500000386 MONTO BRUTO: 468,000.00 DEDUCCION:  41,247.46 MONTO NETO: 426,752.54.LIB. 260</t>
  </si>
  <si>
    <t>CTAS: 2.3.9.4.01 4,880,657.00  2.3.9.9.05 202,075.00</t>
  </si>
  <si>
    <t>FACT. NO. E450000000040 D/F 28/01/2025,  SERVICIOS DE SEGURO A MOTOCICLETAS DEL INEFI,  POLIZA  # 051-4255911,  PERIODO DE VIGENCIA DEL  27/12/2024  AL  27/12/2025 E450000000040MONTO BRUTO: 8,375.00</t>
  </si>
  <si>
    <t>PAGO RECARGO DE LA NOMINA  ADICIONALES  TEMPORAL  Y ADMINISTRATIVA, CORRESP.  AL MES DE DICIEMBRE  DEL  AÑO  2024 ,  SEGUN  NOS. 1220-2423-8797-7653 Y 1220-2423-8797-7665 . CTAS. 2.1.5.1.01 727.11, 2.1.5.2. 01 715.62,  2.1.5 .3 .01 76.80</t>
  </si>
  <si>
    <t>COLECTOR CONTRUBUCIONES A LA TSS</t>
  </si>
  <si>
    <t>NULO</t>
  </si>
  <si>
    <t xml:space="preserve"> CTAS. 2.1.5.1.01 727.11, 2.1.5.2. 01 715.62,  2.1.5 .3 .01 76.80</t>
  </si>
  <si>
    <t>EDESUR DOMINICANA SA</t>
  </si>
  <si>
    <t>BONANZA DOMINICANA SAS</t>
  </si>
  <si>
    <t xml:space="preserve">FACTS. NO. E450000003467 D/F 30/12/2024 DURANTE EL PERIODO DE FACTURACION 04/11/2024- 05/12/2024 = 31 DIAS Y  NO .E450000010024 D/F 31/01/2025 , DURANTE EL PERIODO DE FACTURACION 05/12/2024 - 04/01/2025= 30 DIAS  CORRESP. AL  CONTRATO  DE ENERGIA ELECTRICA (NIC 7350571) , EL CUAL ALOJA LA OFICINA REGIONAL DEL INEFI, UBICADO  EN  LA  CALLE  SANTA  CRUZ, EN BARAHONA. VALOR 2,558.64 , CTA. 2.2.1.6.01 2,558.64 </t>
  </si>
  <si>
    <t xml:space="preserve">CTA. 2.2.1.6.01 2,558.64 </t>
  </si>
  <si>
    <t>SERVICIOS DE MANTENIMIENTO CAMIONETA MITSUBISHI L200 PLACA L487441 AÑO 2024 COTIZACION N0. TA-400017074  D/F 05/02/2025,  ASIGNADO AL ING. CLAUDIO JOSE ESPINAL, ENC. DE INSTALACIONES DEPORTIVA, VALOR 14,228.90 CTA. 2.2.7.2.06 14,228.90</t>
  </si>
  <si>
    <t>CTA. 2.2.7.2.06 14,228.90</t>
  </si>
  <si>
    <t>SERVICIO DE MANTENIMIENTO DE LA CAMIONETA MITSUBISHI L200, PLACA L487442, DEL AñO 2024, COTIZACION TA-300038373 D/F 05/02/2025,  ASIG. AL SR. ELIU REYES, DIRECCION EJECUTIVA, VALOR 37,002.06 CTA. 2.2.7.2.06 37,002.06</t>
  </si>
  <si>
    <t>CTA. 2.2.7.2.06 37,002.06</t>
  </si>
  <si>
    <t>Editorial Arianna, SRL</t>
  </si>
  <si>
    <t>Construbrea, SRL</t>
  </si>
  <si>
    <t>Mary Chanel Hernández Vicioso</t>
  </si>
  <si>
    <t>ASOCIACION DE BALONCESTO DE SANTIAGO</t>
  </si>
  <si>
    <t>Cagmancivil, SRL</t>
  </si>
  <si>
    <t>Federacion Dominicana de Ajedrez, INC</t>
  </si>
  <si>
    <t>Temkevensa, SRL</t>
  </si>
  <si>
    <t>Oxal Constructora, SRL</t>
  </si>
  <si>
    <t>Banana Tours RD, SRL</t>
  </si>
  <si>
    <t>BISMEL GOURMET SRL</t>
  </si>
  <si>
    <t>NOMINA PERSONAL FIJO ADMINISTRATIVO</t>
  </si>
  <si>
    <t>NOMINA DEL PERESONAL DE SUPLENCIA</t>
  </si>
  <si>
    <t>NOMINA DEL PERSONAL DE INTERINATO</t>
  </si>
  <si>
    <t>NOMINA DEL PERSONAL TEMPORAL</t>
  </si>
  <si>
    <t>PAGO NOMINA PERSONAL FIJO ADMINISTRATIVO DEL INEFI, CORRESPONDIENTE AL MES DE FEBRERO 2025</t>
  </si>
  <si>
    <t>PAGO NOMINA PERSONAL DE SUPLENCIA DEL INEFI, CORRESPONDIENTE AL MES DE FEBRERO 2025</t>
  </si>
  <si>
    <t>PAGO NOMINA PERSONAL DE INTERINATO DEL INEFI, CORRESPONDIENTE AL MES DE FEBRERO 2025</t>
  </si>
  <si>
    <t>PAGO NOMINA PERSONAL TEMPORAL DEL INEFI, CORRESPONDIENTE AL MES DE FEBRERO 2025</t>
  </si>
  <si>
    <t>PAGO VACACIONES POR DESVINCULACIÓN EN LOS MESES DE JULIO, AGOSTO, SEPTIEMBRE Y OCTUBRE 2024.</t>
  </si>
  <si>
    <t xml:space="preserve">NOMINA DE VACACIONES </t>
  </si>
  <si>
    <t>CTA. 2.1.1.5.04 PROPORCION DE VACACIONES POR DESVINCULACION</t>
  </si>
  <si>
    <t>PAGO VACACIONES POR DESVINCULACIÓN DE LA NÓMINA DEL INEFI EN LOS MESES DE SEPTIEMBRE Y OCTUBRE 2024.</t>
  </si>
  <si>
    <t>COLABORACION AL PRESUPUESTO DE GASTOS PARA LA REALIZACION DEL TORNEO DE BALONCESTO SUPERIOR DE SANTIAGO, A EFECTUARSE EN EL ARENA DEL CIBAO DR. OSCAR GOBAIRA, EN SANTIAGO A PARTIR DEL 28/02/2025.</t>
  </si>
  <si>
    <t>COLABORACION AL PRESUPUESTO DE GASTOS PARA LA PARTICIPACION DE ANGEL SEBASTIAN LARA SANTOS Y SU ACOMPAÑANTE, EN EL XIII PANAMERICANO DE AJEDREZ ESCOLAR, A CELEBRARSE EN SERBIA DEL 19 AL 29/03/2025.</t>
  </si>
  <si>
    <t>20% ANTICIPO CO-0003357-2024 CORRESP. A LA READECUACION Y/O REHABILITACION DE CANCHAS EN CENTROS EDUCATIVOS PROV. LA VEGA, LOTE 02. 12-0223-DAF/25  5,890,627.39 - 58,906.27 = 5,831,721.12.LIB. 285</t>
  </si>
  <si>
    <t>20% ANTICIPO CO-0003342-2024 CORRESP. A LA READECUACION Y/O REHABILITACION DE CANCHAS EN CENTROS EDUCATIVOS EN LOMA DE CABRERA,  RESTAURACION Y VILLA VAZQUEZ, LOTE 04.12-0225-DAF/25 5,568,566.26 - 55,685.66 = 5,512,880.60 0225-DAF/25.LIB. 280</t>
  </si>
  <si>
    <t xml:space="preserve">FACT. NO. 0521 D/F 20/12/2024, SERVICIOS DE BANNERS PARA LAS DIFERENTES ACTIVIDADES DE LA INSTITUCION A PARTIR DEL 13 DE DICIEMBRE DEL 2024 (ITEMS DEL 01 AL 07) SEGUN REGISTRO DE CONTRATO BS-0015512-2024 D/F 19/12/2024. B1500000521  4,107,344.00 - 174,040.00 = 3,933,304.00.LIB. 277 </t>
  </si>
  <si>
    <t>COLABORACION AL PRESUPUESTO DE GASTOS PARA LA REALIZACION DEL EVENTO COPA INDEPENDENCIA 2025, EN EL LOCAL DE LA FEDERACION DOMINICANA DE AJEDREZ, CENTRO OLIMPICO JUAN P. DUARTE, D. N., LOS DIAS 21,22,23 Y 28/02, 01 Y 02/03/2025.</t>
  </si>
  <si>
    <t>CTA.2.2.5.1.02 HOSPEDAJE</t>
  </si>
  <si>
    <t>CTA. 2.2.9.2.03 SERVICIOS DE CATERIN</t>
  </si>
  <si>
    <t>CTAS. 2.1.1.1.01 12,152,635.57  2.1.5.1.01  854,218.13  2.1.5.2.01 862,837.14  2.1.5.3.01 129.936.19</t>
  </si>
  <si>
    <t>NOMINA DEL PERSONAL DOCENTE</t>
  </si>
  <si>
    <t>CTAS. 2.1.1.2..11 61,154.80, 2.1.5.1.01 4,335.88, 2.1.5.2.01 4,342.00 2.1.5.3.01 703.28</t>
  </si>
  <si>
    <t>CTAS. 2.1.1.2.08 7,851,534.50 2.1.5.1.01 556,673.79 2.1.5.2.01 557,458.95 2.1.5.3.01 83,018.20</t>
  </si>
  <si>
    <t xml:space="preserve">CTAS:2.1.1.1.01 6,474,501.68 2.1.5.1.01 455,605.29 2.1.5.2.01 459,689.60 2.1.5.3.01 42,730.56 2.1.5.4.01 129,490.05 </t>
  </si>
  <si>
    <t>CTA. 2.1.2.2.05 COMPENSACION POR SERVICIOS DE SEGURIDAD</t>
  </si>
  <si>
    <t>PAGO NOMINA PERSONAL DOCENTE DEL INEFI, CORRESPONDIENTE AL MES DE FEBRERO 2025</t>
  </si>
  <si>
    <t>PAGO NOMINA PERSONAL DE COMPENSACION POR SERVICIOS DE SEGURIDAD DEL INEFI, CORRESPONDIENTE AL MES DE FEBRERO 2025</t>
  </si>
  <si>
    <t>NOMINA COMPENSACION SERVICIOS DE SEGURIDAD</t>
  </si>
  <si>
    <t>PRESUPUESTO PARA  REALIZACION DE  JORNADAS DE CAPACITACION PARA PROFESORES DE EDUCACION FISICA, ENFOCADA EN LA METODOLOGIA DEL ENTRENAMIENTO EN FUTBOL, FUTBOL SALA Y FESTIVALES RECREATIVOS EN ESA DISCIPLINA , DEL13/03 AL 02/04/25 EN DIFERENTES REGIONALES</t>
  </si>
  <si>
    <t>5 REGIONALES: 15 STO. DGO., 08 SANTIAGO, 11 PUERTO PLATA, 06 LA VEGA Y 12 HIGUEY</t>
  </si>
  <si>
    <t>NOMINA DE VACACIONES</t>
  </si>
  <si>
    <t>PAGO VACACIONES POR DESVINCULACIÓN EN LOS MESES DE MAYO, SEPTIEMBRE Y OCTUBRE 2024.</t>
  </si>
  <si>
    <t>PRESUPUESTO DE GASTOS GENERALES PARA LA 2DA. ETAPA  "ELIMINATORIAS DISTRITALES PARA LOS XI JUEGOS ESCOLARES DEPORTIVOS NAC. SAN FRANCISCO 2025" DEL 10 AL 14/03/2025, ZONAS:  EL VALLE REG. 02-SAN J. DE LA MAG. Y 03 AZUA Y HIGUAMO REG.05-S.P.M. Y 12 HIGUEY</t>
  </si>
  <si>
    <t xml:space="preserve">27 BENEFICIARIOS DE PRESUPUESTO 2DA. ETAPA ELIMINATORIAS DISTRITALES  </t>
  </si>
  <si>
    <t>CTA. 2.3.3.1.01 VIATICOS DENTRO DEL PAIS</t>
  </si>
  <si>
    <t>VIÁTICOS POR LA INAUGURACIÓN DEL POLIDEPORTIVO CENTRO EDUCATIVO DE EXCELENCIA DEPORTIVA PROFESOR ALBERTO BYAS EN SAN PEDRO DE MACORIS, EL 28/01/2025</t>
  </si>
  <si>
    <t>VIÁTICOS EN LA INAUGURACIÓN DE LAS OFICINAS DEL INEFI EN SFM Y RUEDA DE PRENSA DE LOS XI JWEDN SFM 2025, 16 Y 17/12/2024.</t>
  </si>
  <si>
    <t>VIÁTICOS POR EL RECORRIDO PREVIO A LA INAUGURACIÓN DEL TECHADO DEL CENTRO EDUCATIVO DE EXCELENCIA DEPORTIVA PROFESOR ALBERTO BYAS, EN SAN PEDRO DE MACORIS EL 27/01/2025.</t>
  </si>
  <si>
    <t>VIÁTICOS AL PERSONAL QUE SE TRASLADÓ A LA CONFERENCIA IMPARTIDA POR EL DR. MARIO VILLAREAL DE MEXICO, EN LA DIRECCIÓN REGIONAL 05 SAN PEDRO DE MACORIS EL 9/12/2024 Y 08 SANTIAGO EL 11/12/2024.</t>
  </si>
  <si>
    <t>FACT. NO.0134 D/F 24/01/2024, ADQUISICION DE UTILERIA DEPORTIVA (BALONCESTO,BADMINTON,FUTBOL,BEISBOL,TENIS DE MESA Y MISCELANEOS) PARA  LOS DIFERENTES FESTIVALES Y TORNEOS DEPORTIVOS  DEL 4TO. TRIMESTRE 2024, LOTE 01 AL 06  SEGUN BS-0015756-2024 D/F 02/01. B1500000134 MONTO BRUTO: 5,082,732.00 DEDUCCION: 215,370.00 MONTO NETO: 4,867,362.00.LIB. 299</t>
  </si>
  <si>
    <t>FACT. NO. E450000000040 D/F 28/01/2025,  SERVICIOS DE SEGURO A MOTOCICLETAS DEL INEFI,  POLIZA  # 051-4255911,  PERIODO DE VIGENCIA DEL  27/12/2024  AL  27/12/2025 E450000000040 MONTO BRUTO: 8,375.20 MONTO NETO 8.375.20</t>
  </si>
  <si>
    <t xml:space="preserve">FACT. NO. 0521 D/F 20/12/2024, SERVICIOS DE BANNERS PARA LAS DIFERENTES ACTIVIDADES DE LA INSTITUCION A PARTIR DEL 13 DE DICIEMBRE DEL 2024 (ITEMS DEL 01 AL 07) SEGUN REGISTRO DE CONTRATO BS-0015512-2024 D/F 19/12/2024. B1500000521  MONTO BRUTO: 4,107,344.00  DEDUCCION: 174,040.00 MONTO NETO: 3,933,304.00.LIB. 277 </t>
  </si>
  <si>
    <t>20% ANTICIPO CO-0003342-2024 CORRESP. A LA READECUACION Y/O REHABILITACION DE CANCHAS EN CENTROS EDUCATIVOS EN LOMA DE CABRERA,  RESTAURACION Y VILLA VAZQUEZ, LOTE 04.12-0225-DAF/25. MONTO BRUTO:  5,568,566.26  DEDUCCION: 55,685.66 MONTO NETO: 5,512,880.60 0225-DAF/25.LIB. 280</t>
  </si>
  <si>
    <t>20% ANTICIPO CO-0003357-2024 CORRESP. A LA READECUACION Y/O REHABILITACION DE CANCHAS EN CENTROS EDUCATIVOS PROV. LA VEGA, LOTE 02. 12-0223-DAF/25  MONTO BRUTO: 5,890,627.39 DEDUCCION:  58,906.27 MONTO NETO: 5,831,721.12.LIB. 285</t>
  </si>
  <si>
    <t>20% ANTICIPO CO-0003340-2024 CORRESP. A LA READECUACION Y/O REHABILITACION DE CANCHAS EN CENTROS EDUCATIVOS EN PROV. DAJABON, LOMA DE CABRERA, LOTE 03. 12-0227-DAF/25 MONTO BRUTO: 5,568,566.26 DEDUCCION: 55,685.66  MONTO NETO: 5,512,880.60.LIB.287</t>
  </si>
  <si>
    <t>20% ANTICIPO CO-0003345-2024 CORRESP. A LA READECUACION Y/O REHABILITACION DE CANCHAS EN CENTROS EDUCATIVOS PROV. PUERTO PLATA, SOSUA,  LOTE 05 12-0226-DAF/25. MONTO BRUTO: 5,805,772.80 DEDUCCION: 58,057.73  MONTO NETO: 5,747,715.07.LIB. 289</t>
  </si>
  <si>
    <t>20% ANTICIPO CO-0003449-2024 CORRESP. A LA READECUACION Y/O REHABILITACION DE CANCHAS EN CENTROS EDUCATIVOS PROV. DUARTE,  LOTE 03 MONTO BRUTO:  5,568,566.26 DEDUCCION: 55,685.66  MONTO NETO:5,512,880.60.LIB 291</t>
  </si>
  <si>
    <t>FACT. NO. 0127 D/F 05/02/2025, ALOJAMIENTO A LOS DOCENTES QUE PARTICIPARON EN EL SEMINARIO DE ACTUALIZACION CURRICULAR INEFI 2024, EN EL HOTEL HOLIDAY INN STO.DGO.,DEL 03 AL 05/12/24 (LOTE02 ITEMS 1) SEGUN REGISTRO DE CONTRATO BS-0015655-2024 D/F 26/12/2024 FACT. NO. 0127 D/F 05/02/2025, ALOJAMIENTO A LOS DOCENTES QUE PARTICIPARON EN EL SEMINARIO DE ACTUALIZACION CURRICULAR INEFI 2024, EN EL HOTEL HOLIDAY INN STO.DGO.,DEL 03 AL 05/12/24 (LOTE02 ITEMS 1) SEGUN REGISTRO DE CONTRATO BS-0015655-2024. D/F 26/12/20 B1500000127  MONTO BRUTO: 2,120,002.50 DEDUCCION: 89,830.61 MONTO NETO: 2,030,171.89.LIB.295</t>
  </si>
  <si>
    <t>FACT. NO. 0126 D/F 05/02/25, ALOJAMIENTO A DOCENTES QUE PARTICIPARON EN EL CONGRESO INT'L DE CIENCIA Y TECNICA DE LA EDUCACION FISICA Y DEPORTE ESCOLAR DEL 30/11 AL 02/12/24,  HOTEL HODELPA GARDEN SUITE, JUAN DOLIO, SEGUN BS-0015652-2024 D/F 05/02/2. B1500000126 MONTO BRUTO: 3,680,001.42  DEDUCCION: 155,932.26 MONTO NETO: 3,524,069.16.LIB. 297</t>
  </si>
  <si>
    <t>FACT. NO. 0087 D/F 05/02/2025, SERVICIO DE CHOCOLATE CALIENTE Y ENTREGA DE SOUVENIR CON MOTIVO DE LA NAVIDAD A DIFERENTES DEPARTAMENTOS DE LA INSTITUCION  EL 13 DE DICIEMBRE  DEL 2024. B1500000087 MONTO BRUTO: 224,000.00  DEDUCCION: 19,742.38  MONTO NETO: 204,257.62.LIB.</t>
  </si>
  <si>
    <t>20% ANTICIPO CO-0003340-2024 CORRESP. A LA READECUACION Y/O REHABILITACION DE CANCHAS EN CENTROS EDUCATIVOS EN PROV. DAJABON, LOMA DE CABRERA, LOTE 03. 12-0227-DAF/25. MONTO BRUTO: 5,568,566.26 DEDUCCION: 55,685.66 MONTO NETO: 5,512,880.60.LIB.287</t>
  </si>
  <si>
    <t>20% ANTICIPO CO-0003345-2024 CORRESP. A LA READECUACION Y/O REHABILITACION DE CANCHAS EN CENTROS EDUCATIVOS PROV. PUERTO PLATA, SOSUA,  LOTE 05 12-0226-DAF/25 .  MONTO BRUTO:  5,805,772.80  DEDUCCION:  58,057.73  MONTO NETO: 5,747,715.07.LIB. 289</t>
  </si>
  <si>
    <t>20% ANTICIPO CO-0003449-2024 CORRESP. A LA READECUACION Y/O REHABILITACION DE CANCHAS EN CENTROS EDUCATIVOS PROV. DUARTE,  LOTE 03. 12-0224-DAF/25 MONTO BRUTO:  5,568,566.26  DEDUCCION:  55,685.66  MONTO NETO: 5,512,880.60LIB. 291</t>
  </si>
  <si>
    <t>FACT. NO. 0127 D/F 05/02/2025, ALOJAMIENTO A LOS DOCENTES QUE PARTICIPARON EN EL SEMINARIO DE ACTUALIZACION CURRICULAR INEFI 2024, EN EL HOTEL HOLIDAY INN STO.DGO.,DEL 03 AL 05/12/24 (LOTE02 ITEMS 1) SEGUN REGISTRO DE CONTRATO BS-0015655-2024 D/F 26/12/2024 FACT. NO. 0127 D/F 05/02/2025, ALOJAMIENTO A LOS DOCENTES QUE PARTICIPARON EN EL SEMINARIO DE ACTUALIZACION CURRICULAR INEFI 2024, EN EL HOTEL HOLIDAY INN STO.DGO.,DEL 03 AL 05/12/24 (LOTE02 ITEMS 1) SEGUN REGISTRO DE CONTRATO BS-0015655-2024  D/F 26/12/20 .B1500000127. MONTO BRUTO: 2,120,002.50  DEDUCCIION: 89,830.61  MONTO NETO: 2,030,171.89.LIB. 295</t>
  </si>
  <si>
    <t>FACT. NO. 0126 D/F 05/02/25, ALOJAMIENTO A DOCENTES QUE PARTICIPARON EN EL CONGRESO INT'L DE CIENCIA Y TECNICA DE LA EDUCACION FISICA Y DEPORTE ESCOLAR DEL 30/11 AL 02/12/24,  HOTEL HODELPA GARDEN SUITE, JUAN DOLIO, SEGUN BS-0015652-2024 D/F 05/02/2. B1500000126 MONTO BRUTO: 3,680,001.42  DEDUCCION: 155,932.26  MONTO NETO: 3,524,069.16.LIB. 297</t>
  </si>
  <si>
    <t>FACT. NO.0134 D/F 24/01/2025, ADQUISICION DE  UTILERIA DEPORTIVA (BALONCESTO,BADMINTON,FUTBOL,BEISBOL,TENIS DE MESA Y MISCELANEOS) PARA  LOS DIFERENTES FESTIVALES Y TORNEOS DEPORTIVOS  DEL 4TO. TRIMESTRE 2024, LOTE 01 AL 06  SEGUN BS-0015756-2024 D/F 02/01. B1500000134 MONTO BRUTO: 5,082,732.00 DEDUCCION: 215,370.00 MONTO NETO: 4,867,362.00.LIB. 299</t>
  </si>
  <si>
    <t>FACT. NO. 0087 D/F 05/02/2025, SERVICIO DE CHOCOLATE CALIENTE Y ENTREGA DE SOUVENIR CON MOTIVO DE LA NAVIDAD A DIFERENTES DEPARTAMENTOS DE LA INSTITUCION  EL 13 DE DICIEMBRE  DEL 2024. B1500000087 MONTO BRUTO: 224,000.00 DEDUCCION:  19,742.38  MONTO NETO: 204,257.62.LIB. 310</t>
  </si>
  <si>
    <t>Asociación De Baloncesto De La Provincia Santo Domingo</t>
  </si>
  <si>
    <t>COLAB. AL PRESUPUESTO DE GASTOS PARA LA REALIZACION DEL IX TORNEO DE BALONCESTO SUPERIOR DE LA PROV. STO.DGO.,EN EL MULTIUSO CLUB OZAMA, STO.DGO. ESTE Y SE DESARROLLARA EN DIFERENTES MULTIUSOS DE STO.DGO.  NORTE, ESTE, OESTE Y LOS ALCARRIZOS, DEL 19/03 AL 03/05/2025</t>
  </si>
  <si>
    <t xml:space="preserve">CONTRATO DE ENERGIA ELECTRICA (NIC) 4562193 Y CON EL NUMERO DE FACT. No. E450000005434 D/F 30/12/2024,  DURANTE  EL PERIODO DE FACTURACION  12/12/2024-19/12/2024= 07 DIAS,  UBICADO EN LA OFICINA REGIONAL,  PERTENECIENTE  AL INSTITUTO NACIONAL DE EDUCACION FISICA (INEFI), EN LA AV. FRANCISCO A. CAAMAÑO DEÑO NO. 33, EN  SAN  PEDRO DE MACORIS. VALOR 6,784.14 , CTA. 2.2.1.6.01 6,784.14 </t>
  </si>
  <si>
    <t xml:space="preserve">CTA. 2.2.1.6.01 6,784.14 </t>
  </si>
  <si>
    <t>EMPRESA DISTRIBUIDORA DE ELECTRICIDAD DEL ESTE S A</t>
  </si>
  <si>
    <t>AVALON INVERSIONES AVIL SRL</t>
  </si>
  <si>
    <t>CTA. 2.2.5.1.01 ALQUILERES Y RENTAS DE EDIFICIOS Y LOCALES</t>
  </si>
  <si>
    <t>AQUASED, SRL</t>
  </si>
  <si>
    <t>CTA. 2.3.1.1.01 ALIMENTOS Y BEBIDAS PARA PERSONAS</t>
  </si>
  <si>
    <t>FRANKLYN DE LA CRUZ REYNOSO</t>
  </si>
  <si>
    <t>FEDERACION DOMINICANA DE BALONCESTO, (FEDOMBAL)</t>
  </si>
  <si>
    <t>FEDERACION DOMINICANA DE BEISBOL, FEDOBE</t>
  </si>
  <si>
    <t>CLUB DEPORTIVO Y CULTURAL SAN LAZARO, CDCSL</t>
  </si>
  <si>
    <t>VIÁTICOS POR LEVANTAMIENTO Y SUPERVISIÓN DE LAS DIFERENTES SEDES DE LOS XI JEDN 2025 EN SAN FCO. DE MACORIS, SALCEDO Y LA VEGA, EL 29/1/2025.</t>
  </si>
  <si>
    <t>VIÁTICOS AL PERSONAL QUE ESTUVO LIMPIANDO, ADEMÁS DE TERMINAR DE ARMAR Y MONTAR LOS CUBÍCULOS EN LAS OFICINAS DEL INEFI, EN SAN PEDRO DE MACORIS, 27 Y 28/01/2025.</t>
  </si>
  <si>
    <t>VIÁTICOS POR INAUGURACIÓN DEL POLIDEPORTIVO ESCUELA JOSÉ FRANCISCO PEÑA GÓMEZ, EN PUEBLO NUEVO SANTIAGO DE LOS CABALLEROS, EL 23/12/2024.</t>
  </si>
  <si>
    <t>VIÁTICOS AL PERSONAL QUE ESTUVO ARMANDO Y MONTANDO LOS CUBÍCULOS EN LA OFICINA SEDE DEL INEFI EN SAN PEDRO DE MACORIS, EL 24/01/2025.</t>
  </si>
  <si>
    <t>COLABORACION A LOS GASTOS DE PRESUPUESTO PARA LA REALIZACION DE LA CLINICA INT. DE REVALIDA Y ACTUALIZACION 2025, PARA ENTRENADORES DE BALONCESTO Y PROFESORES DE EDUCACION FISICA DE TODO EL PAIS, A REALIZARSE EL 08,09,15 Y 16/02/2025, SJM E HIGUEY.</t>
  </si>
  <si>
    <t>PRESUPUESTO DE GASTO  DE LA  ASOCIACION DE BEISBOL DEL D.N (ABEDINA), PARA LA REALIZACION DEL TORNEO DE BEISBOL CATEGORIA U11-12, PARTICIPANDO 20 EQUIPOS DEL D.N. EL 22/03/25 EN EL CENTRO OLIMPICO JUAN PABLO DUARTE,D.N.</t>
  </si>
  <si>
    <t>PRESUPUESTO DE GASTOS PARA LA REALIZACION DEL INTERCAMBIO AMISTOSO "BOBOLE ALL STAR 2025", DEDICADO A JOHNNY RODRIGUEZ, PROFESOR DE CATEGORIAS MENORES, A CELEBRARSE DEL 24 AL 26 /02/25, EN EL CLUB SAN LAZARO, D.N.</t>
  </si>
  <si>
    <t>VIÁTICOS POR EL LEVANTAMIENTO Y SUPERVISIÓN DONDE SE REALIZARÁN LOS XI JEDN SAN FRANCISCO 2025, EN LA CIUDAD DE SAN FCO., EL 4/02/2025</t>
  </si>
  <si>
    <t>VIÁTICOS POR RUEDA DE PRENSA DE LOS XI JEDN SAN FRANCISCO 2025, EN LA GOBERNACIÓN DE SAN FRANCISCO DE MACORIS, EL 17/12/2024.</t>
  </si>
  <si>
    <t>VIÁTICOS POR LA GRABACIÓN DE CONTENIDO ESTRATÉGICO PARA REDES DE LA INSTITUCIÓN, EN EL TECHADO DEL CENTRO DE EXCELENCIA ALBERTO BYAS, EN SAN PEDRO DE MACORIS, EL 30/01/2025.</t>
  </si>
  <si>
    <t>VIÁTICOS POR INAUGURACIÓN DEL TECHADO EN EL CENTRO EDUCATIVO DE EXCELENCIA DEPORTIVA PROFESOR ALBERTO BYAS E INAUGURACIÓN DE LA POLICLÍNICA MODELO SANTA FE, EN SPM, EL 28/01/2025.</t>
  </si>
  <si>
    <t>VIÁTICOS POR LEVANTAMIENTO DE RUEDA DE PRENSA DE LOS XI JEDN SAN FRANCISCO 2025, EN SFM E INAUGURACIÓN DEL TECHADO DEL POLIDEPORTIVO DE LA ESCUELA JOSÉ FRANCISCO PEÑA GÓMEZ, EL 12/12/2024.</t>
  </si>
  <si>
    <t>VIÁTICOS POR INSTALACIÓN DEL FROSTED INSTITUCIONAL EN LOS CRISTALES DE LAS OFICINAS DEL INEFI EN SAN PEDRO DE MACORIS, EL 16/12/2024.</t>
  </si>
  <si>
    <t>VIÁTICOS AL PERSONAL POR VISITA DE INSPECCIÓN AL CENTRO EDUCATIVO TULIO MANUEL CESTERO, EN VILLA ALTGRACIA, EL 17/01/2025.</t>
  </si>
  <si>
    <t>VIÁTICOS AL PERSONAL DE PROTOCOLO Y EVENTOS QUE ESTUVO TRABAJANDO EN LA INAUGURACIÓN DEL TECHADO DEL POLIDEPORTIVO DE LA ESCUELA JOSÉ FCO. PEÑA GÓMEZ, STGO. EL 23/12/2024.</t>
  </si>
  <si>
    <t>VIÁTICOS POR SUPERVISIÓN, LEVANTAMIENTO Y LIMPIEZA EN LAS INSTALACIONES UBICADAS EN SAN FCO. DE MACORIS SEDE INEFI, EL 10/12/2024.</t>
  </si>
  <si>
    <t>ACT. NO. 0062 D/F 14/02/2025, CORRESP.  AL  MES DE FEBRERO/25 POR SERVICIOS DE ALQUILER DEL INMUEBLE UBICADO EN LA CALLE MELLA # 83, PUEBLO ARRIBA EN EL MUNICIPIO DE BAYAGUANA, MONTE PLATA, EL CUAL ALOJA LAS OFICINAS DE LA INSTITUCION. B1500000062  MONTO BRUTO: 41,536.00 DEDUCCION: 9,856.00 MONTO NETO: 31,680.00LIB. 426</t>
  </si>
  <si>
    <t>FACT.NO. 0083 D/F 10/02/25, ALQUILER LOCAL NO. 205 UBICADO EN LA AVE. CHARLES DE GAULLE NO. 181,SECTOR SAN JOSE DE MENDOZA , S. D. ESTE, DONDE SE ALOJAN LAS OFICINAS DE LA ZONA METROPOLITANA II, CORRESP. AL MES DE FEBRERO 2025. B1500000083 MONTO BRUTO: 44,840.00 DEDUCCION: 1,900.00 MONTO NETO 42,940.00.LIB. 390</t>
  </si>
  <si>
    <t>FACT. 0052 D/F 19/02/2025 CORRESP. AL SUMINISTRO DE AGUA EN BOTELLONES (895) PARA EL CONSUMO DEL PERSONAL DE LA INSTITUCION, DEL 31 OCTUBRE AL 22 NOVIEMBRE 2024. B1500000052 MONTO: 85,025.00 DEDUCCION: 4,251.25 MONTO NETO: 80,773.75.LIB. 411</t>
  </si>
  <si>
    <t>Cesar Martinez Investments, SRL</t>
  </si>
  <si>
    <t>FACT. NO. 0073 D/F 15/01/25,SERVICIO DE AUTOBUSES PARA TRANSPORTAR A LOS PARTICIPANTES DEL FESTIVAL NACIONAL DE BADMINTON ESCOLAR LOS DIAS 21 Y 22/12/24, EN DIFERENTES DISTRITOS Y REGIONALES (IDA Y VUELTA) AL POLIDEP.DE LA ESCUELA SALOME UREÑA EN CAPOTILL.1,498,600.00 - 132,080.00 = 1,366,520.00. LIB. 438</t>
  </si>
  <si>
    <t>Universidad Iberoamericana, INC</t>
  </si>
  <si>
    <t>CTA. 2.2.8.7.04 SERVICIOS DE CAPACITACION</t>
  </si>
  <si>
    <t>CORRESPONDIENTE A LA MATRICULACION DEL PERIODO SEPT.-DIC.2024 Y ENERO- ABRIL 2025, EN LA "MAESTRIA EN DIRECCION DE RECURSOS HUMANOS Y GESTION DEL TALENTO", DEL LICDO. CARLOS HERRERA HENRIQUEZ, DIRECTOR DE RECURSOS HUMANOS DEL INEFI. FACTURA ELECTRONICA NO. E450000000338 D/F 12/02/2025 MONTO BRUTO 180,000.00 MONTO NETO 180,000.00.LIB. 445</t>
  </si>
  <si>
    <t>CLUB DEPORTIVO SOCIAL Y CULTURAL VILLA FRANCISCA</t>
  </si>
  <si>
    <t>ACADEMIA DEPORTIVA LUISITO MERCEDES</t>
  </si>
  <si>
    <t>FEDERACION DOMINICANA DE KARATE</t>
  </si>
  <si>
    <t>COLABORACION AL PRESUPUESTO DE GASTOS PARA LA REALIZACION DEL FESTIVAL INDEPENDENCIA NACIONAL EN LAS DISCIPLINAS DE BALONCESTO 3X3, VITILLA CATEGORIA INFANTIL Y BALONCESTO DE LEYENDAS, A CELEBRARSE DEL 22 AL 27/02/2025.</t>
  </si>
  <si>
    <t>COLABORACION PARA LOS GASTOS DE PRESUPUESTO EN LA REALIZACION DE LOS JUEGOS DE FOGUEOS DEL TRIANGULAR, CON LAS LIGAS SUAREZ, CAÑEROS DE PALAVE Y DELFINES DE CABALLONA, EN EL PLAY DE LOS JARDINES DEL NORTE, DISTRITO NACIONAL, EL 27/02/2025.</t>
  </si>
  <si>
    <t>COLABORACION PARA LOS GASTOS DE MONTAJE Y COMPRA DE UTILERIA, PARA SU TORNEO INTERNO, A CELEBRARSE EN EL PLAY DE LOS JARDINES DEL NORTE, DISTRITO NACIONAL, DESDE ABRIL HASTA JUNIO 2025.</t>
  </si>
  <si>
    <t>COLABORACIONN PARA EL PRESUPUESTO DE GASTOS EN LA REALIZACION DE LA VERSION NO. XI DEL OPEN CIVICO MILITAR INTERNACIONAL, A EFECTUARSE EN EL PABELLON DE COMBATE DEL CENTRO OLIMPICO JUAN PABLO DUARTE, LOS DIAS 28/02 Y DEL 01 AL 03/03/2025</t>
  </si>
  <si>
    <t>HUMANO SEGUROS S A</t>
  </si>
  <si>
    <t>CTA. 2.2.6.3.01 SEGUROS PARA PERSONAS</t>
  </si>
  <si>
    <t>FACT. 3226 D/F 01/02/2025, SERVICIOS DE SEGURO COMPLEMENTARIO DEL PERSONAL DE LA INSTITUCION CORRESPONDIENTE A FEBRERO 2025.E450000003226 MONTO BRUTO: 378,476.68 MONTO NETO:378,476.68.LIB. 466</t>
  </si>
  <si>
    <t>PAGO FACTS. 10638 D/F 29/01/2025 Y 12418 D/F 5/02/2025, CONTRATO DE ENERGIA ELECTRICA (NIC) 4562193 UBICADO OFICINA REGIONAL, PERTENECIENTE  AL INSTITUTO NACIONAL DE EDUCACION FISICA (INEFI),  AV. FRANCISCO A. CAAMAÑO DEÑO NO. 33, EN  SAN  PEDRO DE MACORIS. VALOR 10,296.11, CTA. 2.2.1.6.01 10,296.11</t>
  </si>
  <si>
    <t>CTA. 2.2.1.6.01 10,296.11</t>
  </si>
  <si>
    <t>26/202/2025</t>
  </si>
  <si>
    <t>CTA. 2.1.1.5.04 PROPORCION DE VACACIONES NO DISFRUTADAS</t>
  </si>
  <si>
    <t>NOMINA DE VACIONES NO DISFRUTADAS</t>
  </si>
  <si>
    <t>2802/2025</t>
  </si>
  <si>
    <t>PAGO VACACIONES POR DESVINCULACIÓN DE SUS FUNCIONES EN EL MES DE OCTUBRE 2024.</t>
  </si>
  <si>
    <t>FEDERACION DOMINICANA DE TENIS DE MESA</t>
  </si>
  <si>
    <t>COLABORACION AL PRES. DE GASTOS PARA EL PAGO DE ARBITROS Y PERSONAL DE APOYO EN LA REALIZACION DE LOS FESTIVALES REG. TENIS DE MESA ESC. EN LOS POL. DE LOS CENTROS EDUC. JOSE FCO. PEÑA G. SANTIAGO Y CENTRO DE EXC. DEP. ALBERTO BYAS SPM, 11,15,18 Y 22/03/2</t>
  </si>
  <si>
    <t>CTA. 2.2.1.3.01 TELEFONO LOCAL</t>
  </si>
  <si>
    <t>COMPAÑÍA DOMINICANA DE TELEFONOS C POR A</t>
  </si>
  <si>
    <t>FACTS. 68587 Y 69025 D/F 27/02/2025 CORRESP. A LOS SERVICIOS DE LOS PLANES FLOTA LIBRE 30 UNIDADES Y RENTA MULTIPLAN POST-PAGO NEGOCIOS, CORRESP. A FEBRERO 2025. E450000069025  E450000068587 MONTO BRUTO: 432,772.29  MONTO NETO: 432,772.29</t>
  </si>
  <si>
    <t>RELACION DEPOSITOS CUENTA INTERNA NO. 010-240132-2</t>
  </si>
  <si>
    <t>PERIODO  DEL 01 AL 28 DE FEBRERO DEL 2025</t>
  </si>
  <si>
    <t xml:space="preserve">Fecha </t>
  </si>
  <si>
    <t>INEFI</t>
  </si>
  <si>
    <t>PARA REGISTRAR DEPOSITO REFERENCIA NO. 646387733 DEL DISTRITO 01-01 PEDERNALES, SOBRANTE DE LA PRIMERA ETAPA DE LAS ELIMINATORIAS DISTRITALES XI JUEGOS ESCOLARES DEPORTIVOS NACIONALES</t>
  </si>
  <si>
    <t xml:space="preserve">ENCARGADO DEPARTAMENTO FINANCIERO </t>
  </si>
  <si>
    <t xml:space="preserve">RELACION TRANSFERENCIAS CUENTA FONDO REPONIBLE INSTITUCIONAL  NO. 240-017218-2 </t>
  </si>
  <si>
    <t xml:space="preserve"> CONDENSADO EJECUCION PRESUPUESTARIA A TRAVES DEL SIGEF, FONDO 100 TESORERIA NACIONAL</t>
  </si>
  <si>
    <t>PERIODO DEL 01 AL 28 DE FEBRERO DEL 2025</t>
  </si>
  <si>
    <t xml:space="preserve">DESCRIPCION </t>
  </si>
  <si>
    <t>PRESUPUESTO EJECUTADO</t>
  </si>
  <si>
    <t xml:space="preserve">MONTO EJECUCION EN SIGEG PERIODO </t>
  </si>
  <si>
    <t>MONTO EJECUCION EN EXCEL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</si>
</sst>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10"/>
      <name val="Arial"/>
    </font>
    <font>
      <sz val="10"/>
      <name val="Arial"/>
    </font>
    <font>
      <sz val="10"/>
      <name val="Arial"/>
      <family val="2"/>
    </font>
    <font>
      <sz val="8"/>
      <name val="Arial"/>
      <family val="2"/>
    </font>
    <font>
      <b/>
      <sz val="8"/>
      <name val="Arial"/>
      <family val="2"/>
    </font>
    <font>
      <b/>
      <sz val="10"/>
      <name val="Arial"/>
      <family val="2"/>
    </font>
    <font>
      <sz val="11"/>
      <color theme="1"/>
      <name val="Calibri"/>
      <family val="2"/>
      <scheme val="minor"/>
    </font>
    <font>
      <sz val="8"/>
      <color theme="1"/>
      <name val="Arial"/>
      <family val="2"/>
    </font>
    <font>
      <b/>
      <sz val="8"/>
      <color theme="1"/>
      <name val="Arial"/>
      <family val="2"/>
    </font>
    <font>
      <sz val="10"/>
      <color theme="1"/>
      <name val="Arial"/>
      <family val="2"/>
    </font>
    <font>
      <sz val="8"/>
      <color rgb="FF000000"/>
      <name val="Arial"/>
      <family val="2"/>
    </font>
    <font>
      <b/>
      <sz val="10"/>
      <color theme="1"/>
      <name val="Arial"/>
      <family val="2"/>
    </font>
    <font>
      <sz val="11"/>
      <color rgb="FF58595B"/>
      <name val="Arial"/>
      <family val="2"/>
    </font>
    <font>
      <sz val="12"/>
      <color theme="1"/>
      <name val="Arial"/>
      <family val="2"/>
    </font>
    <font>
      <sz val="8"/>
      <color theme="1"/>
      <name val="Calibri"/>
      <family val="2"/>
      <scheme val="minor"/>
    </font>
    <font>
      <sz val="9"/>
      <name val="Arial"/>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43">
    <border>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double">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221">
    <xf numFmtId="0" fontId="0" fillId="0" borderId="0" xfId="0"/>
    <xf numFmtId="0" fontId="3" fillId="0" borderId="0" xfId="0" applyFont="1" applyBorder="1" applyAlignment="1">
      <alignment horizontal="center" wrapText="1"/>
    </xf>
    <xf numFmtId="14" fontId="3" fillId="2" borderId="0" xfId="0" applyNumberFormat="1" applyFont="1" applyFill="1" applyBorder="1" applyAlignment="1">
      <alignment horizontal="center"/>
    </xf>
    <xf numFmtId="0" fontId="3" fillId="0" borderId="0" xfId="0" applyFont="1" applyBorder="1"/>
    <xf numFmtId="0" fontId="3" fillId="2" borderId="0" xfId="0" applyFont="1" applyFill="1" applyBorder="1" applyAlignment="1">
      <alignment horizontal="left" wrapText="1"/>
    </xf>
    <xf numFmtId="0" fontId="7" fillId="2" borderId="0" xfId="0" applyFont="1" applyFill="1" applyBorder="1" applyAlignment="1">
      <alignment horizontal="left" wrapText="1"/>
    </xf>
    <xf numFmtId="43" fontId="7" fillId="2" borderId="0" xfId="1" applyFont="1" applyFill="1" applyBorder="1" applyAlignment="1">
      <alignment horizontal="right" wrapText="1"/>
    </xf>
    <xf numFmtId="0" fontId="3" fillId="0" borderId="0" xfId="0" applyFont="1" applyBorder="1" applyAlignment="1">
      <alignment wrapText="1"/>
    </xf>
    <xf numFmtId="0" fontId="0" fillId="0" borderId="0" xfId="0" applyBorder="1"/>
    <xf numFmtId="0" fontId="3" fillId="0" borderId="0" xfId="0" applyFont="1"/>
    <xf numFmtId="14" fontId="3" fillId="2" borderId="1" xfId="0" applyNumberFormat="1" applyFont="1" applyFill="1" applyBorder="1" applyAlignment="1">
      <alignment horizontal="center"/>
    </xf>
    <xf numFmtId="0" fontId="4" fillId="3" borderId="2" xfId="0" applyFont="1" applyFill="1" applyBorder="1" applyAlignment="1">
      <alignment horizontal="center" wrapText="1"/>
    </xf>
    <xf numFmtId="0" fontId="4" fillId="3" borderId="3" xfId="0" applyFont="1" applyFill="1" applyBorder="1" applyAlignment="1">
      <alignment horizontal="center"/>
    </xf>
    <xf numFmtId="0" fontId="3" fillId="0" borderId="4" xfId="0" applyFont="1" applyBorder="1" applyAlignment="1">
      <alignment wrapText="1"/>
    </xf>
    <xf numFmtId="14" fontId="3" fillId="0" borderId="4" xfId="0" applyNumberFormat="1" applyFont="1" applyBorder="1" applyAlignment="1">
      <alignment wrapText="1"/>
    </xf>
    <xf numFmtId="0" fontId="4" fillId="3" borderId="5" xfId="0" applyFont="1" applyFill="1" applyBorder="1" applyAlignment="1">
      <alignment horizontal="center"/>
    </xf>
    <xf numFmtId="0" fontId="3" fillId="0" borderId="1" xfId="0" applyFont="1" applyBorder="1" applyAlignment="1">
      <alignment wrapText="1"/>
    </xf>
    <xf numFmtId="0" fontId="3" fillId="0" borderId="6" xfId="0" applyFont="1" applyBorder="1" applyAlignment="1">
      <alignment wrapText="1"/>
    </xf>
    <xf numFmtId="0" fontId="4" fillId="3" borderId="2" xfId="0" applyFont="1" applyFill="1" applyBorder="1" applyAlignment="1">
      <alignment horizontal="center"/>
    </xf>
    <xf numFmtId="0" fontId="9" fillId="2" borderId="0" xfId="0" applyFont="1" applyFill="1"/>
    <xf numFmtId="14" fontId="3" fillId="2" borderId="4" xfId="0" applyNumberFormat="1" applyFont="1" applyFill="1" applyBorder="1" applyAlignment="1">
      <alignment wrapText="1"/>
    </xf>
    <xf numFmtId="0" fontId="3" fillId="2" borderId="4" xfId="0" applyFont="1" applyFill="1" applyBorder="1" applyAlignment="1">
      <alignment horizontal="center" wrapText="1"/>
    </xf>
    <xf numFmtId="14" fontId="3" fillId="2" borderId="4" xfId="0" applyNumberFormat="1" applyFont="1" applyFill="1" applyBorder="1" applyAlignment="1">
      <alignment horizontal="center"/>
    </xf>
    <xf numFmtId="14" fontId="3" fillId="0" borderId="1" xfId="0" applyNumberFormat="1" applyFont="1" applyBorder="1" applyAlignment="1">
      <alignment wrapText="1"/>
    </xf>
    <xf numFmtId="0" fontId="10" fillId="2" borderId="4" xfId="0" applyFont="1" applyFill="1" applyBorder="1" applyAlignment="1">
      <alignment wrapText="1"/>
    </xf>
    <xf numFmtId="0" fontId="0" fillId="0" borderId="0" xfId="0" applyBorder="1" applyAlignment="1">
      <alignment horizontal="center"/>
    </xf>
    <xf numFmtId="0" fontId="3" fillId="2" borderId="1" xfId="0" applyFont="1" applyFill="1" applyBorder="1" applyAlignment="1">
      <alignment wrapText="1"/>
    </xf>
    <xf numFmtId="0" fontId="3" fillId="0" borderId="7" xfId="0" applyFont="1" applyBorder="1" applyAlignment="1">
      <alignment wrapText="1"/>
    </xf>
    <xf numFmtId="4" fontId="3" fillId="2" borderId="4" xfId="0" applyNumberFormat="1" applyFont="1" applyFill="1" applyBorder="1" applyAlignment="1">
      <alignment horizontal="left" wrapText="1"/>
    </xf>
    <xf numFmtId="0" fontId="3" fillId="2" borderId="9" xfId="0" applyFont="1" applyFill="1" applyBorder="1" applyAlignment="1">
      <alignment wrapText="1"/>
    </xf>
    <xf numFmtId="0" fontId="2" fillId="0" borderId="0" xfId="0" applyFont="1" applyBorder="1"/>
    <xf numFmtId="0" fontId="3" fillId="0" borderId="4" xfId="0" applyFont="1" applyBorder="1"/>
    <xf numFmtId="0" fontId="4" fillId="3" borderId="10" xfId="0" applyFont="1" applyFill="1" applyBorder="1" applyAlignment="1">
      <alignment horizontal="center"/>
    </xf>
    <xf numFmtId="0" fontId="4" fillId="3" borderId="11" xfId="0" applyFont="1" applyFill="1" applyBorder="1" applyAlignment="1">
      <alignment horizontal="center"/>
    </xf>
    <xf numFmtId="0" fontId="4" fillId="3" borderId="11" xfId="0" applyFont="1" applyFill="1" applyBorder="1" applyAlignment="1">
      <alignment horizontal="center" wrapText="1"/>
    </xf>
    <xf numFmtId="0" fontId="4" fillId="3" borderId="12" xfId="0" applyFont="1" applyFill="1" applyBorder="1" applyAlignment="1">
      <alignment horizontal="center"/>
    </xf>
    <xf numFmtId="0" fontId="3" fillId="2" borderId="4" xfId="0" applyFont="1" applyFill="1" applyBorder="1" applyAlignment="1">
      <alignment horizontal="center"/>
    </xf>
    <xf numFmtId="0" fontId="3" fillId="2" borderId="4" xfId="0" applyFont="1" applyFill="1" applyBorder="1" applyAlignment="1">
      <alignment horizontal="left" wrapText="1"/>
    </xf>
    <xf numFmtId="0" fontId="3" fillId="2" borderId="4" xfId="0" applyFont="1" applyFill="1" applyBorder="1" applyAlignment="1">
      <alignment horizontal="left"/>
    </xf>
    <xf numFmtId="0" fontId="3" fillId="2" borderId="1" xfId="0" applyFont="1" applyFill="1" applyBorder="1" applyAlignment="1">
      <alignment horizontal="left" wrapText="1"/>
    </xf>
    <xf numFmtId="0" fontId="3" fillId="2" borderId="6" xfId="0" applyFont="1" applyFill="1" applyBorder="1" applyAlignment="1">
      <alignment horizontal="left" wrapText="1"/>
    </xf>
    <xf numFmtId="4" fontId="3" fillId="0" borderId="0" xfId="0" applyNumberFormat="1" applyFont="1" applyBorder="1"/>
    <xf numFmtId="43" fontId="3" fillId="0" borderId="0" xfId="1" applyFont="1" applyBorder="1"/>
    <xf numFmtId="0" fontId="4" fillId="4" borderId="10" xfId="0" applyFont="1" applyFill="1" applyBorder="1" applyAlignment="1">
      <alignment horizontal="center" wrapText="1"/>
    </xf>
    <xf numFmtId="0" fontId="4" fillId="4" borderId="11" xfId="0" applyFont="1" applyFill="1" applyBorder="1" applyAlignment="1">
      <alignment horizontal="center" wrapText="1"/>
    </xf>
    <xf numFmtId="0" fontId="4" fillId="4" borderId="12" xfId="0" applyFont="1" applyFill="1" applyBorder="1" applyAlignment="1">
      <alignment horizontal="center" wrapText="1"/>
    </xf>
    <xf numFmtId="14" fontId="3" fillId="2" borderId="9" xfId="0" applyNumberFormat="1" applyFont="1" applyFill="1" applyBorder="1" applyAlignment="1">
      <alignment horizontal="center"/>
    </xf>
    <xf numFmtId="0" fontId="3" fillId="0" borderId="9" xfId="0" applyFont="1" applyBorder="1" applyAlignment="1">
      <alignment wrapText="1"/>
    </xf>
    <xf numFmtId="4" fontId="12" fillId="0" borderId="0" xfId="0" applyNumberFormat="1" applyFont="1"/>
    <xf numFmtId="0" fontId="3" fillId="2" borderId="4" xfId="0" applyFont="1" applyFill="1" applyBorder="1" applyAlignment="1">
      <alignment wrapText="1"/>
    </xf>
    <xf numFmtId="14" fontId="3" fillId="2" borderId="4" xfId="0" applyNumberFormat="1" applyFont="1" applyFill="1" applyBorder="1" applyAlignment="1">
      <alignment horizontal="center" wrapText="1"/>
    </xf>
    <xf numFmtId="14" fontId="3" fillId="2" borderId="9" xfId="0" applyNumberFormat="1" applyFont="1" applyFill="1" applyBorder="1" applyAlignment="1">
      <alignment horizontal="center" wrapText="1"/>
    </xf>
    <xf numFmtId="0" fontId="10" fillId="2" borderId="9" xfId="0" applyFont="1" applyFill="1" applyBorder="1" applyAlignment="1">
      <alignment wrapText="1"/>
    </xf>
    <xf numFmtId="0" fontId="0" fillId="0" borderId="4" xfId="0" applyBorder="1"/>
    <xf numFmtId="4" fontId="12" fillId="0" borderId="0" xfId="0" applyNumberFormat="1" applyFont="1" applyBorder="1"/>
    <xf numFmtId="0" fontId="7" fillId="0" borderId="4" xfId="0" applyFont="1" applyBorder="1"/>
    <xf numFmtId="0" fontId="7" fillId="0" borderId="4" xfId="0" applyFont="1" applyBorder="1" applyAlignment="1">
      <alignment wrapText="1"/>
    </xf>
    <xf numFmtId="0" fontId="7" fillId="0" borderId="9" xfId="0" applyFont="1" applyBorder="1"/>
    <xf numFmtId="0" fontId="7" fillId="0" borderId="9" xfId="0" applyFont="1" applyBorder="1" applyAlignment="1">
      <alignment wrapText="1"/>
    </xf>
    <xf numFmtId="0" fontId="3" fillId="0" borderId="0"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3" fillId="0" borderId="0" xfId="0" applyFont="1" applyBorder="1" applyAlignment="1">
      <alignment horizontal="center" wrapText="1"/>
    </xf>
    <xf numFmtId="0" fontId="4" fillId="0" borderId="15" xfId="0" applyFont="1" applyBorder="1" applyAlignment="1">
      <alignment horizontal="center"/>
    </xf>
    <xf numFmtId="0" fontId="4" fillId="0" borderId="8" xfId="0" applyFont="1" applyBorder="1" applyAlignment="1">
      <alignment horizontal="center"/>
    </xf>
    <xf numFmtId="0" fontId="4" fillId="0" borderId="4" xfId="0" applyFont="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0" xfId="0" applyBorder="1" applyAlignment="1">
      <alignment horizontal="center"/>
    </xf>
    <xf numFmtId="0" fontId="0" fillId="0" borderId="21" xfId="0" applyBorder="1" applyAlignment="1">
      <alignment horizontal="center"/>
    </xf>
    <xf numFmtId="0" fontId="4" fillId="0" borderId="20" xfId="0" applyFont="1" applyBorder="1" applyAlignment="1">
      <alignment horizontal="center"/>
    </xf>
    <xf numFmtId="0" fontId="4" fillId="0" borderId="0" xfId="0" applyFont="1" applyBorder="1" applyAlignment="1">
      <alignment horizontal="center"/>
    </xf>
    <xf numFmtId="0" fontId="4" fillId="0" borderId="21" xfId="0" applyFont="1" applyBorder="1" applyAlignment="1">
      <alignment horizontal="center"/>
    </xf>
    <xf numFmtId="0" fontId="3" fillId="0" borderId="20" xfId="0" applyFont="1" applyBorder="1" applyAlignment="1">
      <alignment horizontal="center" wrapText="1"/>
    </xf>
    <xf numFmtId="0" fontId="3" fillId="0" borderId="21" xfId="0" applyFont="1" applyBorder="1" applyAlignment="1">
      <alignment horizontal="center" wrapText="1"/>
    </xf>
    <xf numFmtId="0" fontId="3" fillId="0" borderId="20" xfId="0" applyFont="1" applyBorder="1" applyAlignment="1">
      <alignment horizontal="center"/>
    </xf>
    <xf numFmtId="0" fontId="3" fillId="0" borderId="21" xfId="0" applyFont="1" applyBorder="1" applyAlignment="1">
      <alignment horizontal="center"/>
    </xf>
    <xf numFmtId="0" fontId="3" fillId="2" borderId="22" xfId="0" applyFont="1" applyFill="1" applyBorder="1" applyAlignment="1">
      <alignment horizontal="center" wrapText="1"/>
    </xf>
    <xf numFmtId="43" fontId="7" fillId="2" borderId="23" xfId="1" applyFont="1" applyFill="1" applyBorder="1" applyAlignment="1"/>
    <xf numFmtId="0" fontId="3" fillId="2" borderId="24" xfId="0" applyFont="1" applyFill="1" applyBorder="1" applyAlignment="1">
      <alignment horizontal="center" wrapText="1"/>
    </xf>
    <xf numFmtId="43" fontId="7" fillId="2" borderId="25" xfId="1" applyFont="1" applyFill="1" applyBorder="1" applyAlignment="1"/>
    <xf numFmtId="43" fontId="7" fillId="2" borderId="26" xfId="1" applyFont="1" applyFill="1" applyBorder="1" applyAlignment="1"/>
    <xf numFmtId="43" fontId="3" fillId="2" borderId="25" xfId="1" applyFont="1" applyFill="1" applyBorder="1" applyAlignment="1"/>
    <xf numFmtId="4" fontId="3" fillId="0" borderId="25" xfId="0" applyNumberFormat="1" applyFont="1" applyBorder="1"/>
    <xf numFmtId="43" fontId="3" fillId="0" borderId="25" xfId="1" applyFont="1" applyBorder="1"/>
    <xf numFmtId="4" fontId="3" fillId="0" borderId="23" xfId="0" applyNumberFormat="1" applyFont="1" applyBorder="1"/>
    <xf numFmtId="4" fontId="3" fillId="2" borderId="23" xfId="0" applyNumberFormat="1" applyFont="1" applyFill="1" applyBorder="1"/>
    <xf numFmtId="0" fontId="3" fillId="2" borderId="27" xfId="0" applyFont="1" applyFill="1" applyBorder="1" applyAlignment="1">
      <alignment horizontal="center" wrapText="1"/>
    </xf>
    <xf numFmtId="0" fontId="3" fillId="2" borderId="28" xfId="0" applyFont="1" applyFill="1" applyBorder="1" applyAlignment="1">
      <alignment horizontal="center" wrapText="1"/>
    </xf>
    <xf numFmtId="4" fontId="3" fillId="0" borderId="29" xfId="0" applyNumberFormat="1" applyFont="1" applyBorder="1"/>
    <xf numFmtId="4" fontId="3" fillId="0" borderId="30" xfId="0" applyNumberFormat="1" applyFont="1" applyBorder="1"/>
    <xf numFmtId="0" fontId="4" fillId="0" borderId="31" xfId="0" applyFont="1" applyBorder="1" applyAlignment="1">
      <alignment horizontal="center"/>
    </xf>
    <xf numFmtId="43" fontId="11" fillId="2" borderId="32" xfId="0" applyNumberFormat="1" applyFont="1" applyFill="1" applyBorder="1"/>
    <xf numFmtId="0" fontId="0" fillId="0" borderId="20" xfId="0" applyBorder="1" applyAlignment="1">
      <alignment horizontal="center"/>
    </xf>
    <xf numFmtId="4" fontId="0" fillId="0" borderId="21" xfId="0" applyNumberFormat="1" applyBorder="1" applyAlignment="1">
      <alignment horizontal="center"/>
    </xf>
    <xf numFmtId="0" fontId="0" fillId="0" borderId="20" xfId="0" applyBorder="1"/>
    <xf numFmtId="0" fontId="9" fillId="2" borderId="21" xfId="0" applyFont="1" applyFill="1" applyBorder="1"/>
    <xf numFmtId="0" fontId="4" fillId="0" borderId="33" xfId="0" applyFont="1" applyBorder="1" applyAlignment="1">
      <alignment horizontal="left" wrapText="1"/>
    </xf>
    <xf numFmtId="0" fontId="4" fillId="0" borderId="34" xfId="0" applyFont="1" applyBorder="1" applyAlignment="1">
      <alignment horizontal="left" wrapText="1"/>
    </xf>
    <xf numFmtId="43" fontId="8" fillId="2" borderId="35" xfId="0" applyNumberFormat="1" applyFont="1" applyFill="1" applyBorder="1" applyAlignment="1">
      <alignment horizontal="left"/>
    </xf>
    <xf numFmtId="0" fontId="0" fillId="0" borderId="17" xfId="0" applyBorder="1" applyAlignment="1">
      <alignment horizontal="center" wrapText="1"/>
    </xf>
    <xf numFmtId="0" fontId="0" fillId="0" borderId="18" xfId="0"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0" fillId="0" borderId="0" xfId="0" applyBorder="1" applyAlignment="1">
      <alignment horizontal="center" wrapText="1"/>
    </xf>
    <xf numFmtId="0" fontId="0" fillId="0" borderId="21" xfId="0" applyBorder="1" applyAlignment="1">
      <alignment horizontal="center" wrapText="1"/>
    </xf>
    <xf numFmtId="0" fontId="4" fillId="0" borderId="20" xfId="0" applyFont="1" applyBorder="1" applyAlignment="1">
      <alignment horizontal="center" wrapText="1"/>
    </xf>
    <xf numFmtId="0" fontId="4" fillId="0" borderId="0" xfId="0" applyFont="1" applyBorder="1" applyAlignment="1">
      <alignment horizontal="center" wrapText="1"/>
    </xf>
    <xf numFmtId="0" fontId="4" fillId="0" borderId="21" xfId="0" applyFont="1" applyBorder="1" applyAlignment="1">
      <alignment horizontal="center" wrapText="1"/>
    </xf>
    <xf numFmtId="4" fontId="3" fillId="2" borderId="25" xfId="0" applyNumberFormat="1" applyFont="1" applyFill="1" applyBorder="1"/>
    <xf numFmtId="43" fontId="4" fillId="0" borderId="32" xfId="0" applyNumberFormat="1" applyFont="1" applyBorder="1"/>
    <xf numFmtId="0" fontId="3" fillId="0" borderId="20" xfId="0" applyFont="1" applyBorder="1"/>
    <xf numFmtId="0" fontId="3" fillId="0" borderId="21" xfId="0" applyFont="1" applyBorder="1"/>
    <xf numFmtId="0" fontId="0" fillId="0" borderId="33" xfId="0" applyBorder="1"/>
    <xf numFmtId="0" fontId="0" fillId="0" borderId="34" xfId="0" applyBorder="1"/>
    <xf numFmtId="0" fontId="9" fillId="2" borderId="35" xfId="0" applyFont="1" applyFill="1" applyBorder="1"/>
    <xf numFmtId="0" fontId="11" fillId="4" borderId="4" xfId="0" applyFont="1" applyFill="1" applyBorder="1" applyAlignment="1">
      <alignment horizontal="center"/>
    </xf>
    <xf numFmtId="0" fontId="9" fillId="2" borderId="4" xfId="0" applyFont="1" applyFill="1" applyBorder="1" applyAlignment="1">
      <alignment horizontal="center"/>
    </xf>
    <xf numFmtId="0" fontId="7" fillId="2" borderId="4" xfId="0" applyFont="1" applyFill="1" applyBorder="1" applyAlignment="1">
      <alignment horizontal="left" wrapText="1"/>
    </xf>
    <xf numFmtId="0" fontId="11" fillId="0" borderId="13" xfId="0" applyFont="1" applyBorder="1" applyAlignment="1">
      <alignment horizontal="center"/>
    </xf>
    <xf numFmtId="0" fontId="11" fillId="0" borderId="14" xfId="0" applyFont="1" applyBorder="1" applyAlignment="1">
      <alignment horizontal="center"/>
    </xf>
    <xf numFmtId="0" fontId="9" fillId="0" borderId="0" xfId="0" applyFont="1"/>
    <xf numFmtId="0" fontId="0" fillId="0" borderId="17" xfId="0" applyBorder="1"/>
    <xf numFmtId="0" fontId="0" fillId="0" borderId="18" xfId="0" applyBorder="1"/>
    <xf numFmtId="0" fontId="0" fillId="0" borderId="19" xfId="0" applyBorder="1"/>
    <xf numFmtId="0" fontId="11" fillId="0" borderId="20" xfId="0" applyFont="1" applyBorder="1" applyAlignment="1">
      <alignment horizontal="center"/>
    </xf>
    <xf numFmtId="0" fontId="11" fillId="0" borderId="0" xfId="0" applyFont="1" applyBorder="1" applyAlignment="1">
      <alignment horizontal="center"/>
    </xf>
    <xf numFmtId="0" fontId="11" fillId="0" borderId="21" xfId="0" applyFont="1" applyBorder="1" applyAlignment="1">
      <alignment horizontal="center"/>
    </xf>
    <xf numFmtId="0" fontId="11" fillId="0" borderId="20" xfId="0" applyFont="1" applyBorder="1" applyAlignment="1">
      <alignment horizontal="center"/>
    </xf>
    <xf numFmtId="0" fontId="11" fillId="0" borderId="0" xfId="0" applyFont="1" applyBorder="1" applyAlignment="1">
      <alignment horizontal="center"/>
    </xf>
    <xf numFmtId="0" fontId="11" fillId="0" borderId="21" xfId="0" applyFont="1" applyBorder="1" applyAlignment="1">
      <alignment horizontal="center"/>
    </xf>
    <xf numFmtId="0" fontId="8" fillId="0" borderId="20" xfId="0" applyFont="1" applyBorder="1" applyAlignment="1">
      <alignment horizontal="center"/>
    </xf>
    <xf numFmtId="0" fontId="8" fillId="0" borderId="0" xfId="0" applyFont="1" applyBorder="1" applyAlignment="1">
      <alignment horizontal="center"/>
    </xf>
    <xf numFmtId="0" fontId="8" fillId="0" borderId="21" xfId="0" applyFont="1" applyBorder="1" applyAlignment="1">
      <alignment horizontal="center"/>
    </xf>
    <xf numFmtId="0" fontId="8" fillId="0" borderId="20" xfId="0" applyFont="1" applyBorder="1" applyAlignment="1">
      <alignment horizontal="center" wrapText="1"/>
    </xf>
    <xf numFmtId="0" fontId="8" fillId="0" borderId="0" xfId="0" applyFont="1" applyBorder="1" applyAlignment="1">
      <alignment horizontal="center" wrapText="1"/>
    </xf>
    <xf numFmtId="0" fontId="8" fillId="0" borderId="21" xfId="0" applyFont="1" applyBorder="1" applyAlignment="1">
      <alignment horizontal="center" wrapText="1"/>
    </xf>
    <xf numFmtId="0" fontId="11" fillId="4" borderId="24" xfId="0" applyFont="1" applyFill="1" applyBorder="1" applyAlignment="1">
      <alignment horizontal="center"/>
    </xf>
    <xf numFmtId="0" fontId="11" fillId="4" borderId="25" xfId="0" applyFont="1" applyFill="1" applyBorder="1" applyAlignment="1">
      <alignment horizontal="center"/>
    </xf>
    <xf numFmtId="14" fontId="9" fillId="2" borderId="24" xfId="0" applyNumberFormat="1" applyFont="1" applyFill="1" applyBorder="1" applyAlignment="1">
      <alignment horizontal="center"/>
    </xf>
    <xf numFmtId="43" fontId="7" fillId="2" borderId="30" xfId="1" applyFont="1" applyFill="1" applyBorder="1" applyAlignment="1"/>
    <xf numFmtId="0" fontId="11" fillId="0" borderId="31" xfId="0" applyFont="1" applyBorder="1" applyAlignment="1">
      <alignment horizontal="center"/>
    </xf>
    <xf numFmtId="43" fontId="11" fillId="0" borderId="32" xfId="1" applyFont="1" applyBorder="1" applyAlignment="1"/>
    <xf numFmtId="14" fontId="9" fillId="0" borderId="20" xfId="0" applyNumberFormat="1" applyFont="1" applyBorder="1"/>
    <xf numFmtId="0" fontId="9" fillId="0" borderId="0" xfId="0" applyFont="1" applyBorder="1"/>
    <xf numFmtId="0" fontId="9" fillId="0" borderId="21" xfId="0" applyFont="1" applyBorder="1"/>
    <xf numFmtId="0" fontId="13" fillId="0" borderId="20" xfId="0" applyFont="1" applyBorder="1"/>
    <xf numFmtId="0" fontId="13" fillId="0" borderId="0" xfId="0" applyFont="1" applyBorder="1"/>
    <xf numFmtId="0" fontId="9" fillId="0" borderId="20" xfId="0" applyFont="1" applyBorder="1"/>
    <xf numFmtId="0" fontId="9" fillId="0" borderId="20" xfId="0" applyFont="1" applyBorder="1" applyAlignment="1">
      <alignment horizontal="center"/>
    </xf>
    <xf numFmtId="0" fontId="9" fillId="0" borderId="0" xfId="0" applyFont="1" applyBorder="1" applyAlignment="1">
      <alignment horizontal="center"/>
    </xf>
    <xf numFmtId="0" fontId="9" fillId="0" borderId="21" xfId="0" applyFont="1" applyBorder="1" applyAlignment="1">
      <alignment horizontal="center"/>
    </xf>
    <xf numFmtId="0" fontId="0" fillId="0" borderId="35" xfId="0" applyBorder="1"/>
    <xf numFmtId="0" fontId="0" fillId="0" borderId="0" xfId="0" applyAlignment="1"/>
    <xf numFmtId="0" fontId="0" fillId="0" borderId="17" xfId="0" applyBorder="1" applyAlignment="1"/>
    <xf numFmtId="0" fontId="0" fillId="0" borderId="18" xfId="0" applyBorder="1" applyAlignment="1"/>
    <xf numFmtId="0" fontId="0" fillId="0" borderId="19" xfId="0" applyBorder="1" applyAlignment="1"/>
    <xf numFmtId="0" fontId="3" fillId="2" borderId="24" xfId="0" applyFont="1" applyFill="1" applyBorder="1" applyAlignment="1">
      <alignment horizontal="center"/>
    </xf>
    <xf numFmtId="43" fontId="4" fillId="2" borderId="25" xfId="1" applyFont="1" applyFill="1" applyBorder="1" applyAlignment="1">
      <alignment horizontal="right"/>
    </xf>
    <xf numFmtId="43" fontId="3" fillId="2" borderId="30" xfId="1" applyFont="1" applyFill="1" applyBorder="1" applyAlignment="1">
      <alignment horizontal="right"/>
    </xf>
    <xf numFmtId="0" fontId="4" fillId="0" borderId="27" xfId="0" applyFont="1" applyBorder="1" applyAlignment="1">
      <alignment horizontal="center"/>
    </xf>
    <xf numFmtId="39" fontId="4" fillId="0" borderId="32" xfId="1" applyNumberFormat="1" applyFont="1" applyBorder="1" applyAlignment="1"/>
    <xf numFmtId="0" fontId="0" fillId="0" borderId="21" xfId="0" applyBorder="1"/>
    <xf numFmtId="0" fontId="3" fillId="2" borderId="22" xfId="0" applyFont="1" applyFill="1" applyBorder="1" applyAlignment="1">
      <alignment horizontal="center"/>
    </xf>
    <xf numFmtId="43" fontId="3" fillId="2" borderId="23" xfId="1" applyFont="1" applyFill="1" applyBorder="1" applyAlignment="1">
      <alignment horizontal="center"/>
    </xf>
    <xf numFmtId="0" fontId="3" fillId="0" borderId="22" xfId="0" applyFont="1" applyBorder="1" applyAlignment="1">
      <alignment horizontal="center"/>
    </xf>
    <xf numFmtId="43" fontId="3" fillId="0" borderId="23" xfId="1" applyFont="1" applyBorder="1" applyAlignment="1"/>
    <xf numFmtId="43" fontId="3" fillId="0" borderId="25" xfId="1" applyFont="1" applyBorder="1" applyAlignment="1"/>
    <xf numFmtId="43" fontId="3" fillId="0" borderId="36" xfId="1" applyFont="1" applyBorder="1" applyAlignment="1"/>
    <xf numFmtId="0" fontId="4" fillId="0" borderId="24" xfId="0" applyFont="1" applyBorder="1" applyAlignment="1">
      <alignment horizontal="center"/>
    </xf>
    <xf numFmtId="39" fontId="4" fillId="0" borderId="37" xfId="1" applyNumberFormat="1" applyFont="1" applyBorder="1" applyAlignment="1"/>
    <xf numFmtId="39" fontId="3" fillId="0" borderId="21" xfId="0" applyNumberFormat="1" applyFont="1" applyBorder="1"/>
    <xf numFmtId="14" fontId="3" fillId="0" borderId="0" xfId="0" applyNumberFormat="1" applyFont="1" applyBorder="1"/>
    <xf numFmtId="0" fontId="3" fillId="0" borderId="33" xfId="0" applyFont="1" applyBorder="1"/>
    <xf numFmtId="0" fontId="3" fillId="0" borderId="34" xfId="0" applyFont="1" applyBorder="1"/>
    <xf numFmtId="0" fontId="3" fillId="0" borderId="35" xfId="0" applyFont="1" applyBorder="1"/>
    <xf numFmtId="0" fontId="8" fillId="0" borderId="0" xfId="0" applyFont="1" applyAlignment="1">
      <alignment horizontal="center" wrapText="1"/>
    </xf>
    <xf numFmtId="0" fontId="8" fillId="0" borderId="13" xfId="0" applyFont="1" applyBorder="1" applyAlignment="1">
      <alignment horizontal="center"/>
    </xf>
    <xf numFmtId="0" fontId="8" fillId="4" borderId="4" xfId="0" applyFont="1" applyFill="1" applyBorder="1" applyAlignment="1">
      <alignment horizontal="center"/>
    </xf>
    <xf numFmtId="0" fontId="7" fillId="0" borderId="0" xfId="0" applyFont="1"/>
    <xf numFmtId="0" fontId="7" fillId="2" borderId="4" xfId="0" applyFont="1" applyFill="1" applyBorder="1" applyAlignment="1">
      <alignment horizontal="center"/>
    </xf>
    <xf numFmtId="0" fontId="14" fillId="0" borderId="4" xfId="0" applyFont="1" applyBorder="1" applyAlignment="1">
      <alignment wrapText="1"/>
    </xf>
    <xf numFmtId="0" fontId="8" fillId="0" borderId="13" xfId="0" applyFont="1" applyBorder="1" applyAlignment="1">
      <alignment horizontal="center"/>
    </xf>
    <xf numFmtId="0" fontId="8" fillId="0" borderId="14" xfId="0" applyFont="1" applyBorder="1" applyAlignment="1">
      <alignment horizontal="center"/>
    </xf>
    <xf numFmtId="0" fontId="11" fillId="0" borderId="0" xfId="0" applyFont="1"/>
    <xf numFmtId="0" fontId="8" fillId="0" borderId="0" xfId="0" applyFont="1" applyAlignment="1">
      <alignment wrapText="1"/>
    </xf>
    <xf numFmtId="0" fontId="8" fillId="0" borderId="31" xfId="0" applyFont="1" applyBorder="1" applyAlignment="1">
      <alignment horizontal="center"/>
    </xf>
    <xf numFmtId="0" fontId="8" fillId="0" borderId="38" xfId="0" applyFont="1" applyBorder="1" applyAlignment="1">
      <alignment horizontal="center"/>
    </xf>
    <xf numFmtId="0" fontId="8" fillId="4" borderId="24" xfId="0" applyFont="1" applyFill="1" applyBorder="1" applyAlignment="1">
      <alignment horizontal="center"/>
    </xf>
    <xf numFmtId="0" fontId="8" fillId="4" borderId="25" xfId="0" applyFont="1" applyFill="1" applyBorder="1" applyAlignment="1">
      <alignment horizontal="center"/>
    </xf>
    <xf numFmtId="14" fontId="7" fillId="2" borderId="24" xfId="0" applyNumberFormat="1" applyFont="1" applyFill="1" applyBorder="1" applyAlignment="1">
      <alignment horizontal="center"/>
    </xf>
    <xf numFmtId="43" fontId="7" fillId="2" borderId="30" xfId="1" applyFont="1" applyFill="1" applyBorder="1" applyAlignment="1">
      <alignment horizontal="right"/>
    </xf>
    <xf numFmtId="0" fontId="8" fillId="0" borderId="31" xfId="0" applyFont="1" applyBorder="1" applyAlignment="1">
      <alignment horizontal="center"/>
    </xf>
    <xf numFmtId="4" fontId="8" fillId="0" borderId="32" xfId="1" applyNumberFormat="1" applyFont="1" applyBorder="1" applyAlignment="1">
      <alignment horizontal="right"/>
    </xf>
    <xf numFmtId="4" fontId="9" fillId="0" borderId="21" xfId="0" applyNumberFormat="1" applyFont="1" applyBorder="1"/>
    <xf numFmtId="14" fontId="9" fillId="0" borderId="20" xfId="0" applyNumberFormat="1" applyFont="1" applyBorder="1" applyAlignment="1">
      <alignment horizontal="center"/>
    </xf>
    <xf numFmtId="14" fontId="0" fillId="0" borderId="0" xfId="0" applyNumberFormat="1" applyBorder="1" applyAlignment="1">
      <alignment wrapText="1"/>
    </xf>
    <xf numFmtId="4" fontId="0" fillId="0" borderId="26" xfId="0" applyNumberFormat="1" applyBorder="1"/>
    <xf numFmtId="0" fontId="11" fillId="0" borderId="20" xfId="0" applyFont="1" applyBorder="1"/>
    <xf numFmtId="0" fontId="11" fillId="0" borderId="0" xfId="0" applyFont="1" applyBorder="1"/>
    <xf numFmtId="0" fontId="11" fillId="0" borderId="21" xfId="0" applyFont="1" applyBorder="1"/>
    <xf numFmtId="0" fontId="4" fillId="3" borderId="39" xfId="0" applyFont="1" applyFill="1" applyBorder="1" applyAlignment="1">
      <alignment horizontal="center"/>
    </xf>
    <xf numFmtId="0" fontId="4" fillId="3" borderId="40" xfId="0" applyFont="1" applyFill="1" applyBorder="1" applyAlignment="1">
      <alignment horizontal="center"/>
    </xf>
    <xf numFmtId="0" fontId="4" fillId="3" borderId="41" xfId="0" applyFont="1" applyFill="1" applyBorder="1" applyAlignment="1">
      <alignment horizontal="center"/>
    </xf>
    <xf numFmtId="0" fontId="4" fillId="3" borderId="16" xfId="0" applyFont="1" applyFill="1" applyBorder="1" applyAlignment="1">
      <alignment horizontal="center" wrapText="1"/>
    </xf>
    <xf numFmtId="0" fontId="4" fillId="2" borderId="1" xfId="0" applyFont="1" applyFill="1" applyBorder="1" applyAlignment="1">
      <alignment horizontal="left"/>
    </xf>
    <xf numFmtId="0" fontId="4" fillId="2" borderId="6" xfId="0" applyFont="1" applyFill="1" applyBorder="1" applyAlignment="1">
      <alignment horizontal="left"/>
    </xf>
    <xf numFmtId="0" fontId="2" fillId="0" borderId="20" xfId="0" applyFont="1" applyBorder="1" applyAlignment="1">
      <alignment horizontal="center" wrapText="1"/>
    </xf>
    <xf numFmtId="0" fontId="2" fillId="0" borderId="0" xfId="0" applyFont="1" applyBorder="1" applyAlignment="1">
      <alignment horizontal="center" wrapText="1"/>
    </xf>
    <xf numFmtId="0" fontId="2" fillId="0" borderId="21" xfId="0" applyFont="1" applyBorder="1" applyAlignment="1">
      <alignment horizontal="center" wrapText="1"/>
    </xf>
    <xf numFmtId="0" fontId="15" fillId="0" borderId="20" xfId="0" applyFont="1" applyBorder="1" applyAlignment="1">
      <alignment horizontal="center" wrapText="1"/>
    </xf>
    <xf numFmtId="0" fontId="15" fillId="0" borderId="0" xfId="0" applyFont="1" applyBorder="1" applyAlignment="1">
      <alignment horizontal="center" wrapText="1"/>
    </xf>
    <xf numFmtId="0" fontId="15" fillId="0" borderId="21" xfId="0" applyFont="1" applyBorder="1" applyAlignment="1">
      <alignment horizontal="center" wrapText="1"/>
    </xf>
    <xf numFmtId="0" fontId="4" fillId="2" borderId="22" xfId="0" applyFont="1" applyFill="1" applyBorder="1" applyAlignment="1">
      <alignment horizontal="left"/>
    </xf>
    <xf numFmtId="43" fontId="5" fillId="0" borderId="5" xfId="1" applyFont="1" applyBorder="1"/>
    <xf numFmtId="4" fontId="5" fillId="2" borderId="42" xfId="0" applyNumberFormat="1" applyFont="1" applyFill="1" applyBorder="1"/>
    <xf numFmtId="0" fontId="5" fillId="0" borderId="20" xfId="0" applyFont="1" applyBorder="1" applyAlignment="1">
      <alignment horizontal="center"/>
    </xf>
    <xf numFmtId="0" fontId="5" fillId="0" borderId="0" xfId="0" applyFont="1" applyBorder="1" applyAlignment="1">
      <alignment horizontal="center"/>
    </xf>
    <xf numFmtId="0" fontId="5" fillId="0" borderId="21" xfId="0" applyFont="1" applyBorder="1" applyAlignment="1">
      <alignment horizontal="center"/>
    </xf>
  </cellXfs>
  <cellStyles count="3">
    <cellStyle name="Millares" xfId="1" builtinId="3"/>
    <cellStyle name="Normal" xfId="0" builtinId="0"/>
    <cellStyle name="Normal 2" xfId="2" xr:uid="{B5DD052A-9047-4C11-8870-13DCB57AB1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600075</xdr:colOff>
      <xdr:row>0</xdr:row>
      <xdr:rowOff>85725</xdr:rowOff>
    </xdr:from>
    <xdr:to>
      <xdr:col>3</xdr:col>
      <xdr:colOff>2667000</xdr:colOff>
      <xdr:row>5</xdr:row>
      <xdr:rowOff>47625</xdr:rowOff>
    </xdr:to>
    <xdr:pic>
      <xdr:nvPicPr>
        <xdr:cNvPr id="45498432" name="Imagen 1" descr="Interfaz de usuario gráfica&#10;&#10;Descripción generada automáticamente">
          <a:extLst>
            <a:ext uri="{FF2B5EF4-FFF2-40B4-BE49-F238E27FC236}">
              <a16:creationId xmlns:a16="http://schemas.microsoft.com/office/drawing/2014/main" id="{CF5FFB71-815E-9F69-31AB-06F29C66C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3800475" y="85725"/>
          <a:ext cx="20669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504825</xdr:colOff>
      <xdr:row>106</xdr:row>
      <xdr:rowOff>85725</xdr:rowOff>
    </xdr:from>
    <xdr:to>
      <xdr:col>3</xdr:col>
      <xdr:colOff>2524125</xdr:colOff>
      <xdr:row>111</xdr:row>
      <xdr:rowOff>142875</xdr:rowOff>
    </xdr:to>
    <xdr:pic>
      <xdr:nvPicPr>
        <xdr:cNvPr id="2" name="Imagen 1" descr="Interfaz de usuario gráfica&#10;&#10;Descripción generada automáticamente">
          <a:extLst>
            <a:ext uri="{FF2B5EF4-FFF2-40B4-BE49-F238E27FC236}">
              <a16:creationId xmlns:a16="http://schemas.microsoft.com/office/drawing/2014/main" id="{4C593DDA-AD4A-4441-B34D-BCDE44DEF7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3705225" y="71056500"/>
          <a:ext cx="20193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742950</xdr:colOff>
      <xdr:row>162</xdr:row>
      <xdr:rowOff>41337</xdr:rowOff>
    </xdr:from>
    <xdr:to>
      <xdr:col>3</xdr:col>
      <xdr:colOff>581025</xdr:colOff>
      <xdr:row>167</xdr:row>
      <xdr:rowOff>133350</xdr:rowOff>
    </xdr:to>
    <xdr:pic>
      <xdr:nvPicPr>
        <xdr:cNvPr id="3" name="Imagen 2" descr="Interfaz de usuario gráfica&#10;&#10;Descripción generada automáticamente">
          <a:extLst>
            <a:ext uri="{FF2B5EF4-FFF2-40B4-BE49-F238E27FC236}">
              <a16:creationId xmlns:a16="http://schemas.microsoft.com/office/drawing/2014/main" id="{99D61479-B919-43B2-AF82-C65A3DDE4C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2419350" y="103359012"/>
          <a:ext cx="1485900" cy="901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514350</xdr:colOff>
      <xdr:row>185</xdr:row>
      <xdr:rowOff>76200</xdr:rowOff>
    </xdr:from>
    <xdr:to>
      <xdr:col>3</xdr:col>
      <xdr:colOff>2371725</xdr:colOff>
      <xdr:row>190</xdr:row>
      <xdr:rowOff>133350</xdr:rowOff>
    </xdr:to>
    <xdr:pic>
      <xdr:nvPicPr>
        <xdr:cNvPr id="4" name="Imagen 2" descr="Interfaz de usuario gráfica&#10;&#10;Descripción generada automáticamente">
          <a:extLst>
            <a:ext uri="{FF2B5EF4-FFF2-40B4-BE49-F238E27FC236}">
              <a16:creationId xmlns:a16="http://schemas.microsoft.com/office/drawing/2014/main" id="{67290C86-CE43-4376-A258-C057D08527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3838575" y="108165900"/>
          <a:ext cx="18573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180975</xdr:colOff>
      <xdr:row>208</xdr:row>
      <xdr:rowOff>28575</xdr:rowOff>
    </xdr:from>
    <xdr:to>
      <xdr:col>3</xdr:col>
      <xdr:colOff>2819400</xdr:colOff>
      <xdr:row>213</xdr:row>
      <xdr:rowOff>0</xdr:rowOff>
    </xdr:to>
    <xdr:pic>
      <xdr:nvPicPr>
        <xdr:cNvPr id="5" name="Imagen 1" descr="Interfaz de usuario gráfica&#10;&#10;Descripción generada automáticamente">
          <a:extLst>
            <a:ext uri="{FF2B5EF4-FFF2-40B4-BE49-F238E27FC236}">
              <a16:creationId xmlns:a16="http://schemas.microsoft.com/office/drawing/2014/main" id="{C7BFB431-EBAF-49FC-8434-0F69C416A1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2486025" y="28575"/>
          <a:ext cx="26384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699998</xdr:colOff>
      <xdr:row>232</xdr:row>
      <xdr:rowOff>66674</xdr:rowOff>
    </xdr:from>
    <xdr:to>
      <xdr:col>3</xdr:col>
      <xdr:colOff>847725</xdr:colOff>
      <xdr:row>238</xdr:row>
      <xdr:rowOff>19049</xdr:rowOff>
    </xdr:to>
    <xdr:pic>
      <xdr:nvPicPr>
        <xdr:cNvPr id="6" name="Imagen 5" descr="Interfaz de usuario gráfica&#10;&#10;Descripción generada automáticamente">
          <a:extLst>
            <a:ext uri="{FF2B5EF4-FFF2-40B4-BE49-F238E27FC236}">
              <a16:creationId xmlns:a16="http://schemas.microsoft.com/office/drawing/2014/main" id="{6909CD79-60BD-4816-ACE6-02FB100245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2376398" y="120205499"/>
          <a:ext cx="1795552"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381000</xdr:colOff>
      <xdr:row>259</xdr:row>
      <xdr:rowOff>0</xdr:rowOff>
    </xdr:from>
    <xdr:to>
      <xdr:col>2</xdr:col>
      <xdr:colOff>381000</xdr:colOff>
      <xdr:row>262</xdr:row>
      <xdr:rowOff>19050</xdr:rowOff>
    </xdr:to>
    <xdr:pic>
      <xdr:nvPicPr>
        <xdr:cNvPr id="7" name="Picture 1" descr="ESCUDO DE LA REPUBLICA DOMINICANA">
          <a:extLst>
            <a:ext uri="{FF2B5EF4-FFF2-40B4-BE49-F238E27FC236}">
              <a16:creationId xmlns:a16="http://schemas.microsoft.com/office/drawing/2014/main" id="{02F79FFA-8F77-4402-93D9-52CB879D47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0" y="6477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666750</xdr:colOff>
      <xdr:row>259</xdr:row>
      <xdr:rowOff>57150</xdr:rowOff>
    </xdr:from>
    <xdr:to>
      <xdr:col>1</xdr:col>
      <xdr:colOff>666750</xdr:colOff>
      <xdr:row>262</xdr:row>
      <xdr:rowOff>28575</xdr:rowOff>
    </xdr:to>
    <xdr:pic>
      <xdr:nvPicPr>
        <xdr:cNvPr id="8" name="Picture 1" descr="ESCUDO DE LA REPUBLICA DOMINICANA">
          <a:extLst>
            <a:ext uri="{FF2B5EF4-FFF2-40B4-BE49-F238E27FC236}">
              <a16:creationId xmlns:a16="http://schemas.microsoft.com/office/drawing/2014/main" id="{C17DC96D-72D3-4297-880B-12B7941008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0" y="704850"/>
          <a:ext cx="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381000</xdr:colOff>
      <xdr:row>259</xdr:row>
      <xdr:rowOff>0</xdr:rowOff>
    </xdr:from>
    <xdr:to>
      <xdr:col>2</xdr:col>
      <xdr:colOff>381000</xdr:colOff>
      <xdr:row>262</xdr:row>
      <xdr:rowOff>19050</xdr:rowOff>
    </xdr:to>
    <xdr:pic>
      <xdr:nvPicPr>
        <xdr:cNvPr id="9" name="Picture 1" descr="ESCUDO DE LA REPUBLICA DOMINICANA">
          <a:extLst>
            <a:ext uri="{FF2B5EF4-FFF2-40B4-BE49-F238E27FC236}">
              <a16:creationId xmlns:a16="http://schemas.microsoft.com/office/drawing/2014/main" id="{1D2FCCF4-D8F3-489C-8CAF-6AD0C27DA0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0" y="6477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10" name="Text Box 2">
          <a:extLst>
            <a:ext uri="{FF2B5EF4-FFF2-40B4-BE49-F238E27FC236}">
              <a16:creationId xmlns:a16="http://schemas.microsoft.com/office/drawing/2014/main" id="{3A541959-2394-46AC-8C2C-5678E59075C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11" name="Text Box 3">
          <a:extLst>
            <a:ext uri="{FF2B5EF4-FFF2-40B4-BE49-F238E27FC236}">
              <a16:creationId xmlns:a16="http://schemas.microsoft.com/office/drawing/2014/main" id="{44A231F2-F1D5-4C7F-B56B-18034F402E7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12" name="Text Box 4">
          <a:extLst>
            <a:ext uri="{FF2B5EF4-FFF2-40B4-BE49-F238E27FC236}">
              <a16:creationId xmlns:a16="http://schemas.microsoft.com/office/drawing/2014/main" id="{3336AF56-9221-4123-916B-A6D92090CF6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13" name="Text Box 5">
          <a:extLst>
            <a:ext uri="{FF2B5EF4-FFF2-40B4-BE49-F238E27FC236}">
              <a16:creationId xmlns:a16="http://schemas.microsoft.com/office/drawing/2014/main" id="{21F3A3FF-4073-4FD2-AFC5-537BB82178B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14" name="Text Box 6">
          <a:extLst>
            <a:ext uri="{FF2B5EF4-FFF2-40B4-BE49-F238E27FC236}">
              <a16:creationId xmlns:a16="http://schemas.microsoft.com/office/drawing/2014/main" id="{05E4D4EE-7068-473A-B6AF-2698D301CA3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15" name="Text Box 7">
          <a:extLst>
            <a:ext uri="{FF2B5EF4-FFF2-40B4-BE49-F238E27FC236}">
              <a16:creationId xmlns:a16="http://schemas.microsoft.com/office/drawing/2014/main" id="{9647DFA5-35DA-4402-AE6B-E0CF0D19A78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16" name="Text Box 8">
          <a:extLst>
            <a:ext uri="{FF2B5EF4-FFF2-40B4-BE49-F238E27FC236}">
              <a16:creationId xmlns:a16="http://schemas.microsoft.com/office/drawing/2014/main" id="{8523F2B2-831D-4947-AAB1-A83265B6031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17" name="Text Box 9">
          <a:extLst>
            <a:ext uri="{FF2B5EF4-FFF2-40B4-BE49-F238E27FC236}">
              <a16:creationId xmlns:a16="http://schemas.microsoft.com/office/drawing/2014/main" id="{1904DFBB-6F83-44AA-B645-709E8293C0D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18" name="Text Box 10">
          <a:extLst>
            <a:ext uri="{FF2B5EF4-FFF2-40B4-BE49-F238E27FC236}">
              <a16:creationId xmlns:a16="http://schemas.microsoft.com/office/drawing/2014/main" id="{1C580CCD-1CA3-42EA-AF03-ABAE8BAC1C0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19" name="Text Box 11">
          <a:extLst>
            <a:ext uri="{FF2B5EF4-FFF2-40B4-BE49-F238E27FC236}">
              <a16:creationId xmlns:a16="http://schemas.microsoft.com/office/drawing/2014/main" id="{64CACAFF-575F-4225-9362-E2AC5E6C4AB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20" name="Text Box 12">
          <a:extLst>
            <a:ext uri="{FF2B5EF4-FFF2-40B4-BE49-F238E27FC236}">
              <a16:creationId xmlns:a16="http://schemas.microsoft.com/office/drawing/2014/main" id="{283A62FB-EBB3-4476-A9AB-E1CE35FF57B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21" name="Text Box 13">
          <a:extLst>
            <a:ext uri="{FF2B5EF4-FFF2-40B4-BE49-F238E27FC236}">
              <a16:creationId xmlns:a16="http://schemas.microsoft.com/office/drawing/2014/main" id="{D66043D2-F1F2-457C-BE42-7E907743ECB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22" name="Text Box 14">
          <a:extLst>
            <a:ext uri="{FF2B5EF4-FFF2-40B4-BE49-F238E27FC236}">
              <a16:creationId xmlns:a16="http://schemas.microsoft.com/office/drawing/2014/main" id="{FE33A608-1093-41BF-98CF-9A92E1DCA4F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23" name="Text Box 15">
          <a:extLst>
            <a:ext uri="{FF2B5EF4-FFF2-40B4-BE49-F238E27FC236}">
              <a16:creationId xmlns:a16="http://schemas.microsoft.com/office/drawing/2014/main" id="{C24A3C11-03FC-42C2-8782-70EF6FDE0BD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24" name="Text Box 16">
          <a:extLst>
            <a:ext uri="{FF2B5EF4-FFF2-40B4-BE49-F238E27FC236}">
              <a16:creationId xmlns:a16="http://schemas.microsoft.com/office/drawing/2014/main" id="{7BF77733-B85C-4A45-92F2-181B2F725EA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25" name="Text Box 17">
          <a:extLst>
            <a:ext uri="{FF2B5EF4-FFF2-40B4-BE49-F238E27FC236}">
              <a16:creationId xmlns:a16="http://schemas.microsoft.com/office/drawing/2014/main" id="{58B02E21-87C3-47C1-99DB-17B2C272FA6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26" name="Text Box 18">
          <a:extLst>
            <a:ext uri="{FF2B5EF4-FFF2-40B4-BE49-F238E27FC236}">
              <a16:creationId xmlns:a16="http://schemas.microsoft.com/office/drawing/2014/main" id="{FB159E5D-F092-4BA5-8CF5-C8185B20E82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27" name="Text Box 19">
          <a:extLst>
            <a:ext uri="{FF2B5EF4-FFF2-40B4-BE49-F238E27FC236}">
              <a16:creationId xmlns:a16="http://schemas.microsoft.com/office/drawing/2014/main" id="{70D5D27F-8778-4B0A-BC86-7430AC67A97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28" name="Text Box 20">
          <a:extLst>
            <a:ext uri="{FF2B5EF4-FFF2-40B4-BE49-F238E27FC236}">
              <a16:creationId xmlns:a16="http://schemas.microsoft.com/office/drawing/2014/main" id="{208DB2AA-44AF-4C74-8AB8-4C84B633521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29" name="Text Box 21">
          <a:extLst>
            <a:ext uri="{FF2B5EF4-FFF2-40B4-BE49-F238E27FC236}">
              <a16:creationId xmlns:a16="http://schemas.microsoft.com/office/drawing/2014/main" id="{D8F4ECCD-6E3C-4769-9A3F-7FFB7654AC1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30" name="Text Box 22">
          <a:extLst>
            <a:ext uri="{FF2B5EF4-FFF2-40B4-BE49-F238E27FC236}">
              <a16:creationId xmlns:a16="http://schemas.microsoft.com/office/drawing/2014/main" id="{0AF3563A-2E16-46AB-A496-7DD4AFA632D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31" name="Text Box 23">
          <a:extLst>
            <a:ext uri="{FF2B5EF4-FFF2-40B4-BE49-F238E27FC236}">
              <a16:creationId xmlns:a16="http://schemas.microsoft.com/office/drawing/2014/main" id="{FD146576-FDB9-43AB-B50C-3530B3717FC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33" name="Text Box 24">
          <a:extLst>
            <a:ext uri="{FF2B5EF4-FFF2-40B4-BE49-F238E27FC236}">
              <a16:creationId xmlns:a16="http://schemas.microsoft.com/office/drawing/2014/main" id="{B39B47A9-F0AA-4718-8237-F86668F3E01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269</xdr:row>
      <xdr:rowOff>0</xdr:rowOff>
    </xdr:from>
    <xdr:to>
      <xdr:col>0</xdr:col>
      <xdr:colOff>95250</xdr:colOff>
      <xdr:row>269</xdr:row>
      <xdr:rowOff>28575</xdr:rowOff>
    </xdr:to>
    <xdr:sp macro="" textlink="">
      <xdr:nvSpPr>
        <xdr:cNvPr id="45498434" name="Text Box 25">
          <a:extLst>
            <a:ext uri="{FF2B5EF4-FFF2-40B4-BE49-F238E27FC236}">
              <a16:creationId xmlns:a16="http://schemas.microsoft.com/office/drawing/2014/main" id="{92A91C1D-8F8D-4CCE-B055-141976D58EFB}"/>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35" name="Text Box 26">
          <a:extLst>
            <a:ext uri="{FF2B5EF4-FFF2-40B4-BE49-F238E27FC236}">
              <a16:creationId xmlns:a16="http://schemas.microsoft.com/office/drawing/2014/main" id="{A73D4D12-F312-4637-B242-063CDCBD5D8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36" name="Text Box 27">
          <a:extLst>
            <a:ext uri="{FF2B5EF4-FFF2-40B4-BE49-F238E27FC236}">
              <a16:creationId xmlns:a16="http://schemas.microsoft.com/office/drawing/2014/main" id="{5BCF5175-2B6A-4986-A1E8-206550B3DC1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37" name="Text Box 28">
          <a:extLst>
            <a:ext uri="{FF2B5EF4-FFF2-40B4-BE49-F238E27FC236}">
              <a16:creationId xmlns:a16="http://schemas.microsoft.com/office/drawing/2014/main" id="{5ACFD555-E8EC-4D2B-881D-01BD32886C0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38" name="Text Box 29">
          <a:extLst>
            <a:ext uri="{FF2B5EF4-FFF2-40B4-BE49-F238E27FC236}">
              <a16:creationId xmlns:a16="http://schemas.microsoft.com/office/drawing/2014/main" id="{D01D52FB-F4D3-4471-BE22-84CF7593970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39" name="Text Box 30">
          <a:extLst>
            <a:ext uri="{FF2B5EF4-FFF2-40B4-BE49-F238E27FC236}">
              <a16:creationId xmlns:a16="http://schemas.microsoft.com/office/drawing/2014/main" id="{567D66A1-4401-443A-8F0A-C2BBF6637F2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40" name="Text Box 31">
          <a:extLst>
            <a:ext uri="{FF2B5EF4-FFF2-40B4-BE49-F238E27FC236}">
              <a16:creationId xmlns:a16="http://schemas.microsoft.com/office/drawing/2014/main" id="{8EBF254D-2F0B-4630-AB63-84E8014F3BD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41" name="Text Box 32">
          <a:extLst>
            <a:ext uri="{FF2B5EF4-FFF2-40B4-BE49-F238E27FC236}">
              <a16:creationId xmlns:a16="http://schemas.microsoft.com/office/drawing/2014/main" id="{3761775C-86D4-414D-AA4B-CF6405F730F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42" name="Text Box 33">
          <a:extLst>
            <a:ext uri="{FF2B5EF4-FFF2-40B4-BE49-F238E27FC236}">
              <a16:creationId xmlns:a16="http://schemas.microsoft.com/office/drawing/2014/main" id="{35D9A04C-FD95-480B-9FDA-ECF40EC8D84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43" name="Text Box 34">
          <a:extLst>
            <a:ext uri="{FF2B5EF4-FFF2-40B4-BE49-F238E27FC236}">
              <a16:creationId xmlns:a16="http://schemas.microsoft.com/office/drawing/2014/main" id="{A112BF3F-8E56-48EF-A22D-E176BD5E73D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44" name="Text Box 35">
          <a:extLst>
            <a:ext uri="{FF2B5EF4-FFF2-40B4-BE49-F238E27FC236}">
              <a16:creationId xmlns:a16="http://schemas.microsoft.com/office/drawing/2014/main" id="{725CDCFD-05D9-45C1-91CD-E72A1B3682A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45" name="Text Box 36">
          <a:extLst>
            <a:ext uri="{FF2B5EF4-FFF2-40B4-BE49-F238E27FC236}">
              <a16:creationId xmlns:a16="http://schemas.microsoft.com/office/drawing/2014/main" id="{E257D163-2B2F-4310-B9BA-D01A0A82A1E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46" name="Text Box 37">
          <a:extLst>
            <a:ext uri="{FF2B5EF4-FFF2-40B4-BE49-F238E27FC236}">
              <a16:creationId xmlns:a16="http://schemas.microsoft.com/office/drawing/2014/main" id="{FD934119-6A12-4930-B28F-9AFCDA771EF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47" name="Text Box 38">
          <a:extLst>
            <a:ext uri="{FF2B5EF4-FFF2-40B4-BE49-F238E27FC236}">
              <a16:creationId xmlns:a16="http://schemas.microsoft.com/office/drawing/2014/main" id="{8EAA7544-F3C3-4DF1-B1E4-1B449FF5154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48" name="Text Box 39">
          <a:extLst>
            <a:ext uri="{FF2B5EF4-FFF2-40B4-BE49-F238E27FC236}">
              <a16:creationId xmlns:a16="http://schemas.microsoft.com/office/drawing/2014/main" id="{ED8E271D-CCD0-4911-8EAF-CA2B30BDC55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49" name="Text Box 40">
          <a:extLst>
            <a:ext uri="{FF2B5EF4-FFF2-40B4-BE49-F238E27FC236}">
              <a16:creationId xmlns:a16="http://schemas.microsoft.com/office/drawing/2014/main" id="{DD78FEAB-937E-4E13-9B67-734D875CF25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50" name="Text Box 41">
          <a:extLst>
            <a:ext uri="{FF2B5EF4-FFF2-40B4-BE49-F238E27FC236}">
              <a16:creationId xmlns:a16="http://schemas.microsoft.com/office/drawing/2014/main" id="{DEBB55D4-C857-407C-A617-A64BDCFADD4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51" name="Text Box 42">
          <a:extLst>
            <a:ext uri="{FF2B5EF4-FFF2-40B4-BE49-F238E27FC236}">
              <a16:creationId xmlns:a16="http://schemas.microsoft.com/office/drawing/2014/main" id="{88F46163-CF3F-4A6A-B24A-66D683B1BD0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52" name="Text Box 43">
          <a:extLst>
            <a:ext uri="{FF2B5EF4-FFF2-40B4-BE49-F238E27FC236}">
              <a16:creationId xmlns:a16="http://schemas.microsoft.com/office/drawing/2014/main" id="{AAD79A28-B00A-40C2-8B5E-B19CC758367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53" name="Text Box 44">
          <a:extLst>
            <a:ext uri="{FF2B5EF4-FFF2-40B4-BE49-F238E27FC236}">
              <a16:creationId xmlns:a16="http://schemas.microsoft.com/office/drawing/2014/main" id="{4EA9C060-C2ED-4E1D-BC3F-D50462F722C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54" name="Text Box 45">
          <a:extLst>
            <a:ext uri="{FF2B5EF4-FFF2-40B4-BE49-F238E27FC236}">
              <a16:creationId xmlns:a16="http://schemas.microsoft.com/office/drawing/2014/main" id="{2207D13D-4554-4EEC-BCF7-86ECDEF4DFF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55" name="Text Box 46">
          <a:extLst>
            <a:ext uri="{FF2B5EF4-FFF2-40B4-BE49-F238E27FC236}">
              <a16:creationId xmlns:a16="http://schemas.microsoft.com/office/drawing/2014/main" id="{6392AB94-DB2A-4136-BE98-CBB6C79284D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56" name="Text Box 47">
          <a:extLst>
            <a:ext uri="{FF2B5EF4-FFF2-40B4-BE49-F238E27FC236}">
              <a16:creationId xmlns:a16="http://schemas.microsoft.com/office/drawing/2014/main" id="{37E82B5D-E849-4587-B168-FC8597E6514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57" name="Text Box 48">
          <a:extLst>
            <a:ext uri="{FF2B5EF4-FFF2-40B4-BE49-F238E27FC236}">
              <a16:creationId xmlns:a16="http://schemas.microsoft.com/office/drawing/2014/main" id="{4F978555-8F6E-41FC-A0B4-4937DC55B66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269</xdr:row>
      <xdr:rowOff>0</xdr:rowOff>
    </xdr:from>
    <xdr:to>
      <xdr:col>0</xdr:col>
      <xdr:colOff>95250</xdr:colOff>
      <xdr:row>269</xdr:row>
      <xdr:rowOff>28575</xdr:rowOff>
    </xdr:to>
    <xdr:sp macro="" textlink="">
      <xdr:nvSpPr>
        <xdr:cNvPr id="45498458" name="Text Box 49">
          <a:extLst>
            <a:ext uri="{FF2B5EF4-FFF2-40B4-BE49-F238E27FC236}">
              <a16:creationId xmlns:a16="http://schemas.microsoft.com/office/drawing/2014/main" id="{A85A172F-E309-4B80-88A7-557395D323E3}"/>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59" name="Text Box 50">
          <a:extLst>
            <a:ext uri="{FF2B5EF4-FFF2-40B4-BE49-F238E27FC236}">
              <a16:creationId xmlns:a16="http://schemas.microsoft.com/office/drawing/2014/main" id="{D57D29A5-8AA9-4321-95F4-EC8F70D6713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60" name="Text Box 51">
          <a:extLst>
            <a:ext uri="{FF2B5EF4-FFF2-40B4-BE49-F238E27FC236}">
              <a16:creationId xmlns:a16="http://schemas.microsoft.com/office/drawing/2014/main" id="{DF0C8B35-5E3A-43E4-B7E4-CEE7594C817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61" name="Text Box 52">
          <a:extLst>
            <a:ext uri="{FF2B5EF4-FFF2-40B4-BE49-F238E27FC236}">
              <a16:creationId xmlns:a16="http://schemas.microsoft.com/office/drawing/2014/main" id="{9F91E895-2094-4C42-A047-0F739DE66FF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62" name="Text Box 53">
          <a:extLst>
            <a:ext uri="{FF2B5EF4-FFF2-40B4-BE49-F238E27FC236}">
              <a16:creationId xmlns:a16="http://schemas.microsoft.com/office/drawing/2014/main" id="{14B6DE44-243E-4F1E-B5D7-D980238DB13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63" name="Text Box 54">
          <a:extLst>
            <a:ext uri="{FF2B5EF4-FFF2-40B4-BE49-F238E27FC236}">
              <a16:creationId xmlns:a16="http://schemas.microsoft.com/office/drawing/2014/main" id="{EBA63DC0-C268-4A3A-B1BC-A3298758924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64" name="Text Box 55">
          <a:extLst>
            <a:ext uri="{FF2B5EF4-FFF2-40B4-BE49-F238E27FC236}">
              <a16:creationId xmlns:a16="http://schemas.microsoft.com/office/drawing/2014/main" id="{DBE4DE1B-C954-4463-899C-9D71F9B5DAD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65" name="Text Box 56">
          <a:extLst>
            <a:ext uri="{FF2B5EF4-FFF2-40B4-BE49-F238E27FC236}">
              <a16:creationId xmlns:a16="http://schemas.microsoft.com/office/drawing/2014/main" id="{C018EEED-0BB6-4484-AAA3-C57FCD1F0B5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66" name="Text Box 57">
          <a:extLst>
            <a:ext uri="{FF2B5EF4-FFF2-40B4-BE49-F238E27FC236}">
              <a16:creationId xmlns:a16="http://schemas.microsoft.com/office/drawing/2014/main" id="{726E5607-B9E3-4ED1-933D-E4EF65C452E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67" name="Text Box 58">
          <a:extLst>
            <a:ext uri="{FF2B5EF4-FFF2-40B4-BE49-F238E27FC236}">
              <a16:creationId xmlns:a16="http://schemas.microsoft.com/office/drawing/2014/main" id="{D37577F4-9E2E-4B39-88B8-E1F02062ADF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68" name="Text Box 59">
          <a:extLst>
            <a:ext uri="{FF2B5EF4-FFF2-40B4-BE49-F238E27FC236}">
              <a16:creationId xmlns:a16="http://schemas.microsoft.com/office/drawing/2014/main" id="{E08B5353-B1CB-4644-B3A9-F70483678E5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69" name="Text Box 60">
          <a:extLst>
            <a:ext uri="{FF2B5EF4-FFF2-40B4-BE49-F238E27FC236}">
              <a16:creationId xmlns:a16="http://schemas.microsoft.com/office/drawing/2014/main" id="{69437C4D-01E7-4273-99B4-C67E0C42C3E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70" name="Text Box 61">
          <a:extLst>
            <a:ext uri="{FF2B5EF4-FFF2-40B4-BE49-F238E27FC236}">
              <a16:creationId xmlns:a16="http://schemas.microsoft.com/office/drawing/2014/main" id="{17FEFC07-5237-4112-AEB1-51341A7B219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71" name="Text Box 62">
          <a:extLst>
            <a:ext uri="{FF2B5EF4-FFF2-40B4-BE49-F238E27FC236}">
              <a16:creationId xmlns:a16="http://schemas.microsoft.com/office/drawing/2014/main" id="{242CA956-30CF-4435-A5AE-41471E1A9EB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72" name="Text Box 63">
          <a:extLst>
            <a:ext uri="{FF2B5EF4-FFF2-40B4-BE49-F238E27FC236}">
              <a16:creationId xmlns:a16="http://schemas.microsoft.com/office/drawing/2014/main" id="{3726099B-C8AB-4299-B66C-A9F32D60EAF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73" name="Text Box 64">
          <a:extLst>
            <a:ext uri="{FF2B5EF4-FFF2-40B4-BE49-F238E27FC236}">
              <a16:creationId xmlns:a16="http://schemas.microsoft.com/office/drawing/2014/main" id="{95C4C845-E2D5-4434-B34E-6FB1FFA05E9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74" name="Text Box 65">
          <a:extLst>
            <a:ext uri="{FF2B5EF4-FFF2-40B4-BE49-F238E27FC236}">
              <a16:creationId xmlns:a16="http://schemas.microsoft.com/office/drawing/2014/main" id="{B44054B5-FF24-4AFD-A841-7A387FD647E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75" name="Text Box 66">
          <a:extLst>
            <a:ext uri="{FF2B5EF4-FFF2-40B4-BE49-F238E27FC236}">
              <a16:creationId xmlns:a16="http://schemas.microsoft.com/office/drawing/2014/main" id="{D0AFF32C-7D3C-4CB5-9AE3-1E46CE6EC31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76" name="Text Box 67">
          <a:extLst>
            <a:ext uri="{FF2B5EF4-FFF2-40B4-BE49-F238E27FC236}">
              <a16:creationId xmlns:a16="http://schemas.microsoft.com/office/drawing/2014/main" id="{5ED2C581-23A8-49E6-8789-43E39E43E50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77" name="Text Box 68">
          <a:extLst>
            <a:ext uri="{FF2B5EF4-FFF2-40B4-BE49-F238E27FC236}">
              <a16:creationId xmlns:a16="http://schemas.microsoft.com/office/drawing/2014/main" id="{70E4771A-8235-40DE-888E-D027CE6980D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78" name="Text Box 69">
          <a:extLst>
            <a:ext uri="{FF2B5EF4-FFF2-40B4-BE49-F238E27FC236}">
              <a16:creationId xmlns:a16="http://schemas.microsoft.com/office/drawing/2014/main" id="{E366E5B5-5FCC-4EDC-AC06-87AC5FD7CBC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79" name="Text Box 70">
          <a:extLst>
            <a:ext uri="{FF2B5EF4-FFF2-40B4-BE49-F238E27FC236}">
              <a16:creationId xmlns:a16="http://schemas.microsoft.com/office/drawing/2014/main" id="{07012843-18CE-45A7-BE67-22DFC1629CB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80" name="Text Box 71">
          <a:extLst>
            <a:ext uri="{FF2B5EF4-FFF2-40B4-BE49-F238E27FC236}">
              <a16:creationId xmlns:a16="http://schemas.microsoft.com/office/drawing/2014/main" id="{EDE2C7BF-8A1C-4FC2-B9D8-B2D0823762D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81" name="Text Box 72">
          <a:extLst>
            <a:ext uri="{FF2B5EF4-FFF2-40B4-BE49-F238E27FC236}">
              <a16:creationId xmlns:a16="http://schemas.microsoft.com/office/drawing/2014/main" id="{5F6FCE5C-1D86-49A2-988D-A8753A9F03B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269</xdr:row>
      <xdr:rowOff>0</xdr:rowOff>
    </xdr:from>
    <xdr:to>
      <xdr:col>0</xdr:col>
      <xdr:colOff>95250</xdr:colOff>
      <xdr:row>269</xdr:row>
      <xdr:rowOff>28575</xdr:rowOff>
    </xdr:to>
    <xdr:sp macro="" textlink="">
      <xdr:nvSpPr>
        <xdr:cNvPr id="45498482" name="Text Box 73">
          <a:extLst>
            <a:ext uri="{FF2B5EF4-FFF2-40B4-BE49-F238E27FC236}">
              <a16:creationId xmlns:a16="http://schemas.microsoft.com/office/drawing/2014/main" id="{3696F25D-6CF1-46F9-BDFF-ED33C5C7F08E}"/>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83" name="Text Box 74">
          <a:extLst>
            <a:ext uri="{FF2B5EF4-FFF2-40B4-BE49-F238E27FC236}">
              <a16:creationId xmlns:a16="http://schemas.microsoft.com/office/drawing/2014/main" id="{3467C967-30B8-4587-B5E2-99CCCA28A91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84" name="Text Box 75">
          <a:extLst>
            <a:ext uri="{FF2B5EF4-FFF2-40B4-BE49-F238E27FC236}">
              <a16:creationId xmlns:a16="http://schemas.microsoft.com/office/drawing/2014/main" id="{51F0D5B2-A309-4663-A094-6C199CB70AE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85" name="Text Box 76">
          <a:extLst>
            <a:ext uri="{FF2B5EF4-FFF2-40B4-BE49-F238E27FC236}">
              <a16:creationId xmlns:a16="http://schemas.microsoft.com/office/drawing/2014/main" id="{4502918D-6ECE-4262-BEB8-00A39E6AF2A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86" name="Text Box 77">
          <a:extLst>
            <a:ext uri="{FF2B5EF4-FFF2-40B4-BE49-F238E27FC236}">
              <a16:creationId xmlns:a16="http://schemas.microsoft.com/office/drawing/2014/main" id="{11B8D37B-5FBC-411D-8309-FE26C5D29BE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87" name="Text Box 78">
          <a:extLst>
            <a:ext uri="{FF2B5EF4-FFF2-40B4-BE49-F238E27FC236}">
              <a16:creationId xmlns:a16="http://schemas.microsoft.com/office/drawing/2014/main" id="{525C5074-FDEC-4FE2-A0D3-66D5BE0C6D0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88" name="Text Box 79">
          <a:extLst>
            <a:ext uri="{FF2B5EF4-FFF2-40B4-BE49-F238E27FC236}">
              <a16:creationId xmlns:a16="http://schemas.microsoft.com/office/drawing/2014/main" id="{F9DE06D9-C0DC-40F8-AA64-D460377B83B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89" name="Text Box 80">
          <a:extLst>
            <a:ext uri="{FF2B5EF4-FFF2-40B4-BE49-F238E27FC236}">
              <a16:creationId xmlns:a16="http://schemas.microsoft.com/office/drawing/2014/main" id="{86874301-63E0-49AC-94D1-0360F451C52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90" name="Text Box 81">
          <a:extLst>
            <a:ext uri="{FF2B5EF4-FFF2-40B4-BE49-F238E27FC236}">
              <a16:creationId xmlns:a16="http://schemas.microsoft.com/office/drawing/2014/main" id="{6F46DEE2-9787-4507-99B2-2BE3D208100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91" name="Text Box 82">
          <a:extLst>
            <a:ext uri="{FF2B5EF4-FFF2-40B4-BE49-F238E27FC236}">
              <a16:creationId xmlns:a16="http://schemas.microsoft.com/office/drawing/2014/main" id="{74E2B577-9380-478A-9EAC-98D249A27A5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92" name="Text Box 83">
          <a:extLst>
            <a:ext uri="{FF2B5EF4-FFF2-40B4-BE49-F238E27FC236}">
              <a16:creationId xmlns:a16="http://schemas.microsoft.com/office/drawing/2014/main" id="{7BB31576-43B2-4FC2-907B-F9DC551CBD5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93" name="Text Box 84">
          <a:extLst>
            <a:ext uri="{FF2B5EF4-FFF2-40B4-BE49-F238E27FC236}">
              <a16:creationId xmlns:a16="http://schemas.microsoft.com/office/drawing/2014/main" id="{A71B3D27-0A58-4BCF-864B-126C849420E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94" name="Text Box 85">
          <a:extLst>
            <a:ext uri="{FF2B5EF4-FFF2-40B4-BE49-F238E27FC236}">
              <a16:creationId xmlns:a16="http://schemas.microsoft.com/office/drawing/2014/main" id="{E317D825-2756-422F-BCE8-3C66FC12C4D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95" name="Text Box 86">
          <a:extLst>
            <a:ext uri="{FF2B5EF4-FFF2-40B4-BE49-F238E27FC236}">
              <a16:creationId xmlns:a16="http://schemas.microsoft.com/office/drawing/2014/main" id="{646BE9E6-E079-4C4A-A5AA-580E28FFB62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96" name="Text Box 87">
          <a:extLst>
            <a:ext uri="{FF2B5EF4-FFF2-40B4-BE49-F238E27FC236}">
              <a16:creationId xmlns:a16="http://schemas.microsoft.com/office/drawing/2014/main" id="{DF70C6C7-A795-4CFE-9724-FFCFC285C36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97" name="Text Box 88">
          <a:extLst>
            <a:ext uri="{FF2B5EF4-FFF2-40B4-BE49-F238E27FC236}">
              <a16:creationId xmlns:a16="http://schemas.microsoft.com/office/drawing/2014/main" id="{A45FC111-D68F-408F-9DE5-5082326FECE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98" name="Text Box 89">
          <a:extLst>
            <a:ext uri="{FF2B5EF4-FFF2-40B4-BE49-F238E27FC236}">
              <a16:creationId xmlns:a16="http://schemas.microsoft.com/office/drawing/2014/main" id="{2F1BDED6-4A5C-453E-98CE-12DA55A1677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499" name="Text Box 90">
          <a:extLst>
            <a:ext uri="{FF2B5EF4-FFF2-40B4-BE49-F238E27FC236}">
              <a16:creationId xmlns:a16="http://schemas.microsoft.com/office/drawing/2014/main" id="{277B06AF-3749-43C4-A330-366B8835D6F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00" name="Text Box 91">
          <a:extLst>
            <a:ext uri="{FF2B5EF4-FFF2-40B4-BE49-F238E27FC236}">
              <a16:creationId xmlns:a16="http://schemas.microsoft.com/office/drawing/2014/main" id="{F104B449-5E86-4C68-A8FC-D27E5C8D8E0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01" name="Text Box 92">
          <a:extLst>
            <a:ext uri="{FF2B5EF4-FFF2-40B4-BE49-F238E27FC236}">
              <a16:creationId xmlns:a16="http://schemas.microsoft.com/office/drawing/2014/main" id="{23BA65AC-1AF2-4ECA-A8EB-DD90BEEAD96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02" name="Text Box 93">
          <a:extLst>
            <a:ext uri="{FF2B5EF4-FFF2-40B4-BE49-F238E27FC236}">
              <a16:creationId xmlns:a16="http://schemas.microsoft.com/office/drawing/2014/main" id="{16C6CDE8-2962-4A60-9EC0-14AEE866746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03" name="Text Box 94">
          <a:extLst>
            <a:ext uri="{FF2B5EF4-FFF2-40B4-BE49-F238E27FC236}">
              <a16:creationId xmlns:a16="http://schemas.microsoft.com/office/drawing/2014/main" id="{4B57A032-521B-4367-B626-FB666BB816F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04" name="Text Box 95">
          <a:extLst>
            <a:ext uri="{FF2B5EF4-FFF2-40B4-BE49-F238E27FC236}">
              <a16:creationId xmlns:a16="http://schemas.microsoft.com/office/drawing/2014/main" id="{6B626966-C00A-4D57-AC5E-0C8B910FA73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05" name="Text Box 96">
          <a:extLst>
            <a:ext uri="{FF2B5EF4-FFF2-40B4-BE49-F238E27FC236}">
              <a16:creationId xmlns:a16="http://schemas.microsoft.com/office/drawing/2014/main" id="{2FAFA75F-2C8F-46DA-BBC9-4B9ED175A83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269</xdr:row>
      <xdr:rowOff>0</xdr:rowOff>
    </xdr:from>
    <xdr:to>
      <xdr:col>0</xdr:col>
      <xdr:colOff>95250</xdr:colOff>
      <xdr:row>269</xdr:row>
      <xdr:rowOff>28575</xdr:rowOff>
    </xdr:to>
    <xdr:sp macro="" textlink="">
      <xdr:nvSpPr>
        <xdr:cNvPr id="45498506" name="Text Box 97">
          <a:extLst>
            <a:ext uri="{FF2B5EF4-FFF2-40B4-BE49-F238E27FC236}">
              <a16:creationId xmlns:a16="http://schemas.microsoft.com/office/drawing/2014/main" id="{3CD5AE2D-26AD-4E02-944D-50324E7718BB}"/>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07" name="Text Box 98">
          <a:extLst>
            <a:ext uri="{FF2B5EF4-FFF2-40B4-BE49-F238E27FC236}">
              <a16:creationId xmlns:a16="http://schemas.microsoft.com/office/drawing/2014/main" id="{040C0437-2F51-404B-BEC3-935C68A0DB5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08" name="Text Box 99">
          <a:extLst>
            <a:ext uri="{FF2B5EF4-FFF2-40B4-BE49-F238E27FC236}">
              <a16:creationId xmlns:a16="http://schemas.microsoft.com/office/drawing/2014/main" id="{C141DB60-0E0B-4AE0-90C3-C650564D135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09" name="Text Box 100">
          <a:extLst>
            <a:ext uri="{FF2B5EF4-FFF2-40B4-BE49-F238E27FC236}">
              <a16:creationId xmlns:a16="http://schemas.microsoft.com/office/drawing/2014/main" id="{57802C20-4DFF-4654-8F49-815E4CC29B7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10" name="Text Box 101">
          <a:extLst>
            <a:ext uri="{FF2B5EF4-FFF2-40B4-BE49-F238E27FC236}">
              <a16:creationId xmlns:a16="http://schemas.microsoft.com/office/drawing/2014/main" id="{4BD86512-ACCA-4BCD-971D-ED7E56B3AA3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11" name="Text Box 102">
          <a:extLst>
            <a:ext uri="{FF2B5EF4-FFF2-40B4-BE49-F238E27FC236}">
              <a16:creationId xmlns:a16="http://schemas.microsoft.com/office/drawing/2014/main" id="{81E39314-2709-4D2B-BE1C-DE5C4288631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12" name="Text Box 103">
          <a:extLst>
            <a:ext uri="{FF2B5EF4-FFF2-40B4-BE49-F238E27FC236}">
              <a16:creationId xmlns:a16="http://schemas.microsoft.com/office/drawing/2014/main" id="{4355514D-A205-421E-848B-F0F469EDEA2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13" name="Text Box 104">
          <a:extLst>
            <a:ext uri="{FF2B5EF4-FFF2-40B4-BE49-F238E27FC236}">
              <a16:creationId xmlns:a16="http://schemas.microsoft.com/office/drawing/2014/main" id="{72111129-8BF7-4271-9B4C-29B860A2C07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14" name="Text Box 105">
          <a:extLst>
            <a:ext uri="{FF2B5EF4-FFF2-40B4-BE49-F238E27FC236}">
              <a16:creationId xmlns:a16="http://schemas.microsoft.com/office/drawing/2014/main" id="{E4D21FBD-1089-487E-A12A-B55C413E712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15" name="Text Box 106">
          <a:extLst>
            <a:ext uri="{FF2B5EF4-FFF2-40B4-BE49-F238E27FC236}">
              <a16:creationId xmlns:a16="http://schemas.microsoft.com/office/drawing/2014/main" id="{2EBA1B2D-385E-4A6D-AF1A-229EFEE9CDD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16" name="Text Box 107">
          <a:extLst>
            <a:ext uri="{FF2B5EF4-FFF2-40B4-BE49-F238E27FC236}">
              <a16:creationId xmlns:a16="http://schemas.microsoft.com/office/drawing/2014/main" id="{703E91FB-2688-4FD0-B546-B30BF65B2E1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17" name="Text Box 108">
          <a:extLst>
            <a:ext uri="{FF2B5EF4-FFF2-40B4-BE49-F238E27FC236}">
              <a16:creationId xmlns:a16="http://schemas.microsoft.com/office/drawing/2014/main" id="{E56ACD51-F8BA-40E8-BEBC-17E5D778B7D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18" name="Text Box 109">
          <a:extLst>
            <a:ext uri="{FF2B5EF4-FFF2-40B4-BE49-F238E27FC236}">
              <a16:creationId xmlns:a16="http://schemas.microsoft.com/office/drawing/2014/main" id="{AAEF8354-E93E-427C-8E6F-EC17E8811B8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19" name="Text Box 110">
          <a:extLst>
            <a:ext uri="{FF2B5EF4-FFF2-40B4-BE49-F238E27FC236}">
              <a16:creationId xmlns:a16="http://schemas.microsoft.com/office/drawing/2014/main" id="{E00EA3FB-B19A-4DE8-ACB1-A951570D93A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20" name="Text Box 111">
          <a:extLst>
            <a:ext uri="{FF2B5EF4-FFF2-40B4-BE49-F238E27FC236}">
              <a16:creationId xmlns:a16="http://schemas.microsoft.com/office/drawing/2014/main" id="{B04CFDB4-1A6C-418B-8D0A-F3DF21CA924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21" name="Text Box 112">
          <a:extLst>
            <a:ext uri="{FF2B5EF4-FFF2-40B4-BE49-F238E27FC236}">
              <a16:creationId xmlns:a16="http://schemas.microsoft.com/office/drawing/2014/main" id="{F3D8EFD7-6FDB-4691-8672-1A116AE7B9E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22" name="Text Box 113">
          <a:extLst>
            <a:ext uri="{FF2B5EF4-FFF2-40B4-BE49-F238E27FC236}">
              <a16:creationId xmlns:a16="http://schemas.microsoft.com/office/drawing/2014/main" id="{E999A4C6-A355-4E01-B509-7D639F32528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23" name="Text Box 114">
          <a:extLst>
            <a:ext uri="{FF2B5EF4-FFF2-40B4-BE49-F238E27FC236}">
              <a16:creationId xmlns:a16="http://schemas.microsoft.com/office/drawing/2014/main" id="{6A681800-951E-415A-BDF9-932442FCBD4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24" name="Text Box 115">
          <a:extLst>
            <a:ext uri="{FF2B5EF4-FFF2-40B4-BE49-F238E27FC236}">
              <a16:creationId xmlns:a16="http://schemas.microsoft.com/office/drawing/2014/main" id="{5B912AB3-C541-44A7-A6AC-AC11BB49C4A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25" name="Text Box 116">
          <a:extLst>
            <a:ext uri="{FF2B5EF4-FFF2-40B4-BE49-F238E27FC236}">
              <a16:creationId xmlns:a16="http://schemas.microsoft.com/office/drawing/2014/main" id="{AD2C7491-E161-4FB9-B4F4-82DBEA25477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26" name="Text Box 117">
          <a:extLst>
            <a:ext uri="{FF2B5EF4-FFF2-40B4-BE49-F238E27FC236}">
              <a16:creationId xmlns:a16="http://schemas.microsoft.com/office/drawing/2014/main" id="{53E1324D-D5EF-4722-9344-674E73738A6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27" name="Text Box 118">
          <a:extLst>
            <a:ext uri="{FF2B5EF4-FFF2-40B4-BE49-F238E27FC236}">
              <a16:creationId xmlns:a16="http://schemas.microsoft.com/office/drawing/2014/main" id="{87D8B677-6BD7-4EE6-B823-5A23C02A032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28" name="Text Box 119">
          <a:extLst>
            <a:ext uri="{FF2B5EF4-FFF2-40B4-BE49-F238E27FC236}">
              <a16:creationId xmlns:a16="http://schemas.microsoft.com/office/drawing/2014/main" id="{3ABC6602-22FB-41AB-9C64-E241042E940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29" name="Text Box 120">
          <a:extLst>
            <a:ext uri="{FF2B5EF4-FFF2-40B4-BE49-F238E27FC236}">
              <a16:creationId xmlns:a16="http://schemas.microsoft.com/office/drawing/2014/main" id="{21504F08-74AB-4816-9C58-93570B6E698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269</xdr:row>
      <xdr:rowOff>0</xdr:rowOff>
    </xdr:from>
    <xdr:to>
      <xdr:col>0</xdr:col>
      <xdr:colOff>95250</xdr:colOff>
      <xdr:row>269</xdr:row>
      <xdr:rowOff>28575</xdr:rowOff>
    </xdr:to>
    <xdr:sp macro="" textlink="">
      <xdr:nvSpPr>
        <xdr:cNvPr id="45498530" name="Text Box 121">
          <a:extLst>
            <a:ext uri="{FF2B5EF4-FFF2-40B4-BE49-F238E27FC236}">
              <a16:creationId xmlns:a16="http://schemas.microsoft.com/office/drawing/2014/main" id="{9745A3DB-90C8-433F-A7D8-B9D16D410A98}"/>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31" name="Text Box 122">
          <a:extLst>
            <a:ext uri="{FF2B5EF4-FFF2-40B4-BE49-F238E27FC236}">
              <a16:creationId xmlns:a16="http://schemas.microsoft.com/office/drawing/2014/main" id="{BFD7F987-07E8-429C-BD13-039927BD111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32" name="Text Box 123">
          <a:extLst>
            <a:ext uri="{FF2B5EF4-FFF2-40B4-BE49-F238E27FC236}">
              <a16:creationId xmlns:a16="http://schemas.microsoft.com/office/drawing/2014/main" id="{802451A6-B485-4AA7-B1F9-7A1E79E3161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33" name="Text Box 124">
          <a:extLst>
            <a:ext uri="{FF2B5EF4-FFF2-40B4-BE49-F238E27FC236}">
              <a16:creationId xmlns:a16="http://schemas.microsoft.com/office/drawing/2014/main" id="{CF9A11CC-9689-437D-8CA6-E4EBF62BC74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34" name="Text Box 125">
          <a:extLst>
            <a:ext uri="{FF2B5EF4-FFF2-40B4-BE49-F238E27FC236}">
              <a16:creationId xmlns:a16="http://schemas.microsoft.com/office/drawing/2014/main" id="{EE1F7154-88FC-4C3A-B2FE-088728A7625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35" name="Text Box 126">
          <a:extLst>
            <a:ext uri="{FF2B5EF4-FFF2-40B4-BE49-F238E27FC236}">
              <a16:creationId xmlns:a16="http://schemas.microsoft.com/office/drawing/2014/main" id="{0206B1AE-72F4-411C-ABD2-0890C26428A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36" name="Text Box 127">
          <a:extLst>
            <a:ext uri="{FF2B5EF4-FFF2-40B4-BE49-F238E27FC236}">
              <a16:creationId xmlns:a16="http://schemas.microsoft.com/office/drawing/2014/main" id="{C2193252-DC1C-4E0B-98D2-19FCD0714B7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37" name="Text Box 128">
          <a:extLst>
            <a:ext uri="{FF2B5EF4-FFF2-40B4-BE49-F238E27FC236}">
              <a16:creationId xmlns:a16="http://schemas.microsoft.com/office/drawing/2014/main" id="{0D12283C-CDE7-4D59-863F-4AA8A04C8AC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38" name="Text Box 129">
          <a:extLst>
            <a:ext uri="{FF2B5EF4-FFF2-40B4-BE49-F238E27FC236}">
              <a16:creationId xmlns:a16="http://schemas.microsoft.com/office/drawing/2014/main" id="{CCE78460-EB84-4D12-996A-4E0595567FA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39" name="Text Box 130">
          <a:extLst>
            <a:ext uri="{FF2B5EF4-FFF2-40B4-BE49-F238E27FC236}">
              <a16:creationId xmlns:a16="http://schemas.microsoft.com/office/drawing/2014/main" id="{CA7E5DEE-6D75-4AA6-8A34-1E279A0A2F9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40" name="Text Box 131">
          <a:extLst>
            <a:ext uri="{FF2B5EF4-FFF2-40B4-BE49-F238E27FC236}">
              <a16:creationId xmlns:a16="http://schemas.microsoft.com/office/drawing/2014/main" id="{8B276124-6CD8-49DC-9508-15B79F50474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41" name="Text Box 132">
          <a:extLst>
            <a:ext uri="{FF2B5EF4-FFF2-40B4-BE49-F238E27FC236}">
              <a16:creationId xmlns:a16="http://schemas.microsoft.com/office/drawing/2014/main" id="{442888CF-6188-4901-A6F5-32D9D2017A6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42" name="Text Box 133">
          <a:extLst>
            <a:ext uri="{FF2B5EF4-FFF2-40B4-BE49-F238E27FC236}">
              <a16:creationId xmlns:a16="http://schemas.microsoft.com/office/drawing/2014/main" id="{4A13C159-BA8A-416F-833D-EE3E6C97922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43" name="Text Box 134">
          <a:extLst>
            <a:ext uri="{FF2B5EF4-FFF2-40B4-BE49-F238E27FC236}">
              <a16:creationId xmlns:a16="http://schemas.microsoft.com/office/drawing/2014/main" id="{7D807AE9-522E-4A8F-8A47-EF5E19E0A71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44" name="Text Box 135">
          <a:extLst>
            <a:ext uri="{FF2B5EF4-FFF2-40B4-BE49-F238E27FC236}">
              <a16:creationId xmlns:a16="http://schemas.microsoft.com/office/drawing/2014/main" id="{720C9BBB-F670-46C7-B69C-3906FDEA16B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45" name="Text Box 136">
          <a:extLst>
            <a:ext uri="{FF2B5EF4-FFF2-40B4-BE49-F238E27FC236}">
              <a16:creationId xmlns:a16="http://schemas.microsoft.com/office/drawing/2014/main" id="{C1817C3A-4B1E-4A7D-86AB-C5566C75E6A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46" name="Text Box 137">
          <a:extLst>
            <a:ext uri="{FF2B5EF4-FFF2-40B4-BE49-F238E27FC236}">
              <a16:creationId xmlns:a16="http://schemas.microsoft.com/office/drawing/2014/main" id="{42EAB22C-7416-4897-B179-521C8929C68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47" name="Text Box 138">
          <a:extLst>
            <a:ext uri="{FF2B5EF4-FFF2-40B4-BE49-F238E27FC236}">
              <a16:creationId xmlns:a16="http://schemas.microsoft.com/office/drawing/2014/main" id="{6B3A7A8B-1E8D-4AFF-80F3-BE59FDEEAC3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48" name="Text Box 139">
          <a:extLst>
            <a:ext uri="{FF2B5EF4-FFF2-40B4-BE49-F238E27FC236}">
              <a16:creationId xmlns:a16="http://schemas.microsoft.com/office/drawing/2014/main" id="{28796F4E-5EB8-450F-83E8-54F63F36CF6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49" name="Text Box 140">
          <a:extLst>
            <a:ext uri="{FF2B5EF4-FFF2-40B4-BE49-F238E27FC236}">
              <a16:creationId xmlns:a16="http://schemas.microsoft.com/office/drawing/2014/main" id="{1A69C8E6-BFE8-4669-9C93-1D8AC75255A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50" name="Text Box 141">
          <a:extLst>
            <a:ext uri="{FF2B5EF4-FFF2-40B4-BE49-F238E27FC236}">
              <a16:creationId xmlns:a16="http://schemas.microsoft.com/office/drawing/2014/main" id="{727D4C48-1019-4F51-A23A-185E0E6E28E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51" name="Text Box 142">
          <a:extLst>
            <a:ext uri="{FF2B5EF4-FFF2-40B4-BE49-F238E27FC236}">
              <a16:creationId xmlns:a16="http://schemas.microsoft.com/office/drawing/2014/main" id="{F9F00DC7-57E6-4905-9B89-BBA600D6AAB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52" name="Text Box 143">
          <a:extLst>
            <a:ext uri="{FF2B5EF4-FFF2-40B4-BE49-F238E27FC236}">
              <a16:creationId xmlns:a16="http://schemas.microsoft.com/office/drawing/2014/main" id="{F781A27B-4A66-45F9-97A3-DD26213596D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28575</xdr:rowOff>
    </xdr:to>
    <xdr:sp macro="" textlink="">
      <xdr:nvSpPr>
        <xdr:cNvPr id="45498553" name="Text Box 144">
          <a:extLst>
            <a:ext uri="{FF2B5EF4-FFF2-40B4-BE49-F238E27FC236}">
              <a16:creationId xmlns:a16="http://schemas.microsoft.com/office/drawing/2014/main" id="{24E4A436-37B7-4B16-91C3-3315D9A0A29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269</xdr:row>
      <xdr:rowOff>0</xdr:rowOff>
    </xdr:from>
    <xdr:to>
      <xdr:col>0</xdr:col>
      <xdr:colOff>95250</xdr:colOff>
      <xdr:row>269</xdr:row>
      <xdr:rowOff>28575</xdr:rowOff>
    </xdr:to>
    <xdr:sp macro="" textlink="">
      <xdr:nvSpPr>
        <xdr:cNvPr id="45498554" name="Text Box 145">
          <a:extLst>
            <a:ext uri="{FF2B5EF4-FFF2-40B4-BE49-F238E27FC236}">
              <a16:creationId xmlns:a16="http://schemas.microsoft.com/office/drawing/2014/main" id="{53D16B15-66F9-4488-8D49-528320AEFC4B}"/>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55" name="Text Box 2">
          <a:extLst>
            <a:ext uri="{FF2B5EF4-FFF2-40B4-BE49-F238E27FC236}">
              <a16:creationId xmlns:a16="http://schemas.microsoft.com/office/drawing/2014/main" id="{1CC7CE93-D04F-4F69-A5AE-D9B65DBA0FF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56" name="Text Box 3">
          <a:extLst>
            <a:ext uri="{FF2B5EF4-FFF2-40B4-BE49-F238E27FC236}">
              <a16:creationId xmlns:a16="http://schemas.microsoft.com/office/drawing/2014/main" id="{0A13F454-27AE-498E-8588-D12AA8EFAD5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57" name="Text Box 4">
          <a:extLst>
            <a:ext uri="{FF2B5EF4-FFF2-40B4-BE49-F238E27FC236}">
              <a16:creationId xmlns:a16="http://schemas.microsoft.com/office/drawing/2014/main" id="{5DB983EF-FFE3-4657-BC12-B7B906A4DE3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58" name="Text Box 5">
          <a:extLst>
            <a:ext uri="{FF2B5EF4-FFF2-40B4-BE49-F238E27FC236}">
              <a16:creationId xmlns:a16="http://schemas.microsoft.com/office/drawing/2014/main" id="{EE2BB7E1-7490-43F1-A433-540ACFDC127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59" name="Text Box 6">
          <a:extLst>
            <a:ext uri="{FF2B5EF4-FFF2-40B4-BE49-F238E27FC236}">
              <a16:creationId xmlns:a16="http://schemas.microsoft.com/office/drawing/2014/main" id="{5E616565-54A0-412D-BF6C-9C05458AA82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60" name="Text Box 7">
          <a:extLst>
            <a:ext uri="{FF2B5EF4-FFF2-40B4-BE49-F238E27FC236}">
              <a16:creationId xmlns:a16="http://schemas.microsoft.com/office/drawing/2014/main" id="{9FCF4D3E-6B31-4C82-9BF3-BC7D90F980F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61" name="Text Box 8">
          <a:extLst>
            <a:ext uri="{FF2B5EF4-FFF2-40B4-BE49-F238E27FC236}">
              <a16:creationId xmlns:a16="http://schemas.microsoft.com/office/drawing/2014/main" id="{F8049B0B-F640-4CC1-9CCC-E77045BB481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62" name="Text Box 9">
          <a:extLst>
            <a:ext uri="{FF2B5EF4-FFF2-40B4-BE49-F238E27FC236}">
              <a16:creationId xmlns:a16="http://schemas.microsoft.com/office/drawing/2014/main" id="{A21E851C-D5B5-433D-B110-07302DC547A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63" name="Text Box 10">
          <a:extLst>
            <a:ext uri="{FF2B5EF4-FFF2-40B4-BE49-F238E27FC236}">
              <a16:creationId xmlns:a16="http://schemas.microsoft.com/office/drawing/2014/main" id="{9216C780-A9FF-40B8-9AF9-5BBAF7FE2FA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64" name="Text Box 11">
          <a:extLst>
            <a:ext uri="{FF2B5EF4-FFF2-40B4-BE49-F238E27FC236}">
              <a16:creationId xmlns:a16="http://schemas.microsoft.com/office/drawing/2014/main" id="{CE6906B4-2738-4CBC-9603-4DDBD079935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65" name="Text Box 12">
          <a:extLst>
            <a:ext uri="{FF2B5EF4-FFF2-40B4-BE49-F238E27FC236}">
              <a16:creationId xmlns:a16="http://schemas.microsoft.com/office/drawing/2014/main" id="{2916E5E3-07A9-4BE7-A3DB-C52CE3C14B7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66" name="Text Box 13">
          <a:extLst>
            <a:ext uri="{FF2B5EF4-FFF2-40B4-BE49-F238E27FC236}">
              <a16:creationId xmlns:a16="http://schemas.microsoft.com/office/drawing/2014/main" id="{5CC974FF-0B17-471F-B483-99E6B23EFE5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67" name="Text Box 14">
          <a:extLst>
            <a:ext uri="{FF2B5EF4-FFF2-40B4-BE49-F238E27FC236}">
              <a16:creationId xmlns:a16="http://schemas.microsoft.com/office/drawing/2014/main" id="{3C5F954D-151B-4E7E-B6DD-7F5F277F370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68" name="Text Box 15">
          <a:extLst>
            <a:ext uri="{FF2B5EF4-FFF2-40B4-BE49-F238E27FC236}">
              <a16:creationId xmlns:a16="http://schemas.microsoft.com/office/drawing/2014/main" id="{6544C0BA-F85B-4A2A-86CE-DFA20032CD3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69" name="Text Box 16">
          <a:extLst>
            <a:ext uri="{FF2B5EF4-FFF2-40B4-BE49-F238E27FC236}">
              <a16:creationId xmlns:a16="http://schemas.microsoft.com/office/drawing/2014/main" id="{52876D0F-FA63-4A11-B723-C56019964EF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70" name="Text Box 17">
          <a:extLst>
            <a:ext uri="{FF2B5EF4-FFF2-40B4-BE49-F238E27FC236}">
              <a16:creationId xmlns:a16="http://schemas.microsoft.com/office/drawing/2014/main" id="{FEDB751E-5F44-4247-8A3E-F41E917E919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71" name="Text Box 18">
          <a:extLst>
            <a:ext uri="{FF2B5EF4-FFF2-40B4-BE49-F238E27FC236}">
              <a16:creationId xmlns:a16="http://schemas.microsoft.com/office/drawing/2014/main" id="{34AF8F89-4F8F-420D-8EA8-CB46C2FB5F0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72" name="Text Box 19">
          <a:extLst>
            <a:ext uri="{FF2B5EF4-FFF2-40B4-BE49-F238E27FC236}">
              <a16:creationId xmlns:a16="http://schemas.microsoft.com/office/drawing/2014/main" id="{8A0AA4BB-9BDB-49DE-A8A1-1A8A923B31F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73" name="Text Box 20">
          <a:extLst>
            <a:ext uri="{FF2B5EF4-FFF2-40B4-BE49-F238E27FC236}">
              <a16:creationId xmlns:a16="http://schemas.microsoft.com/office/drawing/2014/main" id="{C4CC23A1-3330-41DF-BF98-0793E163DC0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74" name="Text Box 21">
          <a:extLst>
            <a:ext uri="{FF2B5EF4-FFF2-40B4-BE49-F238E27FC236}">
              <a16:creationId xmlns:a16="http://schemas.microsoft.com/office/drawing/2014/main" id="{E24E5E0C-6360-4C78-BCBE-936BD9AE40A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75" name="Text Box 22">
          <a:extLst>
            <a:ext uri="{FF2B5EF4-FFF2-40B4-BE49-F238E27FC236}">
              <a16:creationId xmlns:a16="http://schemas.microsoft.com/office/drawing/2014/main" id="{B10C2F6B-9B60-445A-B764-B5C552526E4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76" name="Text Box 23">
          <a:extLst>
            <a:ext uri="{FF2B5EF4-FFF2-40B4-BE49-F238E27FC236}">
              <a16:creationId xmlns:a16="http://schemas.microsoft.com/office/drawing/2014/main" id="{7C90EBD5-761C-4AA8-B5C3-0E4E2032F42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77" name="Text Box 24">
          <a:extLst>
            <a:ext uri="{FF2B5EF4-FFF2-40B4-BE49-F238E27FC236}">
              <a16:creationId xmlns:a16="http://schemas.microsoft.com/office/drawing/2014/main" id="{BAE4C283-8EF8-4A4F-A6E0-8ED3D8891CF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269</xdr:row>
      <xdr:rowOff>0</xdr:rowOff>
    </xdr:from>
    <xdr:to>
      <xdr:col>0</xdr:col>
      <xdr:colOff>95250</xdr:colOff>
      <xdr:row>269</xdr:row>
      <xdr:rowOff>19050</xdr:rowOff>
    </xdr:to>
    <xdr:sp macro="" textlink="">
      <xdr:nvSpPr>
        <xdr:cNvPr id="45498578" name="Text Box 25">
          <a:extLst>
            <a:ext uri="{FF2B5EF4-FFF2-40B4-BE49-F238E27FC236}">
              <a16:creationId xmlns:a16="http://schemas.microsoft.com/office/drawing/2014/main" id="{C65A56F4-A952-4A91-B83A-A247EF902FEE}"/>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79" name="Text Box 26">
          <a:extLst>
            <a:ext uri="{FF2B5EF4-FFF2-40B4-BE49-F238E27FC236}">
              <a16:creationId xmlns:a16="http://schemas.microsoft.com/office/drawing/2014/main" id="{3DEA504A-37E0-4547-8325-94894D41E7B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80" name="Text Box 27">
          <a:extLst>
            <a:ext uri="{FF2B5EF4-FFF2-40B4-BE49-F238E27FC236}">
              <a16:creationId xmlns:a16="http://schemas.microsoft.com/office/drawing/2014/main" id="{3166DDEB-79DF-4476-AA56-76D088B9BD5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81" name="Text Box 28">
          <a:extLst>
            <a:ext uri="{FF2B5EF4-FFF2-40B4-BE49-F238E27FC236}">
              <a16:creationId xmlns:a16="http://schemas.microsoft.com/office/drawing/2014/main" id="{A842936F-FF68-43BA-8FF4-687EB9FFD69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82" name="Text Box 29">
          <a:extLst>
            <a:ext uri="{FF2B5EF4-FFF2-40B4-BE49-F238E27FC236}">
              <a16:creationId xmlns:a16="http://schemas.microsoft.com/office/drawing/2014/main" id="{D79FAA8F-79C0-4EE0-B565-EE467B15143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83" name="Text Box 30">
          <a:extLst>
            <a:ext uri="{FF2B5EF4-FFF2-40B4-BE49-F238E27FC236}">
              <a16:creationId xmlns:a16="http://schemas.microsoft.com/office/drawing/2014/main" id="{D70724A0-E775-4667-9508-2D9869B9B23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84" name="Text Box 31">
          <a:extLst>
            <a:ext uri="{FF2B5EF4-FFF2-40B4-BE49-F238E27FC236}">
              <a16:creationId xmlns:a16="http://schemas.microsoft.com/office/drawing/2014/main" id="{EC8AF8F5-7822-4FD6-A301-2424C5269AC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85" name="Text Box 32">
          <a:extLst>
            <a:ext uri="{FF2B5EF4-FFF2-40B4-BE49-F238E27FC236}">
              <a16:creationId xmlns:a16="http://schemas.microsoft.com/office/drawing/2014/main" id="{FB604636-2769-4B49-AC55-B5D24EB449C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86" name="Text Box 33">
          <a:extLst>
            <a:ext uri="{FF2B5EF4-FFF2-40B4-BE49-F238E27FC236}">
              <a16:creationId xmlns:a16="http://schemas.microsoft.com/office/drawing/2014/main" id="{A3B332D8-528C-41DE-8291-ACC83A0D9DF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87" name="Text Box 34">
          <a:extLst>
            <a:ext uri="{FF2B5EF4-FFF2-40B4-BE49-F238E27FC236}">
              <a16:creationId xmlns:a16="http://schemas.microsoft.com/office/drawing/2014/main" id="{172D744D-43BB-484C-932C-F096DF1B63A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88" name="Text Box 35">
          <a:extLst>
            <a:ext uri="{FF2B5EF4-FFF2-40B4-BE49-F238E27FC236}">
              <a16:creationId xmlns:a16="http://schemas.microsoft.com/office/drawing/2014/main" id="{330193E0-0EA7-4D88-A963-C1AE08153F9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89" name="Text Box 36">
          <a:extLst>
            <a:ext uri="{FF2B5EF4-FFF2-40B4-BE49-F238E27FC236}">
              <a16:creationId xmlns:a16="http://schemas.microsoft.com/office/drawing/2014/main" id="{324CD9BA-BA3A-444F-BAFD-A6BF6863A8E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90" name="Text Box 37">
          <a:extLst>
            <a:ext uri="{FF2B5EF4-FFF2-40B4-BE49-F238E27FC236}">
              <a16:creationId xmlns:a16="http://schemas.microsoft.com/office/drawing/2014/main" id="{356AAF9B-7C53-4CFC-ACE4-B1FFF05E3E3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91" name="Text Box 38">
          <a:extLst>
            <a:ext uri="{FF2B5EF4-FFF2-40B4-BE49-F238E27FC236}">
              <a16:creationId xmlns:a16="http://schemas.microsoft.com/office/drawing/2014/main" id="{DCFA7AB2-2362-45B4-A29A-67EECAAB223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92" name="Text Box 39">
          <a:extLst>
            <a:ext uri="{FF2B5EF4-FFF2-40B4-BE49-F238E27FC236}">
              <a16:creationId xmlns:a16="http://schemas.microsoft.com/office/drawing/2014/main" id="{684DFD3E-5931-4D25-8A96-D62AF654F18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93" name="Text Box 40">
          <a:extLst>
            <a:ext uri="{FF2B5EF4-FFF2-40B4-BE49-F238E27FC236}">
              <a16:creationId xmlns:a16="http://schemas.microsoft.com/office/drawing/2014/main" id="{FCFA66D0-D338-4F01-A746-213ADA2B39B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94" name="Text Box 41">
          <a:extLst>
            <a:ext uri="{FF2B5EF4-FFF2-40B4-BE49-F238E27FC236}">
              <a16:creationId xmlns:a16="http://schemas.microsoft.com/office/drawing/2014/main" id="{DF8CAEBA-1E6C-4643-961F-B5CB13D2B1D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95" name="Text Box 42">
          <a:extLst>
            <a:ext uri="{FF2B5EF4-FFF2-40B4-BE49-F238E27FC236}">
              <a16:creationId xmlns:a16="http://schemas.microsoft.com/office/drawing/2014/main" id="{C159DBE2-6817-4450-A2DA-D363E1A23F9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96" name="Text Box 43">
          <a:extLst>
            <a:ext uri="{FF2B5EF4-FFF2-40B4-BE49-F238E27FC236}">
              <a16:creationId xmlns:a16="http://schemas.microsoft.com/office/drawing/2014/main" id="{13839C12-CB5E-4E25-963A-4FC1BE22C49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97" name="Text Box 44">
          <a:extLst>
            <a:ext uri="{FF2B5EF4-FFF2-40B4-BE49-F238E27FC236}">
              <a16:creationId xmlns:a16="http://schemas.microsoft.com/office/drawing/2014/main" id="{15D64489-7785-4E63-9468-74C6E94D8CA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98" name="Text Box 45">
          <a:extLst>
            <a:ext uri="{FF2B5EF4-FFF2-40B4-BE49-F238E27FC236}">
              <a16:creationId xmlns:a16="http://schemas.microsoft.com/office/drawing/2014/main" id="{4FCCFCEB-4E4C-4310-8D50-219E002A8E5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599" name="Text Box 46">
          <a:extLst>
            <a:ext uri="{FF2B5EF4-FFF2-40B4-BE49-F238E27FC236}">
              <a16:creationId xmlns:a16="http://schemas.microsoft.com/office/drawing/2014/main" id="{99E46827-6986-44AE-B488-D8FFE733683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00" name="Text Box 47">
          <a:extLst>
            <a:ext uri="{FF2B5EF4-FFF2-40B4-BE49-F238E27FC236}">
              <a16:creationId xmlns:a16="http://schemas.microsoft.com/office/drawing/2014/main" id="{F6AD241E-3355-425A-A88D-9B0C2A86F24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01" name="Text Box 48">
          <a:extLst>
            <a:ext uri="{FF2B5EF4-FFF2-40B4-BE49-F238E27FC236}">
              <a16:creationId xmlns:a16="http://schemas.microsoft.com/office/drawing/2014/main" id="{9D803700-1E2F-4B32-ACCA-A2DD957BE41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269</xdr:row>
      <xdr:rowOff>0</xdr:rowOff>
    </xdr:from>
    <xdr:to>
      <xdr:col>0</xdr:col>
      <xdr:colOff>95250</xdr:colOff>
      <xdr:row>269</xdr:row>
      <xdr:rowOff>19050</xdr:rowOff>
    </xdr:to>
    <xdr:sp macro="" textlink="">
      <xdr:nvSpPr>
        <xdr:cNvPr id="45498602" name="Text Box 49">
          <a:extLst>
            <a:ext uri="{FF2B5EF4-FFF2-40B4-BE49-F238E27FC236}">
              <a16:creationId xmlns:a16="http://schemas.microsoft.com/office/drawing/2014/main" id="{CDF8F688-14F8-433F-932E-E6D2BB428E95}"/>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03" name="Text Box 50">
          <a:extLst>
            <a:ext uri="{FF2B5EF4-FFF2-40B4-BE49-F238E27FC236}">
              <a16:creationId xmlns:a16="http://schemas.microsoft.com/office/drawing/2014/main" id="{BEE599B2-52F1-46BC-B18F-CFC3F73929C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04" name="Text Box 51">
          <a:extLst>
            <a:ext uri="{FF2B5EF4-FFF2-40B4-BE49-F238E27FC236}">
              <a16:creationId xmlns:a16="http://schemas.microsoft.com/office/drawing/2014/main" id="{9FAABBD4-8AB3-422D-96C8-80CA464D244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05" name="Text Box 52">
          <a:extLst>
            <a:ext uri="{FF2B5EF4-FFF2-40B4-BE49-F238E27FC236}">
              <a16:creationId xmlns:a16="http://schemas.microsoft.com/office/drawing/2014/main" id="{D96D6E39-E6F5-4F95-ABEF-A80580F08BE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06" name="Text Box 53">
          <a:extLst>
            <a:ext uri="{FF2B5EF4-FFF2-40B4-BE49-F238E27FC236}">
              <a16:creationId xmlns:a16="http://schemas.microsoft.com/office/drawing/2014/main" id="{E52C7D63-413A-4860-9FD6-DA9E1C0C501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07" name="Text Box 54">
          <a:extLst>
            <a:ext uri="{FF2B5EF4-FFF2-40B4-BE49-F238E27FC236}">
              <a16:creationId xmlns:a16="http://schemas.microsoft.com/office/drawing/2014/main" id="{AE96F1A9-E9C0-4324-A12F-F2DF788EA11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08" name="Text Box 55">
          <a:extLst>
            <a:ext uri="{FF2B5EF4-FFF2-40B4-BE49-F238E27FC236}">
              <a16:creationId xmlns:a16="http://schemas.microsoft.com/office/drawing/2014/main" id="{64B5A756-E01E-4373-B4DB-89A43C5ACAC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09" name="Text Box 56">
          <a:extLst>
            <a:ext uri="{FF2B5EF4-FFF2-40B4-BE49-F238E27FC236}">
              <a16:creationId xmlns:a16="http://schemas.microsoft.com/office/drawing/2014/main" id="{BF3A2719-5B12-4094-8F80-1424CCB7EF0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10" name="Text Box 57">
          <a:extLst>
            <a:ext uri="{FF2B5EF4-FFF2-40B4-BE49-F238E27FC236}">
              <a16:creationId xmlns:a16="http://schemas.microsoft.com/office/drawing/2014/main" id="{5DFC6A1D-8B13-407D-8BB2-46A1C133208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11" name="Text Box 58">
          <a:extLst>
            <a:ext uri="{FF2B5EF4-FFF2-40B4-BE49-F238E27FC236}">
              <a16:creationId xmlns:a16="http://schemas.microsoft.com/office/drawing/2014/main" id="{9E9CD99C-4ABA-437D-90FA-1BF3D38D0C5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12" name="Text Box 59">
          <a:extLst>
            <a:ext uri="{FF2B5EF4-FFF2-40B4-BE49-F238E27FC236}">
              <a16:creationId xmlns:a16="http://schemas.microsoft.com/office/drawing/2014/main" id="{391A86DF-847C-409B-9D58-534858D4595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13" name="Text Box 60">
          <a:extLst>
            <a:ext uri="{FF2B5EF4-FFF2-40B4-BE49-F238E27FC236}">
              <a16:creationId xmlns:a16="http://schemas.microsoft.com/office/drawing/2014/main" id="{F12E1E78-6996-4C2E-A4B2-816B2F790A3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14" name="Text Box 61">
          <a:extLst>
            <a:ext uri="{FF2B5EF4-FFF2-40B4-BE49-F238E27FC236}">
              <a16:creationId xmlns:a16="http://schemas.microsoft.com/office/drawing/2014/main" id="{146B2B42-1B98-4F78-A986-D23A19C54BD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15" name="Text Box 62">
          <a:extLst>
            <a:ext uri="{FF2B5EF4-FFF2-40B4-BE49-F238E27FC236}">
              <a16:creationId xmlns:a16="http://schemas.microsoft.com/office/drawing/2014/main" id="{9A8FEA18-84FF-484E-A9DA-0F0EBD7091E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16" name="Text Box 63">
          <a:extLst>
            <a:ext uri="{FF2B5EF4-FFF2-40B4-BE49-F238E27FC236}">
              <a16:creationId xmlns:a16="http://schemas.microsoft.com/office/drawing/2014/main" id="{5A70C5BF-136F-4081-92AD-16377C244C6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17" name="Text Box 64">
          <a:extLst>
            <a:ext uri="{FF2B5EF4-FFF2-40B4-BE49-F238E27FC236}">
              <a16:creationId xmlns:a16="http://schemas.microsoft.com/office/drawing/2014/main" id="{E708B5A4-9FA9-4636-9035-4AFC8F1FE8A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18" name="Text Box 65">
          <a:extLst>
            <a:ext uri="{FF2B5EF4-FFF2-40B4-BE49-F238E27FC236}">
              <a16:creationId xmlns:a16="http://schemas.microsoft.com/office/drawing/2014/main" id="{D8E3D1B6-0E9D-4C88-B31B-0FA939D5E27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19" name="Text Box 66">
          <a:extLst>
            <a:ext uri="{FF2B5EF4-FFF2-40B4-BE49-F238E27FC236}">
              <a16:creationId xmlns:a16="http://schemas.microsoft.com/office/drawing/2014/main" id="{AF85D181-AE4C-483C-B5B4-69CBF689B1A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20" name="Text Box 67">
          <a:extLst>
            <a:ext uri="{FF2B5EF4-FFF2-40B4-BE49-F238E27FC236}">
              <a16:creationId xmlns:a16="http://schemas.microsoft.com/office/drawing/2014/main" id="{0EA05706-F01A-4E54-B20B-9C23F61C6D5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21" name="Text Box 68">
          <a:extLst>
            <a:ext uri="{FF2B5EF4-FFF2-40B4-BE49-F238E27FC236}">
              <a16:creationId xmlns:a16="http://schemas.microsoft.com/office/drawing/2014/main" id="{70190645-C237-43FF-9960-7AC142DBA0B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22" name="Text Box 69">
          <a:extLst>
            <a:ext uri="{FF2B5EF4-FFF2-40B4-BE49-F238E27FC236}">
              <a16:creationId xmlns:a16="http://schemas.microsoft.com/office/drawing/2014/main" id="{CAA6ECBD-A10D-4ABD-84B7-AB9B1F646D0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23" name="Text Box 70">
          <a:extLst>
            <a:ext uri="{FF2B5EF4-FFF2-40B4-BE49-F238E27FC236}">
              <a16:creationId xmlns:a16="http://schemas.microsoft.com/office/drawing/2014/main" id="{C7C2F2ED-E814-492B-83C4-FE57B2213E5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24" name="Text Box 71">
          <a:extLst>
            <a:ext uri="{FF2B5EF4-FFF2-40B4-BE49-F238E27FC236}">
              <a16:creationId xmlns:a16="http://schemas.microsoft.com/office/drawing/2014/main" id="{11577782-1A1A-404A-9B3E-25379F37AB0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25" name="Text Box 72">
          <a:extLst>
            <a:ext uri="{FF2B5EF4-FFF2-40B4-BE49-F238E27FC236}">
              <a16:creationId xmlns:a16="http://schemas.microsoft.com/office/drawing/2014/main" id="{53E0CE77-3EB7-425B-A8C0-B54D80D4711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269</xdr:row>
      <xdr:rowOff>0</xdr:rowOff>
    </xdr:from>
    <xdr:to>
      <xdr:col>0</xdr:col>
      <xdr:colOff>95250</xdr:colOff>
      <xdr:row>269</xdr:row>
      <xdr:rowOff>19050</xdr:rowOff>
    </xdr:to>
    <xdr:sp macro="" textlink="">
      <xdr:nvSpPr>
        <xdr:cNvPr id="45498626" name="Text Box 73">
          <a:extLst>
            <a:ext uri="{FF2B5EF4-FFF2-40B4-BE49-F238E27FC236}">
              <a16:creationId xmlns:a16="http://schemas.microsoft.com/office/drawing/2014/main" id="{49A20364-E95E-4479-A7EE-29CE9138B6CC}"/>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27" name="Text Box 74">
          <a:extLst>
            <a:ext uri="{FF2B5EF4-FFF2-40B4-BE49-F238E27FC236}">
              <a16:creationId xmlns:a16="http://schemas.microsoft.com/office/drawing/2014/main" id="{77358E0C-4769-4D37-8D80-29ED7D07E17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28" name="Text Box 75">
          <a:extLst>
            <a:ext uri="{FF2B5EF4-FFF2-40B4-BE49-F238E27FC236}">
              <a16:creationId xmlns:a16="http://schemas.microsoft.com/office/drawing/2014/main" id="{459BE72D-C0C1-4411-A7AA-6A12D558301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29" name="Text Box 76">
          <a:extLst>
            <a:ext uri="{FF2B5EF4-FFF2-40B4-BE49-F238E27FC236}">
              <a16:creationId xmlns:a16="http://schemas.microsoft.com/office/drawing/2014/main" id="{C0CC389A-A9F1-4EB7-8199-F7297D1935D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30" name="Text Box 77">
          <a:extLst>
            <a:ext uri="{FF2B5EF4-FFF2-40B4-BE49-F238E27FC236}">
              <a16:creationId xmlns:a16="http://schemas.microsoft.com/office/drawing/2014/main" id="{6B69691F-671D-47D0-BBA3-F455542CCC9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31" name="Text Box 78">
          <a:extLst>
            <a:ext uri="{FF2B5EF4-FFF2-40B4-BE49-F238E27FC236}">
              <a16:creationId xmlns:a16="http://schemas.microsoft.com/office/drawing/2014/main" id="{3642FC21-E035-45B5-A865-145910858AF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32" name="Text Box 79">
          <a:extLst>
            <a:ext uri="{FF2B5EF4-FFF2-40B4-BE49-F238E27FC236}">
              <a16:creationId xmlns:a16="http://schemas.microsoft.com/office/drawing/2014/main" id="{C653C424-72E0-41D5-B540-3E96B898B8A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33" name="Text Box 80">
          <a:extLst>
            <a:ext uri="{FF2B5EF4-FFF2-40B4-BE49-F238E27FC236}">
              <a16:creationId xmlns:a16="http://schemas.microsoft.com/office/drawing/2014/main" id="{4F5098FD-18C3-45F9-8462-0814DD190F3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34" name="Text Box 81">
          <a:extLst>
            <a:ext uri="{FF2B5EF4-FFF2-40B4-BE49-F238E27FC236}">
              <a16:creationId xmlns:a16="http://schemas.microsoft.com/office/drawing/2014/main" id="{71F9C486-67B0-4862-ABDC-14755880C58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35" name="Text Box 82">
          <a:extLst>
            <a:ext uri="{FF2B5EF4-FFF2-40B4-BE49-F238E27FC236}">
              <a16:creationId xmlns:a16="http://schemas.microsoft.com/office/drawing/2014/main" id="{62A733CF-8848-439A-A173-C4113CAC992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36" name="Text Box 83">
          <a:extLst>
            <a:ext uri="{FF2B5EF4-FFF2-40B4-BE49-F238E27FC236}">
              <a16:creationId xmlns:a16="http://schemas.microsoft.com/office/drawing/2014/main" id="{5DAF3F3F-1127-4FF1-B0EC-A4F1D25CE01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37" name="Text Box 84">
          <a:extLst>
            <a:ext uri="{FF2B5EF4-FFF2-40B4-BE49-F238E27FC236}">
              <a16:creationId xmlns:a16="http://schemas.microsoft.com/office/drawing/2014/main" id="{A3B53027-EAEB-4A99-BB15-270F3ECF9F1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38" name="Text Box 85">
          <a:extLst>
            <a:ext uri="{FF2B5EF4-FFF2-40B4-BE49-F238E27FC236}">
              <a16:creationId xmlns:a16="http://schemas.microsoft.com/office/drawing/2014/main" id="{858CC185-F1ED-48E4-BC1E-06714544BCD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39" name="Text Box 86">
          <a:extLst>
            <a:ext uri="{FF2B5EF4-FFF2-40B4-BE49-F238E27FC236}">
              <a16:creationId xmlns:a16="http://schemas.microsoft.com/office/drawing/2014/main" id="{FEEE683B-2054-43DB-860E-47375675F1D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40" name="Text Box 87">
          <a:extLst>
            <a:ext uri="{FF2B5EF4-FFF2-40B4-BE49-F238E27FC236}">
              <a16:creationId xmlns:a16="http://schemas.microsoft.com/office/drawing/2014/main" id="{1AE8852C-BB4C-4D13-B80E-1B0D225A295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41" name="Text Box 88">
          <a:extLst>
            <a:ext uri="{FF2B5EF4-FFF2-40B4-BE49-F238E27FC236}">
              <a16:creationId xmlns:a16="http://schemas.microsoft.com/office/drawing/2014/main" id="{3A5C8E45-043A-4BD7-B530-E924F5B81A8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42" name="Text Box 89">
          <a:extLst>
            <a:ext uri="{FF2B5EF4-FFF2-40B4-BE49-F238E27FC236}">
              <a16:creationId xmlns:a16="http://schemas.microsoft.com/office/drawing/2014/main" id="{C2C90A57-E688-4579-9546-2ACA7B6B260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43" name="Text Box 90">
          <a:extLst>
            <a:ext uri="{FF2B5EF4-FFF2-40B4-BE49-F238E27FC236}">
              <a16:creationId xmlns:a16="http://schemas.microsoft.com/office/drawing/2014/main" id="{E7CF1450-3E90-4CB0-A06C-380DECED105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44" name="Text Box 91">
          <a:extLst>
            <a:ext uri="{FF2B5EF4-FFF2-40B4-BE49-F238E27FC236}">
              <a16:creationId xmlns:a16="http://schemas.microsoft.com/office/drawing/2014/main" id="{CC9B7556-3819-424F-A696-BCB1046609D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45" name="Text Box 92">
          <a:extLst>
            <a:ext uri="{FF2B5EF4-FFF2-40B4-BE49-F238E27FC236}">
              <a16:creationId xmlns:a16="http://schemas.microsoft.com/office/drawing/2014/main" id="{AB3FA374-BB19-4EBA-8A54-34451DEAE51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46" name="Text Box 93">
          <a:extLst>
            <a:ext uri="{FF2B5EF4-FFF2-40B4-BE49-F238E27FC236}">
              <a16:creationId xmlns:a16="http://schemas.microsoft.com/office/drawing/2014/main" id="{7BA3DAAC-C3A2-4700-A24A-A9F82B13995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47" name="Text Box 94">
          <a:extLst>
            <a:ext uri="{FF2B5EF4-FFF2-40B4-BE49-F238E27FC236}">
              <a16:creationId xmlns:a16="http://schemas.microsoft.com/office/drawing/2014/main" id="{302CA165-0BA5-41DA-B395-109C2D306C3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48" name="Text Box 95">
          <a:extLst>
            <a:ext uri="{FF2B5EF4-FFF2-40B4-BE49-F238E27FC236}">
              <a16:creationId xmlns:a16="http://schemas.microsoft.com/office/drawing/2014/main" id="{828EE525-6C13-427B-B70F-66A840A606C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49" name="Text Box 96">
          <a:extLst>
            <a:ext uri="{FF2B5EF4-FFF2-40B4-BE49-F238E27FC236}">
              <a16:creationId xmlns:a16="http://schemas.microsoft.com/office/drawing/2014/main" id="{357A76AC-079F-4BA9-A182-C1C14D37EF7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269</xdr:row>
      <xdr:rowOff>0</xdr:rowOff>
    </xdr:from>
    <xdr:to>
      <xdr:col>0</xdr:col>
      <xdr:colOff>95250</xdr:colOff>
      <xdr:row>269</xdr:row>
      <xdr:rowOff>19050</xdr:rowOff>
    </xdr:to>
    <xdr:sp macro="" textlink="">
      <xdr:nvSpPr>
        <xdr:cNvPr id="45498650" name="Text Box 97">
          <a:extLst>
            <a:ext uri="{FF2B5EF4-FFF2-40B4-BE49-F238E27FC236}">
              <a16:creationId xmlns:a16="http://schemas.microsoft.com/office/drawing/2014/main" id="{04DC8953-C051-491B-9087-AFCAABF4985C}"/>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51" name="Text Box 98">
          <a:extLst>
            <a:ext uri="{FF2B5EF4-FFF2-40B4-BE49-F238E27FC236}">
              <a16:creationId xmlns:a16="http://schemas.microsoft.com/office/drawing/2014/main" id="{22F42F84-2026-4CF7-BA71-F84CEFD7496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52" name="Text Box 99">
          <a:extLst>
            <a:ext uri="{FF2B5EF4-FFF2-40B4-BE49-F238E27FC236}">
              <a16:creationId xmlns:a16="http://schemas.microsoft.com/office/drawing/2014/main" id="{96DF796B-1F09-4F9F-8976-84BE26FF470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53" name="Text Box 100">
          <a:extLst>
            <a:ext uri="{FF2B5EF4-FFF2-40B4-BE49-F238E27FC236}">
              <a16:creationId xmlns:a16="http://schemas.microsoft.com/office/drawing/2014/main" id="{9B192081-E437-4D83-9C34-D2512E31DFA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54" name="Text Box 101">
          <a:extLst>
            <a:ext uri="{FF2B5EF4-FFF2-40B4-BE49-F238E27FC236}">
              <a16:creationId xmlns:a16="http://schemas.microsoft.com/office/drawing/2014/main" id="{2EC65E7A-086B-4A73-A743-2A42002936C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55" name="Text Box 102">
          <a:extLst>
            <a:ext uri="{FF2B5EF4-FFF2-40B4-BE49-F238E27FC236}">
              <a16:creationId xmlns:a16="http://schemas.microsoft.com/office/drawing/2014/main" id="{34FC514D-DB1D-4426-AAD4-47F5AA5317D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56" name="Text Box 103">
          <a:extLst>
            <a:ext uri="{FF2B5EF4-FFF2-40B4-BE49-F238E27FC236}">
              <a16:creationId xmlns:a16="http://schemas.microsoft.com/office/drawing/2014/main" id="{A00FB2E1-86E5-4E75-892D-E29025239E9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57" name="Text Box 104">
          <a:extLst>
            <a:ext uri="{FF2B5EF4-FFF2-40B4-BE49-F238E27FC236}">
              <a16:creationId xmlns:a16="http://schemas.microsoft.com/office/drawing/2014/main" id="{66B9454B-EC3A-4BE2-9C81-1EAAD55EEF0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58" name="Text Box 105">
          <a:extLst>
            <a:ext uri="{FF2B5EF4-FFF2-40B4-BE49-F238E27FC236}">
              <a16:creationId xmlns:a16="http://schemas.microsoft.com/office/drawing/2014/main" id="{75AD1851-5816-45E9-8011-E4C8B1B13ED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59" name="Text Box 106">
          <a:extLst>
            <a:ext uri="{FF2B5EF4-FFF2-40B4-BE49-F238E27FC236}">
              <a16:creationId xmlns:a16="http://schemas.microsoft.com/office/drawing/2014/main" id="{FDD82C7B-85AF-4C17-BB5C-DAC8F5987D3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60" name="Text Box 107">
          <a:extLst>
            <a:ext uri="{FF2B5EF4-FFF2-40B4-BE49-F238E27FC236}">
              <a16:creationId xmlns:a16="http://schemas.microsoft.com/office/drawing/2014/main" id="{B1B109EE-C840-41C3-96AC-650F7769180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61" name="Text Box 108">
          <a:extLst>
            <a:ext uri="{FF2B5EF4-FFF2-40B4-BE49-F238E27FC236}">
              <a16:creationId xmlns:a16="http://schemas.microsoft.com/office/drawing/2014/main" id="{BA1E0129-F98C-4E15-9CB3-76014AD89A1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62" name="Text Box 109">
          <a:extLst>
            <a:ext uri="{FF2B5EF4-FFF2-40B4-BE49-F238E27FC236}">
              <a16:creationId xmlns:a16="http://schemas.microsoft.com/office/drawing/2014/main" id="{CF1522A8-55FC-41E4-A3A2-246596F5D10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63" name="Text Box 110">
          <a:extLst>
            <a:ext uri="{FF2B5EF4-FFF2-40B4-BE49-F238E27FC236}">
              <a16:creationId xmlns:a16="http://schemas.microsoft.com/office/drawing/2014/main" id="{C5BACF3B-774D-4F6D-ACA3-6BD7CF78D93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64" name="Text Box 111">
          <a:extLst>
            <a:ext uri="{FF2B5EF4-FFF2-40B4-BE49-F238E27FC236}">
              <a16:creationId xmlns:a16="http://schemas.microsoft.com/office/drawing/2014/main" id="{F30C05B2-9A50-4D5B-BA0C-46676F09F60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65" name="Text Box 112">
          <a:extLst>
            <a:ext uri="{FF2B5EF4-FFF2-40B4-BE49-F238E27FC236}">
              <a16:creationId xmlns:a16="http://schemas.microsoft.com/office/drawing/2014/main" id="{E0CF510C-6CF3-43D0-B25D-70779A2F2AE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66" name="Text Box 113">
          <a:extLst>
            <a:ext uri="{FF2B5EF4-FFF2-40B4-BE49-F238E27FC236}">
              <a16:creationId xmlns:a16="http://schemas.microsoft.com/office/drawing/2014/main" id="{ACC5D9D3-1D60-4675-B05C-834A9701853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67" name="Text Box 114">
          <a:extLst>
            <a:ext uri="{FF2B5EF4-FFF2-40B4-BE49-F238E27FC236}">
              <a16:creationId xmlns:a16="http://schemas.microsoft.com/office/drawing/2014/main" id="{4DD78C15-2523-4A31-9661-71CD54AC82F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68" name="Text Box 115">
          <a:extLst>
            <a:ext uri="{FF2B5EF4-FFF2-40B4-BE49-F238E27FC236}">
              <a16:creationId xmlns:a16="http://schemas.microsoft.com/office/drawing/2014/main" id="{7DDEF5DF-9121-463C-8D85-27D1144F785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69" name="Text Box 116">
          <a:extLst>
            <a:ext uri="{FF2B5EF4-FFF2-40B4-BE49-F238E27FC236}">
              <a16:creationId xmlns:a16="http://schemas.microsoft.com/office/drawing/2014/main" id="{E5843F8A-AA24-4CA0-98C9-716DAE06EF5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70" name="Text Box 117">
          <a:extLst>
            <a:ext uri="{FF2B5EF4-FFF2-40B4-BE49-F238E27FC236}">
              <a16:creationId xmlns:a16="http://schemas.microsoft.com/office/drawing/2014/main" id="{EE9BAE79-168B-426F-A66B-9AC3EDC969E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71" name="Text Box 118">
          <a:extLst>
            <a:ext uri="{FF2B5EF4-FFF2-40B4-BE49-F238E27FC236}">
              <a16:creationId xmlns:a16="http://schemas.microsoft.com/office/drawing/2014/main" id="{AEC5866B-EC3B-4B8A-A996-3FA1CB5A413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72" name="Text Box 119">
          <a:extLst>
            <a:ext uri="{FF2B5EF4-FFF2-40B4-BE49-F238E27FC236}">
              <a16:creationId xmlns:a16="http://schemas.microsoft.com/office/drawing/2014/main" id="{FEF79F32-D9AD-4689-8017-2B04C7F7544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73" name="Text Box 120">
          <a:extLst>
            <a:ext uri="{FF2B5EF4-FFF2-40B4-BE49-F238E27FC236}">
              <a16:creationId xmlns:a16="http://schemas.microsoft.com/office/drawing/2014/main" id="{E410919B-7832-429A-BCD7-4CA6F94D415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269</xdr:row>
      <xdr:rowOff>0</xdr:rowOff>
    </xdr:from>
    <xdr:to>
      <xdr:col>0</xdr:col>
      <xdr:colOff>95250</xdr:colOff>
      <xdr:row>269</xdr:row>
      <xdr:rowOff>19050</xdr:rowOff>
    </xdr:to>
    <xdr:sp macro="" textlink="">
      <xdr:nvSpPr>
        <xdr:cNvPr id="45498674" name="Text Box 121">
          <a:extLst>
            <a:ext uri="{FF2B5EF4-FFF2-40B4-BE49-F238E27FC236}">
              <a16:creationId xmlns:a16="http://schemas.microsoft.com/office/drawing/2014/main" id="{483B7A27-5F70-47CF-8C3B-6F64F8496742}"/>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75" name="Text Box 122">
          <a:extLst>
            <a:ext uri="{FF2B5EF4-FFF2-40B4-BE49-F238E27FC236}">
              <a16:creationId xmlns:a16="http://schemas.microsoft.com/office/drawing/2014/main" id="{CE662827-B36A-4B56-A28F-D21294F4BEE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76" name="Text Box 123">
          <a:extLst>
            <a:ext uri="{FF2B5EF4-FFF2-40B4-BE49-F238E27FC236}">
              <a16:creationId xmlns:a16="http://schemas.microsoft.com/office/drawing/2014/main" id="{A55579AE-2421-4CD1-A5D8-D23D75C7EE2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77" name="Text Box 124">
          <a:extLst>
            <a:ext uri="{FF2B5EF4-FFF2-40B4-BE49-F238E27FC236}">
              <a16:creationId xmlns:a16="http://schemas.microsoft.com/office/drawing/2014/main" id="{2BD4F7A4-4488-4839-B09A-EDD4E4A3281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78" name="Text Box 125">
          <a:extLst>
            <a:ext uri="{FF2B5EF4-FFF2-40B4-BE49-F238E27FC236}">
              <a16:creationId xmlns:a16="http://schemas.microsoft.com/office/drawing/2014/main" id="{16B59D88-B72A-4238-9B47-E32D3A6D80E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79" name="Text Box 126">
          <a:extLst>
            <a:ext uri="{FF2B5EF4-FFF2-40B4-BE49-F238E27FC236}">
              <a16:creationId xmlns:a16="http://schemas.microsoft.com/office/drawing/2014/main" id="{C379F8CF-F232-4830-B1EF-9A9788AC3DA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80" name="Text Box 127">
          <a:extLst>
            <a:ext uri="{FF2B5EF4-FFF2-40B4-BE49-F238E27FC236}">
              <a16:creationId xmlns:a16="http://schemas.microsoft.com/office/drawing/2014/main" id="{186A1F63-2AAA-4915-863F-24927F7887D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81" name="Text Box 128">
          <a:extLst>
            <a:ext uri="{FF2B5EF4-FFF2-40B4-BE49-F238E27FC236}">
              <a16:creationId xmlns:a16="http://schemas.microsoft.com/office/drawing/2014/main" id="{5E2C7836-24C3-4F3E-8FAF-EFE1A377F03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82" name="Text Box 129">
          <a:extLst>
            <a:ext uri="{FF2B5EF4-FFF2-40B4-BE49-F238E27FC236}">
              <a16:creationId xmlns:a16="http://schemas.microsoft.com/office/drawing/2014/main" id="{49C0D41D-6BDA-4677-9974-DA0D14FF97B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83" name="Text Box 130">
          <a:extLst>
            <a:ext uri="{FF2B5EF4-FFF2-40B4-BE49-F238E27FC236}">
              <a16:creationId xmlns:a16="http://schemas.microsoft.com/office/drawing/2014/main" id="{8106F223-36AF-45DE-A9B5-CA3A4B46856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84" name="Text Box 131">
          <a:extLst>
            <a:ext uri="{FF2B5EF4-FFF2-40B4-BE49-F238E27FC236}">
              <a16:creationId xmlns:a16="http://schemas.microsoft.com/office/drawing/2014/main" id="{7FB8592E-5EB2-45F1-B998-BF53A1E9DF7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85" name="Text Box 132">
          <a:extLst>
            <a:ext uri="{FF2B5EF4-FFF2-40B4-BE49-F238E27FC236}">
              <a16:creationId xmlns:a16="http://schemas.microsoft.com/office/drawing/2014/main" id="{C7E633EB-84BC-446A-B538-0C88070A0DA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86" name="Text Box 133">
          <a:extLst>
            <a:ext uri="{FF2B5EF4-FFF2-40B4-BE49-F238E27FC236}">
              <a16:creationId xmlns:a16="http://schemas.microsoft.com/office/drawing/2014/main" id="{9614322E-5216-486A-B0A8-5B8A552C7E5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87" name="Text Box 134">
          <a:extLst>
            <a:ext uri="{FF2B5EF4-FFF2-40B4-BE49-F238E27FC236}">
              <a16:creationId xmlns:a16="http://schemas.microsoft.com/office/drawing/2014/main" id="{347EF82A-AF88-4FB1-A87E-B639FED1B5D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88" name="Text Box 135">
          <a:extLst>
            <a:ext uri="{FF2B5EF4-FFF2-40B4-BE49-F238E27FC236}">
              <a16:creationId xmlns:a16="http://schemas.microsoft.com/office/drawing/2014/main" id="{2AE7238E-168E-4647-8462-EECD8F8C0BF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89" name="Text Box 136">
          <a:extLst>
            <a:ext uri="{FF2B5EF4-FFF2-40B4-BE49-F238E27FC236}">
              <a16:creationId xmlns:a16="http://schemas.microsoft.com/office/drawing/2014/main" id="{9345DB69-D06F-48C2-8E2B-804B732D11F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90" name="Text Box 137">
          <a:extLst>
            <a:ext uri="{FF2B5EF4-FFF2-40B4-BE49-F238E27FC236}">
              <a16:creationId xmlns:a16="http://schemas.microsoft.com/office/drawing/2014/main" id="{A5BC753A-FD80-4ABE-B54C-872C03A9666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91" name="Text Box 138">
          <a:extLst>
            <a:ext uri="{FF2B5EF4-FFF2-40B4-BE49-F238E27FC236}">
              <a16:creationId xmlns:a16="http://schemas.microsoft.com/office/drawing/2014/main" id="{36C7824D-6632-43CE-B73F-1357F185268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92" name="Text Box 139">
          <a:extLst>
            <a:ext uri="{FF2B5EF4-FFF2-40B4-BE49-F238E27FC236}">
              <a16:creationId xmlns:a16="http://schemas.microsoft.com/office/drawing/2014/main" id="{EF33ACC3-84AB-4234-B47B-8F6EE6ED58A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93" name="Text Box 140">
          <a:extLst>
            <a:ext uri="{FF2B5EF4-FFF2-40B4-BE49-F238E27FC236}">
              <a16:creationId xmlns:a16="http://schemas.microsoft.com/office/drawing/2014/main" id="{DA333ED2-4E07-4BC3-89BA-A742D9D4FD4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94" name="Text Box 141">
          <a:extLst>
            <a:ext uri="{FF2B5EF4-FFF2-40B4-BE49-F238E27FC236}">
              <a16:creationId xmlns:a16="http://schemas.microsoft.com/office/drawing/2014/main" id="{29BC75A4-FB34-4B2C-8E37-8EAF381C06D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95" name="Text Box 142">
          <a:extLst>
            <a:ext uri="{FF2B5EF4-FFF2-40B4-BE49-F238E27FC236}">
              <a16:creationId xmlns:a16="http://schemas.microsoft.com/office/drawing/2014/main" id="{7C7D8E99-2264-483D-8381-15D6514FAF6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96" name="Text Box 143">
          <a:extLst>
            <a:ext uri="{FF2B5EF4-FFF2-40B4-BE49-F238E27FC236}">
              <a16:creationId xmlns:a16="http://schemas.microsoft.com/office/drawing/2014/main" id="{3969637B-F450-4BB2-9505-54D939549B0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269</xdr:row>
      <xdr:rowOff>0</xdr:rowOff>
    </xdr:from>
    <xdr:to>
      <xdr:col>0</xdr:col>
      <xdr:colOff>76200</xdr:colOff>
      <xdr:row>269</xdr:row>
      <xdr:rowOff>19050</xdr:rowOff>
    </xdr:to>
    <xdr:sp macro="" textlink="">
      <xdr:nvSpPr>
        <xdr:cNvPr id="45498697" name="Text Box 144">
          <a:extLst>
            <a:ext uri="{FF2B5EF4-FFF2-40B4-BE49-F238E27FC236}">
              <a16:creationId xmlns:a16="http://schemas.microsoft.com/office/drawing/2014/main" id="{5864B5E2-4554-49F2-AB34-02D357B2666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269</xdr:row>
      <xdr:rowOff>0</xdr:rowOff>
    </xdr:from>
    <xdr:to>
      <xdr:col>0</xdr:col>
      <xdr:colOff>95250</xdr:colOff>
      <xdr:row>269</xdr:row>
      <xdr:rowOff>19050</xdr:rowOff>
    </xdr:to>
    <xdr:sp macro="" textlink="">
      <xdr:nvSpPr>
        <xdr:cNvPr id="45498698" name="Text Box 145">
          <a:extLst>
            <a:ext uri="{FF2B5EF4-FFF2-40B4-BE49-F238E27FC236}">
              <a16:creationId xmlns:a16="http://schemas.microsoft.com/office/drawing/2014/main" id="{098FD7A2-4226-4B61-8160-C482EDF26AFC}"/>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1533525</xdr:colOff>
      <xdr:row>255</xdr:row>
      <xdr:rowOff>76200</xdr:rowOff>
    </xdr:from>
    <xdr:to>
      <xdr:col>3</xdr:col>
      <xdr:colOff>2009775</xdr:colOff>
      <xdr:row>263</xdr:row>
      <xdr:rowOff>76200</xdr:rowOff>
    </xdr:to>
    <xdr:pic>
      <xdr:nvPicPr>
        <xdr:cNvPr id="45498699" name="Imagen 1" descr="Interfaz de usuario gráfica&#10;&#10;Descripción generada automáticamente">
          <a:extLst>
            <a:ext uri="{FF2B5EF4-FFF2-40B4-BE49-F238E27FC236}">
              <a16:creationId xmlns:a16="http://schemas.microsoft.com/office/drawing/2014/main" id="{275C655D-8104-43B4-ACE0-FA137EF557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3209925" y="123986925"/>
          <a:ext cx="212407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0307E-3D1C-4698-A51A-9E881ECDF716}">
  <sheetPr>
    <pageSetUpPr fitToPage="1"/>
  </sheetPr>
  <dimension ref="A1:BI278"/>
  <sheetViews>
    <sheetView tabSelected="1" zoomScaleNormal="100" workbookViewId="0">
      <selection activeCell="AA7" sqref="AA7"/>
    </sheetView>
  </sheetViews>
  <sheetFormatPr baseColWidth="10" defaultRowHeight="12.75" x14ac:dyDescent="0.2"/>
  <cols>
    <col min="1" max="1" width="10.140625" bestFit="1" customWidth="1"/>
    <col min="2" max="2" width="15" customWidth="1"/>
    <col min="3" max="3" width="24.7109375" customWidth="1"/>
    <col min="4" max="4" width="46.42578125" customWidth="1"/>
    <col min="5" max="5" width="25.42578125" customWidth="1"/>
    <col min="6" max="6" width="20.28515625" style="19" customWidth="1"/>
  </cols>
  <sheetData>
    <row r="1" spans="1:6" x14ac:dyDescent="0.2">
      <c r="A1" s="66"/>
      <c r="B1" s="67"/>
      <c r="C1" s="67"/>
      <c r="D1" s="67"/>
      <c r="E1" s="67"/>
      <c r="F1" s="68"/>
    </row>
    <row r="2" spans="1:6" x14ac:dyDescent="0.2">
      <c r="A2" s="69"/>
      <c r="B2" s="70"/>
      <c r="C2" s="70"/>
      <c r="D2" s="70"/>
      <c r="E2" s="70"/>
      <c r="F2" s="71"/>
    </row>
    <row r="3" spans="1:6" x14ac:dyDescent="0.2">
      <c r="A3" s="69"/>
      <c r="B3" s="70"/>
      <c r="C3" s="70"/>
      <c r="D3" s="70"/>
      <c r="E3" s="70"/>
      <c r="F3" s="71"/>
    </row>
    <row r="4" spans="1:6" x14ac:dyDescent="0.2">
      <c r="A4" s="69"/>
      <c r="B4" s="70"/>
      <c r="C4" s="70"/>
      <c r="D4" s="70"/>
      <c r="E4" s="70"/>
      <c r="F4" s="71"/>
    </row>
    <row r="5" spans="1:6" x14ac:dyDescent="0.2">
      <c r="A5" s="69"/>
      <c r="B5" s="70"/>
      <c r="C5" s="70"/>
      <c r="D5" s="70"/>
      <c r="E5" s="70"/>
      <c r="F5" s="71"/>
    </row>
    <row r="6" spans="1:6" x14ac:dyDescent="0.2">
      <c r="A6" s="69"/>
      <c r="B6" s="70"/>
      <c r="C6" s="70"/>
      <c r="D6" s="70"/>
      <c r="E6" s="70"/>
      <c r="F6" s="71"/>
    </row>
    <row r="7" spans="1:6" x14ac:dyDescent="0.2">
      <c r="A7" s="72" t="s">
        <v>7</v>
      </c>
      <c r="B7" s="73"/>
      <c r="C7" s="73"/>
      <c r="D7" s="73"/>
      <c r="E7" s="73"/>
      <c r="F7" s="74"/>
    </row>
    <row r="8" spans="1:6" ht="12.75" customHeight="1" x14ac:dyDescent="0.2">
      <c r="A8" s="75" t="s">
        <v>27</v>
      </c>
      <c r="B8" s="62"/>
      <c r="C8" s="62"/>
      <c r="D8" s="62"/>
      <c r="E8" s="62"/>
      <c r="F8" s="76"/>
    </row>
    <row r="9" spans="1:6" ht="13.5" thickBot="1" x14ac:dyDescent="0.25">
      <c r="A9" s="77" t="s">
        <v>8</v>
      </c>
      <c r="B9" s="59"/>
      <c r="C9" s="59"/>
      <c r="D9" s="59"/>
      <c r="E9" s="59"/>
      <c r="F9" s="78"/>
    </row>
    <row r="10" spans="1:6" ht="18.75" customHeight="1" thickBot="1" x14ac:dyDescent="0.25">
      <c r="A10" s="11" t="s">
        <v>6</v>
      </c>
      <c r="B10" s="12" t="s">
        <v>0</v>
      </c>
      <c r="C10" s="12" t="s">
        <v>1</v>
      </c>
      <c r="D10" s="12" t="s">
        <v>2</v>
      </c>
      <c r="E10" s="12" t="s">
        <v>3</v>
      </c>
      <c r="F10" s="15" t="s">
        <v>4</v>
      </c>
    </row>
    <row r="11" spans="1:6" ht="42" customHeight="1" x14ac:dyDescent="0.2">
      <c r="A11" s="79">
        <v>96</v>
      </c>
      <c r="B11" s="10">
        <v>45691</v>
      </c>
      <c r="C11" s="16" t="s">
        <v>28</v>
      </c>
      <c r="D11" s="23" t="s">
        <v>32</v>
      </c>
      <c r="E11" s="49" t="s">
        <v>36</v>
      </c>
      <c r="F11" s="80">
        <v>567934.14</v>
      </c>
    </row>
    <row r="12" spans="1:6" ht="47.25" customHeight="1" x14ac:dyDescent="0.2">
      <c r="A12" s="81">
        <v>98</v>
      </c>
      <c r="B12" s="10">
        <v>45691</v>
      </c>
      <c r="C12" s="13" t="s">
        <v>29</v>
      </c>
      <c r="D12" s="20" t="s">
        <v>33</v>
      </c>
      <c r="E12" s="49" t="s">
        <v>51</v>
      </c>
      <c r="F12" s="82">
        <v>416954.1</v>
      </c>
    </row>
    <row r="13" spans="1:6" ht="63.75" customHeight="1" x14ac:dyDescent="0.2">
      <c r="A13" s="81">
        <v>101</v>
      </c>
      <c r="B13" s="10">
        <v>45691</v>
      </c>
      <c r="C13" s="13" t="s">
        <v>30</v>
      </c>
      <c r="D13" s="14" t="s">
        <v>37</v>
      </c>
      <c r="E13" s="24" t="s">
        <v>31</v>
      </c>
      <c r="F13" s="82">
        <v>121062.1</v>
      </c>
    </row>
    <row r="14" spans="1:6" ht="72.75" customHeight="1" x14ac:dyDescent="0.2">
      <c r="A14" s="81">
        <v>103</v>
      </c>
      <c r="B14" s="10">
        <v>45691</v>
      </c>
      <c r="C14" s="13" t="s">
        <v>30</v>
      </c>
      <c r="D14" s="13" t="s">
        <v>38</v>
      </c>
      <c r="E14" s="24" t="s">
        <v>31</v>
      </c>
      <c r="F14" s="82">
        <v>113044</v>
      </c>
    </row>
    <row r="15" spans="1:6" ht="42" customHeight="1" x14ac:dyDescent="0.2">
      <c r="A15" s="81">
        <v>121</v>
      </c>
      <c r="B15" s="22">
        <v>45692</v>
      </c>
      <c r="C15" s="13" t="s">
        <v>39</v>
      </c>
      <c r="D15" s="13" t="s">
        <v>41</v>
      </c>
      <c r="E15" s="24" t="s">
        <v>40</v>
      </c>
      <c r="F15" s="82">
        <v>15300</v>
      </c>
    </row>
    <row r="16" spans="1:6" ht="51.75" customHeight="1" x14ac:dyDescent="0.2">
      <c r="A16" s="81">
        <v>126</v>
      </c>
      <c r="B16" s="22">
        <v>45692</v>
      </c>
      <c r="C16" s="13" t="s">
        <v>39</v>
      </c>
      <c r="D16" s="14" t="s">
        <v>42</v>
      </c>
      <c r="E16" s="24" t="s">
        <v>40</v>
      </c>
      <c r="F16" s="82">
        <v>372100</v>
      </c>
    </row>
    <row r="17" spans="1:9" ht="45" customHeight="1" x14ac:dyDescent="0.2">
      <c r="A17" s="81">
        <v>128</v>
      </c>
      <c r="B17" s="22">
        <v>45692</v>
      </c>
      <c r="C17" s="13" t="s">
        <v>39</v>
      </c>
      <c r="D17" s="14" t="s">
        <v>43</v>
      </c>
      <c r="E17" s="24" t="s">
        <v>40</v>
      </c>
      <c r="F17" s="82">
        <v>4000</v>
      </c>
    </row>
    <row r="18" spans="1:9" ht="47.25" customHeight="1" x14ac:dyDescent="0.2">
      <c r="A18" s="81">
        <v>130</v>
      </c>
      <c r="B18" s="22">
        <v>45692</v>
      </c>
      <c r="C18" s="13" t="s">
        <v>39</v>
      </c>
      <c r="D18" s="13" t="s">
        <v>44</v>
      </c>
      <c r="E18" s="24" t="s">
        <v>40</v>
      </c>
      <c r="F18" s="82">
        <v>6000</v>
      </c>
    </row>
    <row r="19" spans="1:9" ht="60" customHeight="1" x14ac:dyDescent="0.2">
      <c r="A19" s="79">
        <v>132</v>
      </c>
      <c r="B19" s="22">
        <v>45692</v>
      </c>
      <c r="C19" s="13" t="s">
        <v>39</v>
      </c>
      <c r="D19" s="13" t="s">
        <v>45</v>
      </c>
      <c r="E19" s="24" t="s">
        <v>40</v>
      </c>
      <c r="F19" s="82">
        <v>7400</v>
      </c>
      <c r="I19" s="8"/>
    </row>
    <row r="20" spans="1:9" ht="33.75" customHeight="1" x14ac:dyDescent="0.2">
      <c r="A20" s="81">
        <v>134</v>
      </c>
      <c r="B20" s="22">
        <v>45692</v>
      </c>
      <c r="C20" s="13" t="s">
        <v>39</v>
      </c>
      <c r="D20" s="13" t="s">
        <v>46</v>
      </c>
      <c r="E20" s="24" t="s">
        <v>40</v>
      </c>
      <c r="F20" s="82">
        <v>23100</v>
      </c>
    </row>
    <row r="21" spans="1:9" s="8" customFormat="1" ht="45.75" customHeight="1" x14ac:dyDescent="0.2">
      <c r="A21" s="81">
        <v>140</v>
      </c>
      <c r="B21" s="22">
        <v>45692</v>
      </c>
      <c r="C21" s="13" t="s">
        <v>39</v>
      </c>
      <c r="D21" s="13" t="s">
        <v>47</v>
      </c>
      <c r="E21" s="24" t="s">
        <v>40</v>
      </c>
      <c r="F21" s="82">
        <v>50400</v>
      </c>
      <c r="I21"/>
    </row>
    <row r="22" spans="1:9" s="8" customFormat="1" ht="75" customHeight="1" x14ac:dyDescent="0.2">
      <c r="A22" s="81">
        <v>142</v>
      </c>
      <c r="B22" s="22">
        <v>45692</v>
      </c>
      <c r="C22" s="13" t="s">
        <v>49</v>
      </c>
      <c r="D22" s="13" t="s">
        <v>70</v>
      </c>
      <c r="E22" s="24" t="s">
        <v>48</v>
      </c>
      <c r="F22" s="82">
        <v>71390</v>
      </c>
      <c r="I22"/>
    </row>
    <row r="23" spans="1:9" s="8" customFormat="1" ht="45.75" customHeight="1" x14ac:dyDescent="0.2">
      <c r="A23" s="81">
        <v>145</v>
      </c>
      <c r="B23" s="22">
        <v>45692</v>
      </c>
      <c r="C23" s="13" t="s">
        <v>39</v>
      </c>
      <c r="D23" s="13" t="s">
        <v>50</v>
      </c>
      <c r="E23" s="24" t="s">
        <v>40</v>
      </c>
      <c r="F23" s="82">
        <v>50400</v>
      </c>
      <c r="I23"/>
    </row>
    <row r="24" spans="1:9" s="8" customFormat="1" ht="60" customHeight="1" x14ac:dyDescent="0.2">
      <c r="A24" s="81">
        <v>167</v>
      </c>
      <c r="B24" s="22">
        <v>45694</v>
      </c>
      <c r="C24" s="49" t="s">
        <v>54</v>
      </c>
      <c r="D24" s="27" t="s">
        <v>62</v>
      </c>
      <c r="E24" s="49" t="s">
        <v>55</v>
      </c>
      <c r="F24" s="83">
        <v>234000.49</v>
      </c>
      <c r="I24"/>
    </row>
    <row r="25" spans="1:9" s="8" customFormat="1" ht="60" customHeight="1" x14ac:dyDescent="0.2">
      <c r="A25" s="81">
        <v>170</v>
      </c>
      <c r="B25" s="22">
        <v>45694</v>
      </c>
      <c r="C25" s="49" t="s">
        <v>56</v>
      </c>
      <c r="D25" s="7" t="s">
        <v>63</v>
      </c>
      <c r="E25" s="28" t="s">
        <v>61</v>
      </c>
      <c r="F25" s="83">
        <v>1290000</v>
      </c>
      <c r="I25"/>
    </row>
    <row r="26" spans="1:9" s="8" customFormat="1" ht="39.75" customHeight="1" x14ac:dyDescent="0.2">
      <c r="A26" s="81">
        <v>181</v>
      </c>
      <c r="B26" s="22">
        <v>45694</v>
      </c>
      <c r="C26" s="13" t="s">
        <v>57</v>
      </c>
      <c r="D26" s="20" t="s">
        <v>53</v>
      </c>
      <c r="E26" s="26" t="s">
        <v>52</v>
      </c>
      <c r="F26" s="82">
        <v>23988.42</v>
      </c>
      <c r="I26"/>
    </row>
    <row r="27" spans="1:9" s="8" customFormat="1" ht="60" customHeight="1" x14ac:dyDescent="0.2">
      <c r="A27" s="81">
        <v>183</v>
      </c>
      <c r="B27" s="22">
        <v>45694</v>
      </c>
      <c r="C27" s="49" t="s">
        <v>58</v>
      </c>
      <c r="D27" s="7" t="s">
        <v>66</v>
      </c>
      <c r="E27" s="49" t="s">
        <v>68</v>
      </c>
      <c r="F27" s="82">
        <v>3578763</v>
      </c>
      <c r="I27"/>
    </row>
    <row r="28" spans="1:9" s="8" customFormat="1" ht="69.75" customHeight="1" x14ac:dyDescent="0.2">
      <c r="A28" s="81">
        <v>185</v>
      </c>
      <c r="B28" s="22">
        <v>45694</v>
      </c>
      <c r="C28" s="49" t="s">
        <v>59</v>
      </c>
      <c r="D28" s="13" t="s">
        <v>65</v>
      </c>
      <c r="E28" s="49" t="s">
        <v>69</v>
      </c>
      <c r="F28" s="82">
        <v>4894262.4000000004</v>
      </c>
      <c r="I28"/>
    </row>
    <row r="29" spans="1:9" s="8" customFormat="1" ht="82.5" customHeight="1" x14ac:dyDescent="0.2">
      <c r="A29" s="81">
        <v>187</v>
      </c>
      <c r="B29" s="22">
        <v>45694</v>
      </c>
      <c r="C29" s="29" t="s">
        <v>60</v>
      </c>
      <c r="D29" s="7" t="s">
        <v>64</v>
      </c>
      <c r="E29" s="29" t="s">
        <v>67</v>
      </c>
      <c r="F29" s="82">
        <v>5461158</v>
      </c>
      <c r="I29"/>
    </row>
    <row r="30" spans="1:9" s="8" customFormat="1" ht="48.75" customHeight="1" x14ac:dyDescent="0.2">
      <c r="A30" s="81">
        <v>189</v>
      </c>
      <c r="B30" s="22">
        <v>45695</v>
      </c>
      <c r="C30" s="49" t="s">
        <v>75</v>
      </c>
      <c r="D30" s="13" t="s">
        <v>97</v>
      </c>
      <c r="E30" s="49" t="s">
        <v>74</v>
      </c>
      <c r="F30" s="84">
        <v>1622798</v>
      </c>
      <c r="I30"/>
    </row>
    <row r="31" spans="1:9" s="8" customFormat="1" ht="58.5" customHeight="1" x14ac:dyDescent="0.2">
      <c r="A31" s="81">
        <v>190</v>
      </c>
      <c r="B31" s="22">
        <v>45695</v>
      </c>
      <c r="C31" s="7" t="s">
        <v>71</v>
      </c>
      <c r="D31" s="16" t="s">
        <v>72</v>
      </c>
      <c r="E31" s="26" t="s">
        <v>73</v>
      </c>
      <c r="F31" s="82">
        <v>250000</v>
      </c>
      <c r="I31"/>
    </row>
    <row r="32" spans="1:9" s="8" customFormat="1" ht="74.25" customHeight="1" x14ac:dyDescent="0.2">
      <c r="A32" s="81">
        <v>194</v>
      </c>
      <c r="B32" s="22">
        <v>45695</v>
      </c>
      <c r="C32" s="31" t="s">
        <v>77</v>
      </c>
      <c r="D32" s="13" t="s">
        <v>79</v>
      </c>
      <c r="E32" s="49" t="s">
        <v>80</v>
      </c>
      <c r="F32" s="82">
        <v>233110.99</v>
      </c>
      <c r="I32"/>
    </row>
    <row r="33" spans="1:9" s="8" customFormat="1" ht="63" customHeight="1" x14ac:dyDescent="0.2">
      <c r="A33" s="81">
        <v>197</v>
      </c>
      <c r="B33" s="22">
        <v>45695</v>
      </c>
      <c r="C33" s="13" t="s">
        <v>82</v>
      </c>
      <c r="D33" s="7" t="s">
        <v>81</v>
      </c>
      <c r="E33" s="26" t="s">
        <v>73</v>
      </c>
      <c r="F33" s="82">
        <v>183000</v>
      </c>
      <c r="I33"/>
    </row>
    <row r="34" spans="1:9" s="8" customFormat="1" ht="74.25" customHeight="1" x14ac:dyDescent="0.2">
      <c r="A34" s="81">
        <v>204</v>
      </c>
      <c r="B34" s="22">
        <v>45695</v>
      </c>
      <c r="C34" s="13" t="s">
        <v>83</v>
      </c>
      <c r="D34" s="13" t="s">
        <v>87</v>
      </c>
      <c r="E34" s="49" t="s">
        <v>84</v>
      </c>
      <c r="F34" s="85">
        <v>225000</v>
      </c>
      <c r="I34"/>
    </row>
    <row r="35" spans="1:9" s="8" customFormat="1" ht="60" customHeight="1" x14ac:dyDescent="0.2">
      <c r="A35" s="81">
        <v>207</v>
      </c>
      <c r="B35" s="22">
        <v>45695</v>
      </c>
      <c r="C35" s="13" t="s">
        <v>86</v>
      </c>
      <c r="D35" s="13" t="s">
        <v>94</v>
      </c>
      <c r="E35" s="13" t="s">
        <v>89</v>
      </c>
      <c r="F35" s="86">
        <v>233345</v>
      </c>
      <c r="G35" s="30" t="s">
        <v>76</v>
      </c>
      <c r="I35"/>
    </row>
    <row r="36" spans="1:9" s="8" customFormat="1" ht="81.75" customHeight="1" x14ac:dyDescent="0.2">
      <c r="A36" s="81">
        <v>209</v>
      </c>
      <c r="B36" s="22">
        <v>45695</v>
      </c>
      <c r="C36" s="31" t="s">
        <v>91</v>
      </c>
      <c r="D36" s="13" t="s">
        <v>93</v>
      </c>
      <c r="E36" s="49" t="s">
        <v>90</v>
      </c>
      <c r="F36" s="85">
        <v>82600</v>
      </c>
      <c r="I36"/>
    </row>
    <row r="37" spans="1:9" s="8" customFormat="1" ht="60" customHeight="1" x14ac:dyDescent="0.2">
      <c r="A37" s="81">
        <v>210</v>
      </c>
      <c r="B37" s="22">
        <v>45695</v>
      </c>
      <c r="C37" s="13" t="s">
        <v>92</v>
      </c>
      <c r="D37" s="13" t="s">
        <v>96</v>
      </c>
      <c r="E37" s="49" t="s">
        <v>78</v>
      </c>
      <c r="F37" s="85">
        <v>5571747.0899999999</v>
      </c>
      <c r="I37"/>
    </row>
    <row r="38" spans="1:9" s="8" customFormat="1" ht="61.5" customHeight="1" x14ac:dyDescent="0.2">
      <c r="A38" s="81">
        <v>217</v>
      </c>
      <c r="B38" s="22">
        <v>45332</v>
      </c>
      <c r="C38" s="13" t="s">
        <v>85</v>
      </c>
      <c r="D38" s="13" t="s">
        <v>98</v>
      </c>
      <c r="E38" s="49" t="s">
        <v>88</v>
      </c>
      <c r="F38" s="85">
        <v>1484145</v>
      </c>
      <c r="I38"/>
    </row>
    <row r="39" spans="1:9" s="8" customFormat="1" ht="38.25" customHeight="1" x14ac:dyDescent="0.2">
      <c r="A39" s="81">
        <v>227</v>
      </c>
      <c r="B39" s="22">
        <v>45332</v>
      </c>
      <c r="C39" s="13" t="s">
        <v>160</v>
      </c>
      <c r="D39" s="13" t="s">
        <v>161</v>
      </c>
      <c r="E39" s="49" t="s">
        <v>139</v>
      </c>
      <c r="F39" s="85">
        <v>156206.74</v>
      </c>
      <c r="H39" s="48"/>
      <c r="I39"/>
    </row>
    <row r="40" spans="1:9" s="8" customFormat="1" ht="51.75" customHeight="1" x14ac:dyDescent="0.2">
      <c r="A40" s="81">
        <v>240</v>
      </c>
      <c r="B40" s="22">
        <v>45699</v>
      </c>
      <c r="C40" s="13" t="s">
        <v>39</v>
      </c>
      <c r="D40" s="13" t="s">
        <v>167</v>
      </c>
      <c r="E40" s="49" t="s">
        <v>164</v>
      </c>
      <c r="F40" s="85">
        <v>1550</v>
      </c>
      <c r="H40" s="48"/>
      <c r="I40"/>
    </row>
    <row r="41" spans="1:9" s="8" customFormat="1" ht="52.5" customHeight="1" x14ac:dyDescent="0.2">
      <c r="A41" s="81">
        <v>242</v>
      </c>
      <c r="B41" s="22">
        <v>45699</v>
      </c>
      <c r="C41" s="13" t="s">
        <v>39</v>
      </c>
      <c r="D41" s="13" t="s">
        <v>168</v>
      </c>
      <c r="E41" s="49" t="s">
        <v>164</v>
      </c>
      <c r="F41" s="85">
        <v>8550</v>
      </c>
      <c r="H41" s="48"/>
      <c r="I41"/>
    </row>
    <row r="42" spans="1:9" s="8" customFormat="1" ht="61.5" customHeight="1" x14ac:dyDescent="0.2">
      <c r="A42" s="81">
        <v>260</v>
      </c>
      <c r="B42" s="22">
        <v>45700</v>
      </c>
      <c r="C42" s="13" t="s">
        <v>102</v>
      </c>
      <c r="D42" s="7" t="s">
        <v>104</v>
      </c>
      <c r="E42" s="49" t="s">
        <v>100</v>
      </c>
      <c r="F42" s="85">
        <v>468000</v>
      </c>
      <c r="I42"/>
    </row>
    <row r="43" spans="1:9" s="8" customFormat="1" ht="53.25" customHeight="1" x14ac:dyDescent="0.2">
      <c r="A43" s="81">
        <v>265</v>
      </c>
      <c r="B43" s="22">
        <v>45700</v>
      </c>
      <c r="C43" s="13" t="s">
        <v>101</v>
      </c>
      <c r="D43" s="13" t="s">
        <v>170</v>
      </c>
      <c r="E43" s="49" t="s">
        <v>100</v>
      </c>
      <c r="F43" s="85">
        <v>8375.2000000000007</v>
      </c>
      <c r="I43"/>
    </row>
    <row r="44" spans="1:9" s="8" customFormat="1" ht="48" customHeight="1" x14ac:dyDescent="0.2">
      <c r="A44" s="81">
        <v>271</v>
      </c>
      <c r="B44" s="22">
        <v>45700</v>
      </c>
      <c r="C44" s="31" t="s">
        <v>138</v>
      </c>
      <c r="D44" s="13" t="s">
        <v>137</v>
      </c>
      <c r="E44" s="49" t="s">
        <v>139</v>
      </c>
      <c r="F44" s="86">
        <v>221631.29</v>
      </c>
      <c r="H44" s="41"/>
      <c r="I44"/>
    </row>
    <row r="45" spans="1:9" s="8" customFormat="1" ht="39" customHeight="1" x14ac:dyDescent="0.2">
      <c r="A45" s="81">
        <v>276</v>
      </c>
      <c r="B45" s="22">
        <v>45700</v>
      </c>
      <c r="C45" s="31" t="s">
        <v>138</v>
      </c>
      <c r="D45" s="13" t="s">
        <v>140</v>
      </c>
      <c r="E45" s="49" t="s">
        <v>139</v>
      </c>
      <c r="F45" s="86">
        <v>61721.27</v>
      </c>
      <c r="H45" s="42"/>
      <c r="I45"/>
    </row>
    <row r="46" spans="1:9" s="8" customFormat="1" ht="69.75" customHeight="1" x14ac:dyDescent="0.2">
      <c r="A46" s="81">
        <v>277</v>
      </c>
      <c r="B46" s="22">
        <v>45700</v>
      </c>
      <c r="C46" s="31" t="s">
        <v>119</v>
      </c>
      <c r="D46" s="13" t="s">
        <v>171</v>
      </c>
      <c r="E46" s="49" t="s">
        <v>89</v>
      </c>
      <c r="F46" s="85">
        <v>4107344</v>
      </c>
      <c r="I46"/>
    </row>
    <row r="47" spans="1:9" s="8" customFormat="1" ht="63.75" customHeight="1" x14ac:dyDescent="0.2">
      <c r="A47" s="81">
        <v>279</v>
      </c>
      <c r="B47" s="22">
        <v>45700</v>
      </c>
      <c r="C47" s="13" t="s">
        <v>163</v>
      </c>
      <c r="D47" s="13" t="s">
        <v>162</v>
      </c>
      <c r="E47" s="26" t="s">
        <v>73</v>
      </c>
      <c r="F47" s="85">
        <v>8652000</v>
      </c>
      <c r="I47"/>
    </row>
    <row r="48" spans="1:9" s="8" customFormat="1" ht="72.75" customHeight="1" x14ac:dyDescent="0.2">
      <c r="A48" s="81">
        <v>280</v>
      </c>
      <c r="B48" s="22">
        <v>45700</v>
      </c>
      <c r="C48" s="31" t="s">
        <v>120</v>
      </c>
      <c r="D48" s="13" t="s">
        <v>172</v>
      </c>
      <c r="E48" s="49" t="s">
        <v>78</v>
      </c>
      <c r="F48" s="85">
        <v>5568566.2599999998</v>
      </c>
      <c r="I48"/>
    </row>
    <row r="49" spans="1:9" s="8" customFormat="1" ht="57.75" customHeight="1" x14ac:dyDescent="0.2">
      <c r="A49" s="81">
        <v>285</v>
      </c>
      <c r="B49" s="22">
        <v>45700</v>
      </c>
      <c r="C49" s="13" t="s">
        <v>121</v>
      </c>
      <c r="D49" s="7" t="s">
        <v>173</v>
      </c>
      <c r="E49" s="49" t="s">
        <v>78</v>
      </c>
      <c r="F49" s="85">
        <v>5890627.3899999997</v>
      </c>
      <c r="I49"/>
    </row>
    <row r="50" spans="1:9" s="8" customFormat="1" ht="49.5" customHeight="1" x14ac:dyDescent="0.2">
      <c r="A50" s="81">
        <v>286</v>
      </c>
      <c r="B50" s="22">
        <v>45700</v>
      </c>
      <c r="C50" s="13" t="s">
        <v>122</v>
      </c>
      <c r="D50" s="13" t="s">
        <v>141</v>
      </c>
      <c r="E50" s="49" t="s">
        <v>73</v>
      </c>
      <c r="F50" s="85">
        <v>500000</v>
      </c>
      <c r="I50"/>
    </row>
    <row r="51" spans="1:9" s="8" customFormat="1" ht="58.5" customHeight="1" x14ac:dyDescent="0.2">
      <c r="A51" s="81">
        <v>287</v>
      </c>
      <c r="B51" s="22">
        <v>45700</v>
      </c>
      <c r="C51" s="31" t="s">
        <v>123</v>
      </c>
      <c r="D51" s="13" t="s">
        <v>174</v>
      </c>
      <c r="E51" s="49" t="s">
        <v>78</v>
      </c>
      <c r="F51" s="85">
        <v>5568566.2599999998</v>
      </c>
      <c r="I51"/>
    </row>
    <row r="52" spans="1:9" s="8" customFormat="1" ht="49.5" customHeight="1" x14ac:dyDescent="0.2">
      <c r="A52" s="79">
        <v>288</v>
      </c>
      <c r="B52" s="22">
        <v>45700</v>
      </c>
      <c r="C52" s="13" t="s">
        <v>124</v>
      </c>
      <c r="D52" s="13" t="s">
        <v>142</v>
      </c>
      <c r="E52" s="49" t="s">
        <v>73</v>
      </c>
      <c r="F52" s="85">
        <v>230000</v>
      </c>
      <c r="I52"/>
    </row>
    <row r="53" spans="1:9" s="8" customFormat="1" ht="61.5" customHeight="1" x14ac:dyDescent="0.2">
      <c r="A53" s="79">
        <v>289</v>
      </c>
      <c r="B53" s="22">
        <v>45700</v>
      </c>
      <c r="C53" s="31" t="s">
        <v>125</v>
      </c>
      <c r="D53" s="13" t="s">
        <v>175</v>
      </c>
      <c r="E53" s="49" t="s">
        <v>78</v>
      </c>
      <c r="F53" s="85">
        <v>5805772.7999999998</v>
      </c>
      <c r="I53"/>
    </row>
    <row r="54" spans="1:9" s="8" customFormat="1" ht="57.75" customHeight="1" x14ac:dyDescent="0.2">
      <c r="A54" s="79">
        <v>290</v>
      </c>
      <c r="B54" s="22">
        <v>45700</v>
      </c>
      <c r="C54" s="13" t="s">
        <v>124</v>
      </c>
      <c r="D54" s="13" t="s">
        <v>146</v>
      </c>
      <c r="E54" s="49" t="s">
        <v>73</v>
      </c>
      <c r="F54" s="85">
        <v>125000</v>
      </c>
      <c r="I54"/>
    </row>
    <row r="55" spans="1:9" s="8" customFormat="1" ht="60" customHeight="1" x14ac:dyDescent="0.2">
      <c r="A55" s="79">
        <v>291</v>
      </c>
      <c r="B55" s="22">
        <v>45700</v>
      </c>
      <c r="C55" s="31" t="s">
        <v>126</v>
      </c>
      <c r="D55" s="13" t="s">
        <v>176</v>
      </c>
      <c r="E55" s="49" t="s">
        <v>78</v>
      </c>
      <c r="F55" s="87">
        <v>5568566.2599999998</v>
      </c>
      <c r="I55"/>
    </row>
    <row r="56" spans="1:9" s="8" customFormat="1" ht="138.75" customHeight="1" x14ac:dyDescent="0.2">
      <c r="A56" s="79">
        <v>295</v>
      </c>
      <c r="B56" s="10">
        <v>45335</v>
      </c>
      <c r="C56" s="31" t="s">
        <v>127</v>
      </c>
      <c r="D56" s="13" t="s">
        <v>177</v>
      </c>
      <c r="E56" s="49" t="s">
        <v>147</v>
      </c>
      <c r="F56" s="87">
        <v>2120002.5</v>
      </c>
      <c r="I56"/>
    </row>
    <row r="57" spans="1:9" s="8" customFormat="1" ht="73.5" customHeight="1" x14ac:dyDescent="0.2">
      <c r="A57" s="79">
        <v>297</v>
      </c>
      <c r="B57" s="10">
        <v>45335</v>
      </c>
      <c r="C57" s="31" t="s">
        <v>127</v>
      </c>
      <c r="D57" s="13" t="s">
        <v>178</v>
      </c>
      <c r="E57" s="49" t="s">
        <v>147</v>
      </c>
      <c r="F57" s="87">
        <v>3680001.42</v>
      </c>
      <c r="I57"/>
    </row>
    <row r="58" spans="1:9" s="8" customFormat="1" ht="90" customHeight="1" x14ac:dyDescent="0.2">
      <c r="A58" s="79">
        <v>299</v>
      </c>
      <c r="B58" s="10">
        <v>45701</v>
      </c>
      <c r="C58" s="26" t="s">
        <v>103</v>
      </c>
      <c r="D58" s="26" t="s">
        <v>169</v>
      </c>
      <c r="E58" s="49" t="s">
        <v>105</v>
      </c>
      <c r="F58" s="88">
        <v>5082732</v>
      </c>
      <c r="I58"/>
    </row>
    <row r="59" spans="1:9" s="8" customFormat="1" ht="75" customHeight="1" x14ac:dyDescent="0.2">
      <c r="A59" s="81">
        <v>310</v>
      </c>
      <c r="B59" s="22">
        <v>45701</v>
      </c>
      <c r="C59" s="31" t="s">
        <v>128</v>
      </c>
      <c r="D59" s="13" t="s">
        <v>179</v>
      </c>
      <c r="E59" s="49" t="s">
        <v>148</v>
      </c>
      <c r="F59" s="85">
        <v>224000</v>
      </c>
      <c r="H59" s="9"/>
      <c r="I59"/>
    </row>
    <row r="60" spans="1:9" s="8" customFormat="1" ht="45" customHeight="1" x14ac:dyDescent="0.2">
      <c r="A60" s="81">
        <v>313</v>
      </c>
      <c r="B60" s="22">
        <v>45701</v>
      </c>
      <c r="C60" s="7" t="s">
        <v>129</v>
      </c>
      <c r="D60" s="13" t="s">
        <v>133</v>
      </c>
      <c r="E60" s="49" t="s">
        <v>149</v>
      </c>
      <c r="F60" s="85">
        <v>13999627.029999999</v>
      </c>
      <c r="I60"/>
    </row>
    <row r="61" spans="1:9" s="8" customFormat="1" ht="45" customHeight="1" x14ac:dyDescent="0.2">
      <c r="A61" s="89">
        <v>315</v>
      </c>
      <c r="B61" s="22">
        <v>45701</v>
      </c>
      <c r="C61" s="13" t="s">
        <v>130</v>
      </c>
      <c r="D61" s="13" t="s">
        <v>134</v>
      </c>
      <c r="E61" s="49" t="s">
        <v>52</v>
      </c>
      <c r="F61" s="85">
        <v>23988.42</v>
      </c>
      <c r="I61"/>
    </row>
    <row r="62" spans="1:9" s="8" customFormat="1" ht="41.25" customHeight="1" x14ac:dyDescent="0.2">
      <c r="A62" s="81">
        <v>317</v>
      </c>
      <c r="B62" s="22">
        <v>45701</v>
      </c>
      <c r="C62" s="13" t="s">
        <v>131</v>
      </c>
      <c r="D62" s="13" t="s">
        <v>135</v>
      </c>
      <c r="E62" s="24" t="s">
        <v>151</v>
      </c>
      <c r="F62" s="85">
        <v>70535.960000000006</v>
      </c>
      <c r="I62"/>
    </row>
    <row r="63" spans="1:9" s="8" customFormat="1" ht="41.25" customHeight="1" x14ac:dyDescent="0.2">
      <c r="A63" s="90">
        <v>322</v>
      </c>
      <c r="B63" s="46">
        <v>45701</v>
      </c>
      <c r="C63" s="47" t="s">
        <v>132</v>
      </c>
      <c r="D63" s="47" t="s">
        <v>136</v>
      </c>
      <c r="E63" s="29" t="s">
        <v>152</v>
      </c>
      <c r="F63" s="91">
        <v>9048685.4399999995</v>
      </c>
      <c r="I63"/>
    </row>
    <row r="64" spans="1:9" s="8" customFormat="1" ht="41.25" customHeight="1" x14ac:dyDescent="0.2">
      <c r="A64" s="90">
        <v>328</v>
      </c>
      <c r="B64" s="46">
        <v>45702</v>
      </c>
      <c r="C64" s="47" t="s">
        <v>39</v>
      </c>
      <c r="D64" s="47" t="s">
        <v>166</v>
      </c>
      <c r="E64" s="24" t="s">
        <v>164</v>
      </c>
      <c r="F64" s="91">
        <v>16300</v>
      </c>
      <c r="I64"/>
    </row>
    <row r="65" spans="1:9" s="8" customFormat="1" ht="53.25" customHeight="1" x14ac:dyDescent="0.2">
      <c r="A65" s="90">
        <v>331</v>
      </c>
      <c r="B65" s="46">
        <v>45794</v>
      </c>
      <c r="C65" s="47" t="s">
        <v>150</v>
      </c>
      <c r="D65" s="47" t="s">
        <v>155</v>
      </c>
      <c r="E65" s="29" t="s">
        <v>153</v>
      </c>
      <c r="F65" s="91">
        <v>7562017.1799999997</v>
      </c>
      <c r="I65"/>
    </row>
    <row r="66" spans="1:9" s="8" customFormat="1" ht="39" customHeight="1" x14ac:dyDescent="0.2">
      <c r="A66" s="81">
        <v>0</v>
      </c>
      <c r="B66" s="22">
        <v>45705</v>
      </c>
      <c r="C66" s="49" t="s">
        <v>39</v>
      </c>
      <c r="D66" s="49" t="s">
        <v>165</v>
      </c>
      <c r="E66" s="24" t="s">
        <v>164</v>
      </c>
      <c r="F66" s="85">
        <v>2450</v>
      </c>
      <c r="I66"/>
    </row>
    <row r="67" spans="1:9" s="8" customFormat="1" ht="63.75" customHeight="1" x14ac:dyDescent="0.2">
      <c r="A67" s="81">
        <v>339</v>
      </c>
      <c r="B67" s="22">
        <v>45706</v>
      </c>
      <c r="C67" s="13" t="s">
        <v>159</v>
      </c>
      <c r="D67" s="13" t="s">
        <v>158</v>
      </c>
      <c r="E67" s="49" t="s">
        <v>73</v>
      </c>
      <c r="F67" s="85">
        <v>1540000</v>
      </c>
      <c r="I67"/>
    </row>
    <row r="68" spans="1:9" s="8" customFormat="1" ht="73.5" customHeight="1" x14ac:dyDescent="0.2">
      <c r="A68" s="81">
        <v>346</v>
      </c>
      <c r="B68" s="22">
        <v>45707</v>
      </c>
      <c r="C68" s="13" t="s">
        <v>187</v>
      </c>
      <c r="D68" s="13" t="s">
        <v>188</v>
      </c>
      <c r="E68" s="49" t="s">
        <v>73</v>
      </c>
      <c r="F68" s="85">
        <v>150000</v>
      </c>
      <c r="I68"/>
    </row>
    <row r="69" spans="1:9" s="8" customFormat="1" ht="73.5" customHeight="1" x14ac:dyDescent="0.2">
      <c r="A69" s="81">
        <v>390</v>
      </c>
      <c r="B69" s="22">
        <v>45709</v>
      </c>
      <c r="C69" s="13" t="s">
        <v>192</v>
      </c>
      <c r="D69" s="13" t="s">
        <v>217</v>
      </c>
      <c r="E69" s="49" t="s">
        <v>193</v>
      </c>
      <c r="F69" s="85">
        <v>44840</v>
      </c>
      <c r="I69"/>
    </row>
    <row r="70" spans="1:9" s="8" customFormat="1" ht="50.25" customHeight="1" x14ac:dyDescent="0.2">
      <c r="A70" s="81">
        <v>395</v>
      </c>
      <c r="B70" s="22">
        <v>45709</v>
      </c>
      <c r="C70" s="13" t="s">
        <v>39</v>
      </c>
      <c r="D70" s="7" t="s">
        <v>200</v>
      </c>
      <c r="E70" s="49" t="s">
        <v>40</v>
      </c>
      <c r="F70" s="85">
        <v>4900</v>
      </c>
      <c r="I70"/>
    </row>
    <row r="71" spans="1:9" s="8" customFormat="1" ht="73.5" customHeight="1" x14ac:dyDescent="0.2">
      <c r="A71" s="81">
        <v>397</v>
      </c>
      <c r="B71" s="22">
        <v>45709</v>
      </c>
      <c r="C71" s="13" t="s">
        <v>39</v>
      </c>
      <c r="D71" s="13" t="s">
        <v>201</v>
      </c>
      <c r="E71" s="49" t="s">
        <v>40</v>
      </c>
      <c r="F71" s="85">
        <v>19400</v>
      </c>
      <c r="I71"/>
    </row>
    <row r="72" spans="1:9" s="8" customFormat="1" ht="73.5" customHeight="1" x14ac:dyDescent="0.2">
      <c r="A72" s="81">
        <v>399</v>
      </c>
      <c r="B72" s="22">
        <v>45709</v>
      </c>
      <c r="C72" s="13" t="s">
        <v>39</v>
      </c>
      <c r="D72" s="13" t="s">
        <v>202</v>
      </c>
      <c r="E72" s="49" t="s">
        <v>40</v>
      </c>
      <c r="F72" s="85">
        <v>16600</v>
      </c>
      <c r="I72"/>
    </row>
    <row r="73" spans="1:9" s="8" customFormat="1" ht="73.5" customHeight="1" x14ac:dyDescent="0.2">
      <c r="A73" s="81">
        <v>401</v>
      </c>
      <c r="B73" s="22">
        <v>45709</v>
      </c>
      <c r="C73" s="13" t="s">
        <v>39</v>
      </c>
      <c r="D73" s="13" t="s">
        <v>203</v>
      </c>
      <c r="E73" s="49" t="s">
        <v>40</v>
      </c>
      <c r="F73" s="85">
        <v>7000</v>
      </c>
      <c r="I73"/>
    </row>
    <row r="74" spans="1:9" s="8" customFormat="1" ht="73.5" customHeight="1" x14ac:dyDescent="0.2">
      <c r="A74" s="81">
        <v>402</v>
      </c>
      <c r="B74" s="22">
        <v>45709</v>
      </c>
      <c r="C74" s="13" t="s">
        <v>197</v>
      </c>
      <c r="D74" s="13" t="s">
        <v>204</v>
      </c>
      <c r="E74" s="49" t="s">
        <v>73</v>
      </c>
      <c r="F74" s="85">
        <v>100000</v>
      </c>
      <c r="I74"/>
    </row>
    <row r="75" spans="1:9" s="8" customFormat="1" ht="73.5" customHeight="1" x14ac:dyDescent="0.2">
      <c r="A75" s="81">
        <v>403</v>
      </c>
      <c r="B75" s="22">
        <v>45709</v>
      </c>
      <c r="C75" s="13" t="s">
        <v>198</v>
      </c>
      <c r="D75" s="13" t="s">
        <v>205</v>
      </c>
      <c r="E75" s="49" t="s">
        <v>73</v>
      </c>
      <c r="F75" s="85">
        <v>150000</v>
      </c>
      <c r="I75"/>
    </row>
    <row r="76" spans="1:9" s="8" customFormat="1" ht="73.5" customHeight="1" x14ac:dyDescent="0.2">
      <c r="A76" s="81">
        <v>404</v>
      </c>
      <c r="B76" s="22">
        <v>45709</v>
      </c>
      <c r="C76" s="13" t="s">
        <v>199</v>
      </c>
      <c r="D76" s="13" t="s">
        <v>206</v>
      </c>
      <c r="E76" s="49" t="s">
        <v>73</v>
      </c>
      <c r="F76" s="85">
        <v>155000</v>
      </c>
      <c r="I76"/>
    </row>
    <row r="77" spans="1:9" s="8" customFormat="1" ht="73.5" customHeight="1" x14ac:dyDescent="0.2">
      <c r="A77" s="81">
        <v>411</v>
      </c>
      <c r="B77" s="22">
        <v>45709</v>
      </c>
      <c r="C77" s="13" t="s">
        <v>194</v>
      </c>
      <c r="D77" s="7" t="s">
        <v>218</v>
      </c>
      <c r="E77" s="49" t="s">
        <v>195</v>
      </c>
      <c r="F77" s="85">
        <v>85025</v>
      </c>
      <c r="I77"/>
    </row>
    <row r="78" spans="1:9" s="8" customFormat="1" ht="73.5" customHeight="1" x14ac:dyDescent="0.2">
      <c r="A78" s="81">
        <v>416</v>
      </c>
      <c r="B78" s="22">
        <v>45712</v>
      </c>
      <c r="C78" s="13" t="s">
        <v>39</v>
      </c>
      <c r="D78" s="13" t="s">
        <v>207</v>
      </c>
      <c r="E78" s="49" t="s">
        <v>40</v>
      </c>
      <c r="F78" s="85">
        <v>3900</v>
      </c>
      <c r="I78"/>
    </row>
    <row r="79" spans="1:9" s="8" customFormat="1" ht="73.5" customHeight="1" x14ac:dyDescent="0.2">
      <c r="A79" s="81">
        <v>418</v>
      </c>
      <c r="B79" s="22">
        <v>45712</v>
      </c>
      <c r="C79" s="13" t="s">
        <v>39</v>
      </c>
      <c r="D79" s="13" t="s">
        <v>208</v>
      </c>
      <c r="E79" s="49" t="s">
        <v>40</v>
      </c>
      <c r="F79" s="85">
        <v>6500</v>
      </c>
      <c r="I79"/>
    </row>
    <row r="80" spans="1:9" s="8" customFormat="1" ht="73.5" customHeight="1" x14ac:dyDescent="0.2">
      <c r="A80" s="81">
        <v>420</v>
      </c>
      <c r="B80" s="22">
        <v>45712</v>
      </c>
      <c r="C80" s="13" t="s">
        <v>39</v>
      </c>
      <c r="D80" s="13" t="s">
        <v>209</v>
      </c>
      <c r="E80" s="49" t="s">
        <v>40</v>
      </c>
      <c r="F80" s="85">
        <v>3550</v>
      </c>
      <c r="I80"/>
    </row>
    <row r="81" spans="1:61" s="8" customFormat="1" ht="73.5" customHeight="1" x14ac:dyDescent="0.2">
      <c r="A81" s="81">
        <v>422</v>
      </c>
      <c r="B81" s="22">
        <v>45712</v>
      </c>
      <c r="C81" s="13" t="s">
        <v>39</v>
      </c>
      <c r="D81" s="13" t="s">
        <v>210</v>
      </c>
      <c r="E81" s="49" t="s">
        <v>40</v>
      </c>
      <c r="F81" s="85">
        <v>7350</v>
      </c>
      <c r="I81"/>
    </row>
    <row r="82" spans="1:61" s="8" customFormat="1" ht="73.5" customHeight="1" x14ac:dyDescent="0.2">
      <c r="A82" s="81">
        <v>424</v>
      </c>
      <c r="B82" s="22">
        <v>45712</v>
      </c>
      <c r="C82" s="13" t="s">
        <v>39</v>
      </c>
      <c r="D82" s="13" t="s">
        <v>211</v>
      </c>
      <c r="E82" s="49" t="s">
        <v>40</v>
      </c>
      <c r="F82" s="85">
        <v>2700</v>
      </c>
      <c r="I82"/>
    </row>
    <row r="83" spans="1:61" s="8" customFormat="1" ht="81.75" customHeight="1" x14ac:dyDescent="0.2">
      <c r="A83" s="81">
        <v>426</v>
      </c>
      <c r="B83" s="22">
        <v>45712</v>
      </c>
      <c r="C83" s="13" t="s">
        <v>196</v>
      </c>
      <c r="D83" s="13" t="s">
        <v>216</v>
      </c>
      <c r="E83" s="49" t="s">
        <v>193</v>
      </c>
      <c r="F83" s="85">
        <v>41536</v>
      </c>
      <c r="I83"/>
    </row>
    <row r="84" spans="1:61" s="8" customFormat="1" ht="36.75" customHeight="1" x14ac:dyDescent="0.2">
      <c r="A84" s="81">
        <v>428</v>
      </c>
      <c r="B84" s="22">
        <v>45712</v>
      </c>
      <c r="C84" s="13" t="s">
        <v>39</v>
      </c>
      <c r="D84" s="13" t="s">
        <v>212</v>
      </c>
      <c r="E84" s="49" t="s">
        <v>40</v>
      </c>
      <c r="F84" s="85">
        <v>2250</v>
      </c>
      <c r="I84"/>
    </row>
    <row r="85" spans="1:61" s="8" customFormat="1" ht="42.75" customHeight="1" x14ac:dyDescent="0.2">
      <c r="A85" s="81">
        <v>430</v>
      </c>
      <c r="B85" s="22">
        <v>45712</v>
      </c>
      <c r="C85" s="13" t="s">
        <v>39</v>
      </c>
      <c r="D85" s="13" t="s">
        <v>213</v>
      </c>
      <c r="E85" s="49" t="s">
        <v>40</v>
      </c>
      <c r="F85" s="85">
        <v>1550</v>
      </c>
      <c r="I85"/>
    </row>
    <row r="86" spans="1:61" s="8" customFormat="1" ht="51" customHeight="1" x14ac:dyDescent="0.2">
      <c r="A86" s="81">
        <v>432</v>
      </c>
      <c r="B86" s="22">
        <v>45712</v>
      </c>
      <c r="C86" s="13" t="s">
        <v>39</v>
      </c>
      <c r="D86" s="13" t="s">
        <v>214</v>
      </c>
      <c r="E86" s="49" t="s">
        <v>40</v>
      </c>
      <c r="F86" s="85">
        <v>12150</v>
      </c>
      <c r="I86"/>
    </row>
    <row r="87" spans="1:61" s="8" customFormat="1" ht="39.75" customHeight="1" x14ac:dyDescent="0.2">
      <c r="A87" s="90">
        <v>434</v>
      </c>
      <c r="B87" s="46">
        <v>45712</v>
      </c>
      <c r="C87" s="47" t="s">
        <v>39</v>
      </c>
      <c r="D87" s="47" t="s">
        <v>215</v>
      </c>
      <c r="E87" s="29" t="s">
        <v>40</v>
      </c>
      <c r="F87" s="91">
        <v>8950</v>
      </c>
      <c r="I87"/>
    </row>
    <row r="88" spans="1:61" s="8" customFormat="1" ht="75.75" customHeight="1" x14ac:dyDescent="0.2">
      <c r="A88" s="90">
        <v>438</v>
      </c>
      <c r="B88" s="51">
        <v>45712</v>
      </c>
      <c r="C88" s="47" t="s">
        <v>219</v>
      </c>
      <c r="D88" s="47" t="s">
        <v>220</v>
      </c>
      <c r="E88" s="29" t="s">
        <v>84</v>
      </c>
      <c r="F88" s="91">
        <v>1498600</v>
      </c>
      <c r="I88"/>
    </row>
    <row r="89" spans="1:61" s="8" customFormat="1" ht="43.5" customHeight="1" x14ac:dyDescent="0.2">
      <c r="A89" s="90">
        <v>442</v>
      </c>
      <c r="B89" s="51">
        <v>45712</v>
      </c>
      <c r="C89" s="29" t="s">
        <v>157</v>
      </c>
      <c r="D89" s="29" t="s">
        <v>156</v>
      </c>
      <c r="E89" s="52" t="s">
        <v>154</v>
      </c>
      <c r="F89" s="85">
        <v>1650000</v>
      </c>
      <c r="H89" s="54"/>
    </row>
    <row r="90" spans="1:61" s="53" customFormat="1" ht="86.25" customHeight="1" x14ac:dyDescent="0.2">
      <c r="A90" s="81">
        <v>445</v>
      </c>
      <c r="B90" s="50">
        <v>45713</v>
      </c>
      <c r="C90" s="13" t="s">
        <v>221</v>
      </c>
      <c r="D90" s="49" t="s">
        <v>223</v>
      </c>
      <c r="E90" s="24" t="s">
        <v>222</v>
      </c>
      <c r="F90" s="85">
        <v>180000</v>
      </c>
      <c r="G90" s="8"/>
      <c r="H90" s="54"/>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row>
    <row r="91" spans="1:61" s="8" customFormat="1" ht="66.75" customHeight="1" x14ac:dyDescent="0.2">
      <c r="A91" s="81">
        <v>454</v>
      </c>
      <c r="B91" s="50">
        <v>45713</v>
      </c>
      <c r="C91" s="13" t="s">
        <v>224</v>
      </c>
      <c r="D91" s="49" t="s">
        <v>227</v>
      </c>
      <c r="E91" s="49" t="s">
        <v>73</v>
      </c>
      <c r="F91" s="85">
        <v>100000</v>
      </c>
      <c r="H91" s="54"/>
    </row>
    <row r="92" spans="1:61" s="8" customFormat="1" ht="68.25" customHeight="1" x14ac:dyDescent="0.2">
      <c r="A92" s="81">
        <v>456</v>
      </c>
      <c r="B92" s="50">
        <v>45713</v>
      </c>
      <c r="C92" s="13" t="s">
        <v>225</v>
      </c>
      <c r="D92" s="49" t="s">
        <v>228</v>
      </c>
      <c r="E92" s="49" t="s">
        <v>73</v>
      </c>
      <c r="F92" s="85">
        <v>100000</v>
      </c>
      <c r="H92" s="54"/>
    </row>
    <row r="93" spans="1:61" s="8" customFormat="1" ht="59.25" customHeight="1" x14ac:dyDescent="0.2">
      <c r="A93" s="81">
        <v>459</v>
      </c>
      <c r="B93" s="50">
        <v>45713</v>
      </c>
      <c r="C93" s="13" t="s">
        <v>225</v>
      </c>
      <c r="D93" s="49" t="s">
        <v>229</v>
      </c>
      <c r="E93" s="49" t="s">
        <v>73</v>
      </c>
      <c r="F93" s="85">
        <v>250000</v>
      </c>
      <c r="H93" s="54"/>
    </row>
    <row r="94" spans="1:61" s="8" customFormat="1" ht="66" customHeight="1" x14ac:dyDescent="0.2">
      <c r="A94" s="90">
        <v>460</v>
      </c>
      <c r="B94" s="51">
        <v>45713</v>
      </c>
      <c r="C94" s="47" t="s">
        <v>226</v>
      </c>
      <c r="D94" s="29" t="s">
        <v>230</v>
      </c>
      <c r="E94" s="29" t="s">
        <v>73</v>
      </c>
      <c r="F94" s="91">
        <v>200000</v>
      </c>
      <c r="H94" s="48"/>
    </row>
    <row r="95" spans="1:61" s="8" customFormat="1" ht="51.75" customHeight="1" x14ac:dyDescent="0.2">
      <c r="A95" s="90">
        <v>466</v>
      </c>
      <c r="B95" s="51">
        <v>45713</v>
      </c>
      <c r="C95" s="57" t="s">
        <v>231</v>
      </c>
      <c r="D95" s="58" t="s">
        <v>233</v>
      </c>
      <c r="E95" s="29" t="s">
        <v>232</v>
      </c>
      <c r="F95" s="91">
        <v>378476.68</v>
      </c>
      <c r="H95" s="48"/>
    </row>
    <row r="96" spans="1:61" s="8" customFormat="1" ht="36.75" customHeight="1" x14ac:dyDescent="0.2">
      <c r="A96" s="81">
        <v>490</v>
      </c>
      <c r="B96" s="50" t="s">
        <v>239</v>
      </c>
      <c r="C96" s="56" t="s">
        <v>238</v>
      </c>
      <c r="D96" s="56" t="s">
        <v>240</v>
      </c>
      <c r="E96" s="13" t="s">
        <v>237</v>
      </c>
      <c r="F96" s="85">
        <v>17997.23</v>
      </c>
      <c r="H96" s="48"/>
    </row>
    <row r="97" spans="1:8" s="8" customFormat="1" ht="67.5" customHeight="1" x14ac:dyDescent="0.2">
      <c r="A97" s="90">
        <v>493</v>
      </c>
      <c r="B97" s="51" t="s">
        <v>239</v>
      </c>
      <c r="C97" s="58" t="s">
        <v>241</v>
      </c>
      <c r="D97" s="58" t="s">
        <v>242</v>
      </c>
      <c r="E97" s="47" t="s">
        <v>73</v>
      </c>
      <c r="F97" s="91">
        <v>2370000</v>
      </c>
      <c r="H97" s="48"/>
    </row>
    <row r="98" spans="1:8" s="8" customFormat="1" ht="67.5" customHeight="1" thickBot="1" x14ac:dyDescent="0.25">
      <c r="A98" s="81">
        <v>506</v>
      </c>
      <c r="B98" s="50" t="s">
        <v>239</v>
      </c>
      <c r="C98" s="56" t="s">
        <v>244</v>
      </c>
      <c r="D98" s="56" t="s">
        <v>245</v>
      </c>
      <c r="E98" s="13" t="s">
        <v>243</v>
      </c>
      <c r="F98" s="92">
        <v>432772.29</v>
      </c>
      <c r="H98" s="48"/>
    </row>
    <row r="99" spans="1:8" ht="16.5" customHeight="1" thickBot="1" x14ac:dyDescent="0.25">
      <c r="A99" s="93"/>
      <c r="B99" s="60"/>
      <c r="C99" s="60"/>
      <c r="D99" s="60"/>
      <c r="E99" s="61"/>
      <c r="F99" s="94">
        <f>SUM(F11:F98)</f>
        <v>121500867.34999999</v>
      </c>
    </row>
    <row r="100" spans="1:8" ht="16.5" customHeight="1" thickTop="1" x14ac:dyDescent="0.2">
      <c r="A100" s="95"/>
      <c r="B100" s="25"/>
      <c r="C100" s="25"/>
      <c r="D100" s="8"/>
      <c r="E100" s="25"/>
      <c r="F100" s="96"/>
    </row>
    <row r="101" spans="1:8" ht="18" customHeight="1" x14ac:dyDescent="0.2">
      <c r="A101" s="97"/>
      <c r="B101" s="8"/>
      <c r="C101" s="8"/>
      <c r="D101" s="8"/>
      <c r="E101" s="8"/>
      <c r="F101" s="98"/>
    </row>
    <row r="102" spans="1:8" x14ac:dyDescent="0.2">
      <c r="A102" s="72" t="s">
        <v>9</v>
      </c>
      <c r="B102" s="73"/>
      <c r="C102" s="73"/>
      <c r="D102" s="73"/>
      <c r="E102" s="73"/>
      <c r="F102" s="74"/>
    </row>
    <row r="103" spans="1:8" x14ac:dyDescent="0.2">
      <c r="A103" s="75" t="s">
        <v>5</v>
      </c>
      <c r="B103" s="62"/>
      <c r="C103" s="62"/>
      <c r="D103" s="62"/>
      <c r="E103" s="62"/>
      <c r="F103" s="76"/>
    </row>
    <row r="104" spans="1:8" ht="13.5" thickBot="1" x14ac:dyDescent="0.25">
      <c r="A104" s="99" t="s">
        <v>25</v>
      </c>
      <c r="B104" s="100"/>
      <c r="C104" s="100"/>
      <c r="D104" s="100"/>
      <c r="E104" s="100"/>
      <c r="F104" s="101"/>
    </row>
    <row r="105" spans="1:8" x14ac:dyDescent="0.2">
      <c r="A105" s="1"/>
      <c r="B105" s="2"/>
      <c r="C105" s="3"/>
      <c r="D105" s="4"/>
      <c r="E105" s="5"/>
      <c r="F105" s="6"/>
    </row>
    <row r="106" spans="1:8" ht="13.5" thickBot="1" x14ac:dyDescent="0.25">
      <c r="A106" s="1"/>
      <c r="B106" s="2"/>
      <c r="C106" s="3"/>
      <c r="D106" s="4"/>
      <c r="E106" s="5"/>
      <c r="F106" s="6"/>
    </row>
    <row r="107" spans="1:8" x14ac:dyDescent="0.2">
      <c r="A107" s="102"/>
      <c r="B107" s="103"/>
      <c r="C107" s="103"/>
      <c r="D107" s="103"/>
      <c r="E107" s="103"/>
      <c r="F107" s="104"/>
    </row>
    <row r="108" spans="1:8" x14ac:dyDescent="0.2">
      <c r="A108" s="105"/>
      <c r="B108" s="106"/>
      <c r="C108" s="106"/>
      <c r="D108" s="106"/>
      <c r="E108" s="106"/>
      <c r="F108" s="107"/>
    </row>
    <row r="109" spans="1:8" x14ac:dyDescent="0.2">
      <c r="A109" s="105"/>
      <c r="B109" s="106"/>
      <c r="C109" s="106"/>
      <c r="D109" s="106"/>
      <c r="E109" s="106"/>
      <c r="F109" s="107"/>
    </row>
    <row r="110" spans="1:8" x14ac:dyDescent="0.2">
      <c r="A110" s="105"/>
      <c r="B110" s="106"/>
      <c r="C110" s="106"/>
      <c r="D110" s="106"/>
      <c r="E110" s="106"/>
      <c r="F110" s="107"/>
    </row>
    <row r="111" spans="1:8" x14ac:dyDescent="0.2">
      <c r="A111" s="105"/>
      <c r="B111" s="106"/>
      <c r="C111" s="106"/>
      <c r="D111" s="106"/>
      <c r="E111" s="106"/>
      <c r="F111" s="107"/>
    </row>
    <row r="112" spans="1:8" x14ac:dyDescent="0.2">
      <c r="A112" s="105"/>
      <c r="B112" s="106"/>
      <c r="C112" s="106"/>
      <c r="D112" s="106"/>
      <c r="E112" s="106"/>
      <c r="F112" s="107"/>
    </row>
    <row r="113" spans="1:6" x14ac:dyDescent="0.2">
      <c r="A113" s="108" t="s">
        <v>11</v>
      </c>
      <c r="B113" s="109"/>
      <c r="C113" s="109"/>
      <c r="D113" s="109"/>
      <c r="E113" s="109"/>
      <c r="F113" s="110"/>
    </row>
    <row r="114" spans="1:6" x14ac:dyDescent="0.2">
      <c r="A114" s="77" t="s">
        <v>14</v>
      </c>
      <c r="B114" s="59"/>
      <c r="C114" s="59"/>
      <c r="D114" s="59"/>
      <c r="E114" s="59"/>
      <c r="F114" s="78"/>
    </row>
    <row r="115" spans="1:6" x14ac:dyDescent="0.2">
      <c r="A115" s="75" t="s">
        <v>27</v>
      </c>
      <c r="B115" s="62"/>
      <c r="C115" s="62"/>
      <c r="D115" s="62"/>
      <c r="E115" s="62"/>
      <c r="F115" s="76"/>
    </row>
    <row r="116" spans="1:6" x14ac:dyDescent="0.2">
      <c r="A116" s="75" t="s">
        <v>8</v>
      </c>
      <c r="B116" s="62"/>
      <c r="C116" s="62"/>
      <c r="D116" s="62"/>
      <c r="E116" s="62"/>
      <c r="F116" s="76"/>
    </row>
    <row r="117" spans="1:6" ht="13.5" thickBot="1" x14ac:dyDescent="0.25">
      <c r="A117" s="75"/>
      <c r="B117" s="62"/>
      <c r="C117" s="62"/>
      <c r="D117" s="62"/>
      <c r="E117" s="62"/>
      <c r="F117" s="76"/>
    </row>
    <row r="118" spans="1:6" x14ac:dyDescent="0.2">
      <c r="A118" s="43" t="s">
        <v>6</v>
      </c>
      <c r="B118" s="44" t="s">
        <v>0</v>
      </c>
      <c r="C118" s="44" t="s">
        <v>1</v>
      </c>
      <c r="D118" s="44" t="s">
        <v>2</v>
      </c>
      <c r="E118" s="44" t="s">
        <v>3</v>
      </c>
      <c r="F118" s="45" t="s">
        <v>4</v>
      </c>
    </row>
    <row r="119" spans="1:6" ht="67.5" x14ac:dyDescent="0.2">
      <c r="A119" s="81">
        <v>101</v>
      </c>
      <c r="B119" s="22">
        <v>45691</v>
      </c>
      <c r="C119" s="13" t="s">
        <v>30</v>
      </c>
      <c r="D119" s="14" t="s">
        <v>34</v>
      </c>
      <c r="E119" s="24" t="s">
        <v>31</v>
      </c>
      <c r="F119" s="82">
        <v>121062.1</v>
      </c>
    </row>
    <row r="120" spans="1:6" ht="56.25" x14ac:dyDescent="0.2">
      <c r="A120" s="81">
        <v>103</v>
      </c>
      <c r="B120" s="22">
        <v>45691</v>
      </c>
      <c r="C120" s="13" t="s">
        <v>30</v>
      </c>
      <c r="D120" s="13" t="s">
        <v>35</v>
      </c>
      <c r="E120" s="24" t="s">
        <v>31</v>
      </c>
      <c r="F120" s="82">
        <v>113044</v>
      </c>
    </row>
    <row r="121" spans="1:6" ht="67.5" x14ac:dyDescent="0.2">
      <c r="A121" s="81">
        <v>142</v>
      </c>
      <c r="B121" s="22">
        <v>45692</v>
      </c>
      <c r="C121" s="13" t="s">
        <v>49</v>
      </c>
      <c r="D121" s="13" t="s">
        <v>70</v>
      </c>
      <c r="E121" s="24" t="s">
        <v>48</v>
      </c>
      <c r="F121" s="82">
        <v>71390</v>
      </c>
    </row>
    <row r="122" spans="1:6" ht="67.5" x14ac:dyDescent="0.2">
      <c r="A122" s="81">
        <v>167</v>
      </c>
      <c r="B122" s="22">
        <v>45694</v>
      </c>
      <c r="C122" s="49" t="s">
        <v>54</v>
      </c>
      <c r="D122" s="13" t="s">
        <v>62</v>
      </c>
      <c r="E122" s="49" t="s">
        <v>55</v>
      </c>
      <c r="F122" s="82">
        <v>234000.49</v>
      </c>
    </row>
    <row r="123" spans="1:6" ht="67.5" x14ac:dyDescent="0.2">
      <c r="A123" s="81">
        <v>170</v>
      </c>
      <c r="B123" s="22">
        <v>45694</v>
      </c>
      <c r="C123" s="49" t="s">
        <v>56</v>
      </c>
      <c r="D123" s="13" t="s">
        <v>63</v>
      </c>
      <c r="E123" s="28" t="s">
        <v>61</v>
      </c>
      <c r="F123" s="82">
        <v>1290000</v>
      </c>
    </row>
    <row r="124" spans="1:6" ht="56.25" x14ac:dyDescent="0.2">
      <c r="A124" s="81">
        <v>183</v>
      </c>
      <c r="B124" s="22">
        <v>45694</v>
      </c>
      <c r="C124" s="49" t="s">
        <v>58</v>
      </c>
      <c r="D124" s="13" t="s">
        <v>66</v>
      </c>
      <c r="E124" s="49" t="s">
        <v>68</v>
      </c>
      <c r="F124" s="82">
        <v>3578763</v>
      </c>
    </row>
    <row r="125" spans="1:6" ht="67.5" x14ac:dyDescent="0.2">
      <c r="A125" s="81">
        <v>185</v>
      </c>
      <c r="B125" s="22">
        <v>45694</v>
      </c>
      <c r="C125" s="49" t="s">
        <v>59</v>
      </c>
      <c r="D125" s="13" t="s">
        <v>65</v>
      </c>
      <c r="E125" s="49" t="s">
        <v>69</v>
      </c>
      <c r="F125" s="82">
        <v>4894262.4000000004</v>
      </c>
    </row>
    <row r="126" spans="1:6" ht="78.75" x14ac:dyDescent="0.2">
      <c r="A126" s="81">
        <v>187</v>
      </c>
      <c r="B126" s="22">
        <v>45694</v>
      </c>
      <c r="C126" s="49" t="s">
        <v>60</v>
      </c>
      <c r="D126" s="13" t="s">
        <v>64</v>
      </c>
      <c r="E126" s="49" t="s">
        <v>67</v>
      </c>
      <c r="F126" s="82">
        <v>5461158</v>
      </c>
    </row>
    <row r="127" spans="1:6" ht="45" x14ac:dyDescent="0.2">
      <c r="A127" s="81">
        <v>189</v>
      </c>
      <c r="B127" s="22">
        <v>45695</v>
      </c>
      <c r="C127" s="49" t="s">
        <v>75</v>
      </c>
      <c r="D127" s="13" t="s">
        <v>95</v>
      </c>
      <c r="E127" s="49" t="s">
        <v>74</v>
      </c>
      <c r="F127" s="84">
        <v>1622798</v>
      </c>
    </row>
    <row r="128" spans="1:6" ht="78.75" x14ac:dyDescent="0.2">
      <c r="A128" s="81">
        <v>194</v>
      </c>
      <c r="B128" s="22">
        <v>45695</v>
      </c>
      <c r="C128" s="31" t="s">
        <v>77</v>
      </c>
      <c r="D128" s="13" t="s">
        <v>79</v>
      </c>
      <c r="E128" s="49" t="s">
        <v>80</v>
      </c>
      <c r="F128" s="82">
        <v>233110.99</v>
      </c>
    </row>
    <row r="129" spans="1:6" ht="78.75" x14ac:dyDescent="0.2">
      <c r="A129" s="81">
        <v>204</v>
      </c>
      <c r="B129" s="22">
        <v>45695</v>
      </c>
      <c r="C129" s="13" t="s">
        <v>83</v>
      </c>
      <c r="D129" s="13" t="s">
        <v>87</v>
      </c>
      <c r="E129" s="49" t="s">
        <v>84</v>
      </c>
      <c r="F129" s="85">
        <v>225000</v>
      </c>
    </row>
    <row r="130" spans="1:6" ht="56.25" x14ac:dyDescent="0.2">
      <c r="A130" s="81">
        <v>207</v>
      </c>
      <c r="B130" s="22">
        <v>45695</v>
      </c>
      <c r="C130" s="13" t="s">
        <v>86</v>
      </c>
      <c r="D130" s="13" t="s">
        <v>94</v>
      </c>
      <c r="E130" s="13" t="s">
        <v>89</v>
      </c>
      <c r="F130" s="86">
        <v>233345</v>
      </c>
    </row>
    <row r="131" spans="1:6" ht="78.75" x14ac:dyDescent="0.2">
      <c r="A131" s="81">
        <v>209</v>
      </c>
      <c r="B131" s="22">
        <v>45695</v>
      </c>
      <c r="C131" s="31" t="s">
        <v>91</v>
      </c>
      <c r="D131" s="13" t="s">
        <v>93</v>
      </c>
      <c r="E131" s="49" t="s">
        <v>90</v>
      </c>
      <c r="F131" s="85">
        <v>82600</v>
      </c>
    </row>
    <row r="132" spans="1:6" ht="56.25" x14ac:dyDescent="0.2">
      <c r="A132" s="81">
        <v>210</v>
      </c>
      <c r="B132" s="22">
        <v>45695</v>
      </c>
      <c r="C132" s="13" t="s">
        <v>92</v>
      </c>
      <c r="D132" s="13" t="s">
        <v>96</v>
      </c>
      <c r="E132" s="49" t="s">
        <v>78</v>
      </c>
      <c r="F132" s="85">
        <v>5571747.0899999999</v>
      </c>
    </row>
    <row r="133" spans="1:6" ht="56.25" x14ac:dyDescent="0.2">
      <c r="A133" s="81">
        <v>217</v>
      </c>
      <c r="B133" s="22">
        <v>45332</v>
      </c>
      <c r="C133" s="13" t="s">
        <v>85</v>
      </c>
      <c r="D133" s="13" t="s">
        <v>99</v>
      </c>
      <c r="E133" s="49" t="s">
        <v>88</v>
      </c>
      <c r="F133" s="85">
        <v>1484145</v>
      </c>
    </row>
    <row r="134" spans="1:6" ht="67.5" x14ac:dyDescent="0.2">
      <c r="A134" s="81">
        <v>260</v>
      </c>
      <c r="B134" s="22">
        <v>45700</v>
      </c>
      <c r="C134" s="13" t="s">
        <v>102</v>
      </c>
      <c r="D134" s="13" t="s">
        <v>104</v>
      </c>
      <c r="E134" s="49" t="s">
        <v>100</v>
      </c>
      <c r="F134" s="85">
        <v>468000</v>
      </c>
    </row>
    <row r="135" spans="1:6" ht="45" x14ac:dyDescent="0.2">
      <c r="A135" s="81">
        <v>265</v>
      </c>
      <c r="B135" s="22">
        <v>45700</v>
      </c>
      <c r="C135" s="13" t="s">
        <v>101</v>
      </c>
      <c r="D135" s="13" t="s">
        <v>106</v>
      </c>
      <c r="E135" s="49" t="s">
        <v>100</v>
      </c>
      <c r="F135" s="85">
        <v>8375.2000000000007</v>
      </c>
    </row>
    <row r="136" spans="1:6" ht="67.5" x14ac:dyDescent="0.2">
      <c r="A136" s="81">
        <v>277</v>
      </c>
      <c r="B136" s="22">
        <v>45700</v>
      </c>
      <c r="C136" s="31" t="s">
        <v>119</v>
      </c>
      <c r="D136" s="13" t="s">
        <v>145</v>
      </c>
      <c r="E136" s="49" t="s">
        <v>89</v>
      </c>
      <c r="F136" s="85">
        <v>4107344</v>
      </c>
    </row>
    <row r="137" spans="1:6" ht="56.25" x14ac:dyDescent="0.2">
      <c r="A137" s="81">
        <v>280</v>
      </c>
      <c r="B137" s="22">
        <v>45700</v>
      </c>
      <c r="C137" s="31" t="s">
        <v>120</v>
      </c>
      <c r="D137" s="13" t="s">
        <v>144</v>
      </c>
      <c r="E137" s="49" t="s">
        <v>78</v>
      </c>
      <c r="F137" s="85">
        <v>5568566.2599999998</v>
      </c>
    </row>
    <row r="138" spans="1:6" ht="45" x14ac:dyDescent="0.2">
      <c r="A138" s="81">
        <v>285</v>
      </c>
      <c r="B138" s="22">
        <v>45700</v>
      </c>
      <c r="C138" s="13" t="s">
        <v>121</v>
      </c>
      <c r="D138" s="13" t="s">
        <v>143</v>
      </c>
      <c r="E138" s="49" t="s">
        <v>78</v>
      </c>
      <c r="F138" s="85">
        <v>5890627.3899999997</v>
      </c>
    </row>
    <row r="139" spans="1:6" ht="67.5" x14ac:dyDescent="0.2">
      <c r="A139" s="81">
        <v>287</v>
      </c>
      <c r="B139" s="22">
        <v>45700</v>
      </c>
      <c r="C139" s="31" t="s">
        <v>123</v>
      </c>
      <c r="D139" s="13" t="s">
        <v>180</v>
      </c>
      <c r="E139" s="49" t="s">
        <v>78</v>
      </c>
      <c r="F139" s="85">
        <v>5568566.2599999998</v>
      </c>
    </row>
    <row r="140" spans="1:6" ht="56.25" x14ac:dyDescent="0.2">
      <c r="A140" s="81">
        <v>289</v>
      </c>
      <c r="B140" s="22">
        <v>45700</v>
      </c>
      <c r="C140" s="31" t="s">
        <v>125</v>
      </c>
      <c r="D140" s="13" t="s">
        <v>181</v>
      </c>
      <c r="E140" s="49" t="s">
        <v>78</v>
      </c>
      <c r="F140" s="85">
        <v>5805772.7999999998</v>
      </c>
    </row>
    <row r="141" spans="1:6" ht="56.25" x14ac:dyDescent="0.2">
      <c r="A141" s="81">
        <v>291</v>
      </c>
      <c r="B141" s="22">
        <v>45700</v>
      </c>
      <c r="C141" s="31" t="s">
        <v>126</v>
      </c>
      <c r="D141" s="13" t="s">
        <v>182</v>
      </c>
      <c r="E141" s="49" t="s">
        <v>78</v>
      </c>
      <c r="F141" s="85">
        <v>5568566.2599999998</v>
      </c>
    </row>
    <row r="142" spans="1:6" ht="135" x14ac:dyDescent="0.2">
      <c r="A142" s="81">
        <v>295</v>
      </c>
      <c r="B142" s="22">
        <v>45335</v>
      </c>
      <c r="C142" s="31" t="s">
        <v>127</v>
      </c>
      <c r="D142" s="13" t="s">
        <v>183</v>
      </c>
      <c r="E142" s="49" t="s">
        <v>147</v>
      </c>
      <c r="F142" s="85">
        <v>2120002.5</v>
      </c>
    </row>
    <row r="143" spans="1:6" ht="78.75" x14ac:dyDescent="0.2">
      <c r="A143" s="81">
        <v>297</v>
      </c>
      <c r="B143" s="22">
        <v>45335</v>
      </c>
      <c r="C143" s="31" t="s">
        <v>127</v>
      </c>
      <c r="D143" s="13" t="s">
        <v>184</v>
      </c>
      <c r="E143" s="49" t="s">
        <v>147</v>
      </c>
      <c r="F143" s="85">
        <v>3680001.42</v>
      </c>
    </row>
    <row r="144" spans="1:6" ht="90" x14ac:dyDescent="0.2">
      <c r="A144" s="81">
        <v>299</v>
      </c>
      <c r="B144" s="22">
        <v>45701</v>
      </c>
      <c r="C144" s="49" t="s">
        <v>103</v>
      </c>
      <c r="D144" s="49" t="s">
        <v>185</v>
      </c>
      <c r="E144" s="49" t="s">
        <v>105</v>
      </c>
      <c r="F144" s="111">
        <v>5082732</v>
      </c>
    </row>
    <row r="145" spans="1:6" ht="67.5" x14ac:dyDescent="0.2">
      <c r="A145" s="81">
        <v>310</v>
      </c>
      <c r="B145" s="22">
        <v>45701</v>
      </c>
      <c r="C145" s="31" t="s">
        <v>128</v>
      </c>
      <c r="D145" s="13" t="s">
        <v>186</v>
      </c>
      <c r="E145" s="49" t="s">
        <v>148</v>
      </c>
      <c r="F145" s="85">
        <v>224000</v>
      </c>
    </row>
    <row r="146" spans="1:6" ht="67.5" x14ac:dyDescent="0.2">
      <c r="A146" s="81">
        <v>390</v>
      </c>
      <c r="B146" s="22">
        <v>45709</v>
      </c>
      <c r="C146" s="13" t="s">
        <v>192</v>
      </c>
      <c r="D146" s="13" t="s">
        <v>217</v>
      </c>
      <c r="E146" s="49" t="s">
        <v>193</v>
      </c>
      <c r="F146" s="85">
        <v>44840</v>
      </c>
    </row>
    <row r="147" spans="1:6" ht="56.25" x14ac:dyDescent="0.2">
      <c r="A147" s="81">
        <v>411</v>
      </c>
      <c r="B147" s="22">
        <v>45709</v>
      </c>
      <c r="C147" s="13" t="s">
        <v>194</v>
      </c>
      <c r="D147" s="7" t="s">
        <v>218</v>
      </c>
      <c r="E147" s="49" t="s">
        <v>195</v>
      </c>
      <c r="F147" s="85">
        <v>85025</v>
      </c>
    </row>
    <row r="148" spans="1:6" ht="78.75" x14ac:dyDescent="0.2">
      <c r="A148" s="81">
        <v>426</v>
      </c>
      <c r="B148" s="22">
        <v>45712</v>
      </c>
      <c r="C148" s="13" t="s">
        <v>196</v>
      </c>
      <c r="D148" s="13" t="s">
        <v>216</v>
      </c>
      <c r="E148" s="49" t="s">
        <v>193</v>
      </c>
      <c r="F148" s="85">
        <v>41536</v>
      </c>
    </row>
    <row r="149" spans="1:6" ht="67.5" x14ac:dyDescent="0.2">
      <c r="A149" s="81">
        <v>438</v>
      </c>
      <c r="B149" s="50">
        <v>45712</v>
      </c>
      <c r="C149" s="13" t="s">
        <v>219</v>
      </c>
      <c r="D149" s="13" t="s">
        <v>220</v>
      </c>
      <c r="E149" s="49" t="s">
        <v>84</v>
      </c>
      <c r="F149" s="85">
        <v>1498600</v>
      </c>
    </row>
    <row r="150" spans="1:6" ht="78.75" x14ac:dyDescent="0.2">
      <c r="A150" s="81">
        <v>445</v>
      </c>
      <c r="B150" s="50">
        <v>45713</v>
      </c>
      <c r="C150" s="13" t="s">
        <v>221</v>
      </c>
      <c r="D150" s="49" t="s">
        <v>223</v>
      </c>
      <c r="E150" s="24" t="s">
        <v>222</v>
      </c>
      <c r="F150" s="85">
        <v>180000</v>
      </c>
    </row>
    <row r="151" spans="1:6" ht="45" x14ac:dyDescent="0.2">
      <c r="A151" s="81">
        <v>466</v>
      </c>
      <c r="B151" s="50">
        <v>45713</v>
      </c>
      <c r="C151" s="55" t="s">
        <v>231</v>
      </c>
      <c r="D151" s="56" t="s">
        <v>233</v>
      </c>
      <c r="E151" s="49" t="s">
        <v>232</v>
      </c>
      <c r="F151" s="85">
        <v>378476.68</v>
      </c>
    </row>
    <row r="152" spans="1:6" ht="57" thickBot="1" x14ac:dyDescent="0.25">
      <c r="A152" s="81">
        <v>506</v>
      </c>
      <c r="B152" s="50" t="s">
        <v>239</v>
      </c>
      <c r="C152" s="56" t="s">
        <v>244</v>
      </c>
      <c r="D152" s="56" t="s">
        <v>245</v>
      </c>
      <c r="E152" s="13" t="s">
        <v>243</v>
      </c>
      <c r="F152" s="92">
        <v>432772.29</v>
      </c>
    </row>
    <row r="153" spans="1:6" ht="13.5" thickBot="1" x14ac:dyDescent="0.25">
      <c r="A153" s="93" t="s">
        <v>10</v>
      </c>
      <c r="B153" s="60"/>
      <c r="C153" s="60"/>
      <c r="D153" s="60"/>
      <c r="E153" s="61"/>
      <c r="F153" s="112">
        <f>SUM(F119:F152)</f>
        <v>71970230.13000001</v>
      </c>
    </row>
    <row r="154" spans="1:6" ht="13.5" thickTop="1" x14ac:dyDescent="0.2">
      <c r="A154" s="113"/>
      <c r="B154" s="3"/>
      <c r="C154" s="3"/>
      <c r="D154" s="3"/>
      <c r="E154" s="3"/>
      <c r="F154" s="114"/>
    </row>
    <row r="155" spans="1:6" x14ac:dyDescent="0.2">
      <c r="A155" s="113"/>
      <c r="B155" s="3"/>
      <c r="C155" s="3"/>
      <c r="D155" s="3"/>
      <c r="E155" s="3"/>
      <c r="F155" s="114"/>
    </row>
    <row r="156" spans="1:6" x14ac:dyDescent="0.2">
      <c r="A156" s="113"/>
      <c r="B156" s="3"/>
      <c r="C156" s="3"/>
      <c r="D156" s="3"/>
      <c r="E156" s="3"/>
      <c r="F156" s="114"/>
    </row>
    <row r="157" spans="1:6" x14ac:dyDescent="0.2">
      <c r="A157" s="72" t="s">
        <v>9</v>
      </c>
      <c r="B157" s="73"/>
      <c r="C157" s="73"/>
      <c r="D157" s="73"/>
      <c r="E157" s="73"/>
      <c r="F157" s="74"/>
    </row>
    <row r="158" spans="1:6" x14ac:dyDescent="0.2">
      <c r="A158" s="75" t="s">
        <v>5</v>
      </c>
      <c r="B158" s="62"/>
      <c r="C158" s="62"/>
      <c r="D158" s="62"/>
      <c r="E158" s="62"/>
      <c r="F158" s="76"/>
    </row>
    <row r="159" spans="1:6" ht="13.5" thickBot="1" x14ac:dyDescent="0.25">
      <c r="A159" s="115"/>
      <c r="B159" s="116"/>
      <c r="C159" s="116"/>
      <c r="D159" s="116"/>
      <c r="E159" s="116"/>
      <c r="F159" s="117"/>
    </row>
    <row r="162" spans="1:4" ht="13.5" thickBot="1" x14ac:dyDescent="0.25"/>
    <row r="163" spans="1:4" x14ac:dyDescent="0.2">
      <c r="A163" s="124"/>
      <c r="B163" s="125"/>
      <c r="C163" s="125"/>
      <c r="D163" s="126"/>
    </row>
    <row r="164" spans="1:4" x14ac:dyDescent="0.2">
      <c r="A164" s="69"/>
      <c r="B164" s="70"/>
      <c r="C164" s="70"/>
      <c r="D164" s="71"/>
    </row>
    <row r="165" spans="1:4" x14ac:dyDescent="0.2">
      <c r="A165" s="69"/>
      <c r="B165" s="70"/>
      <c r="C165" s="70"/>
      <c r="D165" s="71"/>
    </row>
    <row r="166" spans="1:4" x14ac:dyDescent="0.2">
      <c r="A166" s="127"/>
      <c r="B166" s="128"/>
      <c r="C166" s="128"/>
      <c r="D166" s="129"/>
    </row>
    <row r="167" spans="1:4" x14ac:dyDescent="0.2">
      <c r="A167" s="130"/>
      <c r="B167" s="131"/>
      <c r="C167" s="131"/>
      <c r="D167" s="132"/>
    </row>
    <row r="168" spans="1:4" x14ac:dyDescent="0.2">
      <c r="A168" s="130"/>
      <c r="B168" s="131"/>
      <c r="C168" s="131"/>
      <c r="D168" s="132"/>
    </row>
    <row r="169" spans="1:4" x14ac:dyDescent="0.2">
      <c r="A169" s="133" t="s">
        <v>246</v>
      </c>
      <c r="B169" s="134"/>
      <c r="C169" s="134"/>
      <c r="D169" s="135"/>
    </row>
    <row r="170" spans="1:4" x14ac:dyDescent="0.2">
      <c r="A170" s="136" t="s">
        <v>247</v>
      </c>
      <c r="B170" s="137"/>
      <c r="C170" s="137"/>
      <c r="D170" s="138"/>
    </row>
    <row r="171" spans="1:4" x14ac:dyDescent="0.2">
      <c r="A171" s="133" t="s">
        <v>8</v>
      </c>
      <c r="B171" s="134"/>
      <c r="C171" s="134"/>
      <c r="D171" s="135"/>
    </row>
    <row r="172" spans="1:4" x14ac:dyDescent="0.2">
      <c r="A172" s="139" t="s">
        <v>248</v>
      </c>
      <c r="B172" s="118" t="s">
        <v>1</v>
      </c>
      <c r="C172" s="118" t="s">
        <v>2</v>
      </c>
      <c r="D172" s="140" t="s">
        <v>4</v>
      </c>
    </row>
    <row r="173" spans="1:4" ht="90.75" thickBot="1" x14ac:dyDescent="0.25">
      <c r="A173" s="141">
        <v>45692</v>
      </c>
      <c r="B173" s="119" t="s">
        <v>249</v>
      </c>
      <c r="C173" s="120" t="s">
        <v>250</v>
      </c>
      <c r="D173" s="142">
        <v>30000</v>
      </c>
    </row>
    <row r="174" spans="1:4" ht="13.5" thickBot="1" x14ac:dyDescent="0.25">
      <c r="A174" s="143" t="s">
        <v>12</v>
      </c>
      <c r="B174" s="121"/>
      <c r="C174" s="122"/>
      <c r="D174" s="144">
        <f>SUM(D173:D173)</f>
        <v>30000</v>
      </c>
    </row>
    <row r="175" spans="1:4" ht="13.5" thickTop="1" x14ac:dyDescent="0.2">
      <c r="A175" s="145"/>
      <c r="B175" s="146"/>
      <c r="C175" s="146"/>
      <c r="D175" s="147"/>
    </row>
    <row r="176" spans="1:4" ht="15" x14ac:dyDescent="0.2">
      <c r="A176" s="148"/>
      <c r="B176" s="149"/>
      <c r="C176" s="146"/>
      <c r="D176" s="147"/>
    </row>
    <row r="177" spans="1:6" x14ac:dyDescent="0.2">
      <c r="A177" s="145"/>
      <c r="B177" s="146"/>
      <c r="C177" s="146"/>
      <c r="D177" s="147"/>
    </row>
    <row r="178" spans="1:6" x14ac:dyDescent="0.2">
      <c r="A178" s="150"/>
      <c r="B178" s="146"/>
      <c r="C178" s="146"/>
      <c r="D178" s="147"/>
    </row>
    <row r="179" spans="1:6" x14ac:dyDescent="0.2">
      <c r="A179" s="150"/>
      <c r="B179" s="146"/>
      <c r="C179" s="146"/>
      <c r="D179" s="147"/>
    </row>
    <row r="180" spans="1:6" x14ac:dyDescent="0.2">
      <c r="A180" s="127" t="s">
        <v>9</v>
      </c>
      <c r="B180" s="128"/>
      <c r="C180" s="128"/>
      <c r="D180" s="129"/>
    </row>
    <row r="181" spans="1:6" x14ac:dyDescent="0.2">
      <c r="A181" s="151" t="s">
        <v>251</v>
      </c>
      <c r="B181" s="152"/>
      <c r="C181" s="152"/>
      <c r="D181" s="153"/>
    </row>
    <row r="182" spans="1:6" ht="13.5" thickBot="1" x14ac:dyDescent="0.25">
      <c r="A182" s="115"/>
      <c r="B182" s="116"/>
      <c r="C182" s="116"/>
      <c r="D182" s="154"/>
    </row>
    <row r="185" spans="1:6" ht="13.5" thickBot="1" x14ac:dyDescent="0.25">
      <c r="A185" s="155"/>
      <c r="B185" s="155"/>
      <c r="C185" s="155"/>
      <c r="D185" s="155"/>
      <c r="E185" s="155"/>
      <c r="F185" s="155"/>
    </row>
    <row r="186" spans="1:6" x14ac:dyDescent="0.2">
      <c r="A186" s="156"/>
      <c r="B186" s="157"/>
      <c r="C186" s="157"/>
      <c r="D186" s="157"/>
      <c r="E186" s="157"/>
      <c r="F186" s="158"/>
    </row>
    <row r="187" spans="1:6" x14ac:dyDescent="0.2">
      <c r="A187" s="69"/>
      <c r="B187" s="70"/>
      <c r="C187" s="70"/>
      <c r="D187" s="70"/>
      <c r="E187" s="70"/>
      <c r="F187" s="71"/>
    </row>
    <row r="188" spans="1:6" x14ac:dyDescent="0.2">
      <c r="A188" s="69"/>
      <c r="B188" s="70"/>
      <c r="C188" s="70"/>
      <c r="D188" s="70"/>
      <c r="E188" s="70"/>
      <c r="F188" s="71"/>
    </row>
    <row r="189" spans="1:6" x14ac:dyDescent="0.2">
      <c r="A189" s="69"/>
      <c r="B189" s="70"/>
      <c r="C189" s="70"/>
      <c r="D189" s="70"/>
      <c r="E189" s="70"/>
      <c r="F189" s="71"/>
    </row>
    <row r="190" spans="1:6" x14ac:dyDescent="0.2">
      <c r="A190" s="69"/>
      <c r="B190" s="70"/>
      <c r="C190" s="70"/>
      <c r="D190" s="70"/>
      <c r="E190" s="70"/>
      <c r="F190" s="71"/>
    </row>
    <row r="191" spans="1:6" x14ac:dyDescent="0.2">
      <c r="A191" s="69"/>
      <c r="B191" s="70"/>
      <c r="C191" s="70"/>
      <c r="D191" s="70"/>
      <c r="E191" s="70"/>
      <c r="F191" s="71"/>
    </row>
    <row r="192" spans="1:6" x14ac:dyDescent="0.2">
      <c r="A192" s="77" t="s">
        <v>23</v>
      </c>
      <c r="B192" s="59"/>
      <c r="C192" s="59"/>
      <c r="D192" s="59"/>
      <c r="E192" s="59"/>
      <c r="F192" s="78"/>
    </row>
    <row r="193" spans="1:6" x14ac:dyDescent="0.2">
      <c r="A193" s="77" t="s">
        <v>14</v>
      </c>
      <c r="B193" s="59"/>
      <c r="C193" s="59"/>
      <c r="D193" s="59"/>
      <c r="E193" s="59"/>
      <c r="F193" s="78"/>
    </row>
    <row r="194" spans="1:6" x14ac:dyDescent="0.2">
      <c r="A194" s="75" t="s">
        <v>27</v>
      </c>
      <c r="B194" s="62"/>
      <c r="C194" s="62"/>
      <c r="D194" s="62"/>
      <c r="E194" s="62"/>
      <c r="F194" s="76"/>
    </row>
    <row r="195" spans="1:6" x14ac:dyDescent="0.2">
      <c r="A195" s="77" t="s">
        <v>8</v>
      </c>
      <c r="B195" s="59"/>
      <c r="C195" s="59"/>
      <c r="D195" s="59"/>
      <c r="E195" s="59"/>
      <c r="F195" s="78"/>
    </row>
    <row r="196" spans="1:6" ht="13.5" thickBot="1" x14ac:dyDescent="0.25">
      <c r="A196" s="77"/>
      <c r="B196" s="59"/>
      <c r="C196" s="59"/>
      <c r="D196" s="59"/>
      <c r="E196" s="59"/>
      <c r="F196" s="78"/>
    </row>
    <row r="197" spans="1:6" x14ac:dyDescent="0.2">
      <c r="A197" s="32" t="s">
        <v>18</v>
      </c>
      <c r="B197" s="33" t="s">
        <v>19</v>
      </c>
      <c r="C197" s="33" t="s">
        <v>22</v>
      </c>
      <c r="D197" s="33" t="s">
        <v>20</v>
      </c>
      <c r="E197" s="34" t="s">
        <v>17</v>
      </c>
      <c r="F197" s="35" t="s">
        <v>21</v>
      </c>
    </row>
    <row r="198" spans="1:6" x14ac:dyDescent="0.2">
      <c r="A198" s="159">
        <v>546</v>
      </c>
      <c r="B198" s="22">
        <v>45698</v>
      </c>
      <c r="C198" s="36" t="s">
        <v>109</v>
      </c>
      <c r="D198" s="38" t="s">
        <v>109</v>
      </c>
      <c r="E198" s="21" t="s">
        <v>109</v>
      </c>
      <c r="F198" s="160">
        <v>0</v>
      </c>
    </row>
    <row r="199" spans="1:6" ht="57" thickBot="1" x14ac:dyDescent="0.25">
      <c r="A199" s="159">
        <v>547</v>
      </c>
      <c r="B199" s="22">
        <v>45699</v>
      </c>
      <c r="C199" s="37" t="s">
        <v>108</v>
      </c>
      <c r="D199" s="37" t="s">
        <v>107</v>
      </c>
      <c r="E199" s="37" t="s">
        <v>110</v>
      </c>
      <c r="F199" s="161">
        <v>1519.53</v>
      </c>
    </row>
    <row r="200" spans="1:6" ht="13.5" thickBot="1" x14ac:dyDescent="0.25">
      <c r="A200" s="162" t="s">
        <v>24</v>
      </c>
      <c r="B200" s="63"/>
      <c r="C200" s="63"/>
      <c r="D200" s="63"/>
      <c r="E200" s="64"/>
      <c r="F200" s="163">
        <f>SUM(F199:F199)</f>
        <v>1519.53</v>
      </c>
    </row>
    <row r="201" spans="1:6" ht="13.5" thickTop="1" x14ac:dyDescent="0.2">
      <c r="A201" s="113"/>
      <c r="B201" s="3"/>
      <c r="C201" s="3"/>
      <c r="D201" s="3"/>
      <c r="E201" s="3" t="s">
        <v>26</v>
      </c>
      <c r="F201" s="114"/>
    </row>
    <row r="202" spans="1:6" x14ac:dyDescent="0.2">
      <c r="A202" s="113"/>
      <c r="B202" s="3"/>
      <c r="C202" s="3"/>
      <c r="D202" s="3"/>
      <c r="E202" s="3"/>
      <c r="F202" s="114"/>
    </row>
    <row r="203" spans="1:6" x14ac:dyDescent="0.2">
      <c r="A203" s="113"/>
      <c r="B203" s="3"/>
      <c r="C203" s="3"/>
      <c r="D203" s="3"/>
      <c r="E203" s="3"/>
      <c r="F203" s="114"/>
    </row>
    <row r="204" spans="1:6" x14ac:dyDescent="0.2">
      <c r="A204" s="72" t="s">
        <v>9</v>
      </c>
      <c r="B204" s="73"/>
      <c r="C204" s="73"/>
      <c r="D204" s="73"/>
      <c r="E204" s="73"/>
      <c r="F204" s="74"/>
    </row>
    <row r="205" spans="1:6" x14ac:dyDescent="0.2">
      <c r="A205" s="77" t="s">
        <v>16</v>
      </c>
      <c r="B205" s="59"/>
      <c r="C205" s="59"/>
      <c r="D205" s="59"/>
      <c r="E205" s="59"/>
      <c r="F205" s="78"/>
    </row>
    <row r="206" spans="1:6" ht="13.5" thickBot="1" x14ac:dyDescent="0.25">
      <c r="A206" s="115"/>
      <c r="B206" s="116"/>
      <c r="C206" s="116"/>
      <c r="D206" s="116"/>
      <c r="E206" s="116"/>
      <c r="F206" s="154"/>
    </row>
    <row r="208" spans="1:6" ht="13.5" thickBot="1" x14ac:dyDescent="0.25"/>
    <row r="209" spans="1:6" x14ac:dyDescent="0.2">
      <c r="A209" s="124"/>
      <c r="B209" s="125"/>
      <c r="C209" s="125"/>
      <c r="D209" s="125"/>
      <c r="E209" s="125"/>
      <c r="F209" s="126"/>
    </row>
    <row r="210" spans="1:6" x14ac:dyDescent="0.2">
      <c r="A210" s="97"/>
      <c r="B210" s="8"/>
      <c r="C210" s="8"/>
      <c r="D210" s="8"/>
      <c r="E210" s="8"/>
      <c r="F210" s="164"/>
    </row>
    <row r="211" spans="1:6" x14ac:dyDescent="0.2">
      <c r="A211" s="97"/>
      <c r="B211" s="8"/>
      <c r="C211" s="8"/>
      <c r="D211" s="8"/>
      <c r="E211" s="8"/>
      <c r="F211" s="164"/>
    </row>
    <row r="212" spans="1:6" x14ac:dyDescent="0.2">
      <c r="A212" s="97"/>
      <c r="B212" s="8"/>
      <c r="C212" s="8"/>
      <c r="D212" s="8"/>
      <c r="E212" s="8"/>
      <c r="F212" s="164"/>
    </row>
    <row r="213" spans="1:6" x14ac:dyDescent="0.2">
      <c r="A213" s="97"/>
      <c r="B213" s="8"/>
      <c r="C213" s="8"/>
      <c r="D213" s="8"/>
      <c r="E213" s="8"/>
      <c r="F213" s="164"/>
    </row>
    <row r="214" spans="1:6" x14ac:dyDescent="0.2">
      <c r="A214" s="77" t="s">
        <v>13</v>
      </c>
      <c r="B214" s="59"/>
      <c r="C214" s="59"/>
      <c r="D214" s="59"/>
      <c r="E214" s="59"/>
      <c r="F214" s="78"/>
    </row>
    <row r="215" spans="1:6" x14ac:dyDescent="0.2">
      <c r="A215" s="77" t="s">
        <v>14</v>
      </c>
      <c r="B215" s="59"/>
      <c r="C215" s="59"/>
      <c r="D215" s="59"/>
      <c r="E215" s="59"/>
      <c r="F215" s="78"/>
    </row>
    <row r="216" spans="1:6" x14ac:dyDescent="0.2">
      <c r="A216" s="75" t="s">
        <v>27</v>
      </c>
      <c r="B216" s="62"/>
      <c r="C216" s="62"/>
      <c r="D216" s="62"/>
      <c r="E216" s="62"/>
      <c r="F216" s="76"/>
    </row>
    <row r="217" spans="1:6" x14ac:dyDescent="0.2">
      <c r="A217" s="77" t="s">
        <v>8</v>
      </c>
      <c r="B217" s="59"/>
      <c r="C217" s="59"/>
      <c r="D217" s="59"/>
      <c r="E217" s="59"/>
      <c r="F217" s="78"/>
    </row>
    <row r="218" spans="1:6" ht="13.5" thickBot="1" x14ac:dyDescent="0.25">
      <c r="A218" s="77"/>
      <c r="B218" s="59"/>
      <c r="C218" s="59"/>
      <c r="D218" s="59"/>
      <c r="E218" s="59"/>
      <c r="F218" s="78"/>
    </row>
    <row r="219" spans="1:6" ht="13.5" thickBot="1" x14ac:dyDescent="0.25">
      <c r="A219" s="18" t="s">
        <v>18</v>
      </c>
      <c r="B219" s="12" t="s">
        <v>19</v>
      </c>
      <c r="C219" s="12" t="s">
        <v>22</v>
      </c>
      <c r="D219" s="12" t="s">
        <v>20</v>
      </c>
      <c r="E219" s="12" t="s">
        <v>17</v>
      </c>
      <c r="F219" s="15" t="s">
        <v>21</v>
      </c>
    </row>
    <row r="220" spans="1:6" ht="90" x14ac:dyDescent="0.2">
      <c r="A220" s="165">
        <v>33745</v>
      </c>
      <c r="B220" s="10">
        <v>45694</v>
      </c>
      <c r="C220" s="39" t="s">
        <v>111</v>
      </c>
      <c r="D220" s="39" t="s">
        <v>113</v>
      </c>
      <c r="E220" s="39" t="s">
        <v>114</v>
      </c>
      <c r="F220" s="166">
        <v>2558.64</v>
      </c>
    </row>
    <row r="221" spans="1:6" ht="56.25" x14ac:dyDescent="0.2">
      <c r="A221" s="165">
        <v>33746</v>
      </c>
      <c r="B221" s="10">
        <v>45699</v>
      </c>
      <c r="C221" s="39" t="s">
        <v>112</v>
      </c>
      <c r="D221" s="39" t="s">
        <v>115</v>
      </c>
      <c r="E221" s="40" t="s">
        <v>116</v>
      </c>
      <c r="F221" s="166">
        <v>14228.9</v>
      </c>
    </row>
    <row r="222" spans="1:6" ht="56.25" x14ac:dyDescent="0.2">
      <c r="A222" s="167">
        <v>33747</v>
      </c>
      <c r="B222" s="10">
        <v>45699</v>
      </c>
      <c r="C222" s="39" t="s">
        <v>112</v>
      </c>
      <c r="D222" s="16" t="s">
        <v>117</v>
      </c>
      <c r="E222" s="17" t="s">
        <v>118</v>
      </c>
      <c r="F222" s="168">
        <v>37002.06</v>
      </c>
    </row>
    <row r="223" spans="1:6" ht="90" x14ac:dyDescent="0.2">
      <c r="A223" s="167">
        <v>33748</v>
      </c>
      <c r="B223" s="10">
        <v>45707</v>
      </c>
      <c r="C223" s="39" t="s">
        <v>191</v>
      </c>
      <c r="D223" s="16" t="s">
        <v>189</v>
      </c>
      <c r="E223" s="39" t="s">
        <v>190</v>
      </c>
      <c r="F223" s="169">
        <v>6784.14</v>
      </c>
    </row>
    <row r="224" spans="1:6" ht="68.25" thickBot="1" x14ac:dyDescent="0.25">
      <c r="A224" s="167">
        <v>33749</v>
      </c>
      <c r="B224" s="10" t="s">
        <v>236</v>
      </c>
      <c r="C224" s="39" t="s">
        <v>191</v>
      </c>
      <c r="D224" s="16" t="s">
        <v>234</v>
      </c>
      <c r="E224" s="39" t="s">
        <v>235</v>
      </c>
      <c r="F224" s="170">
        <v>10296.11</v>
      </c>
    </row>
    <row r="225" spans="1:6" ht="13.5" thickBot="1" x14ac:dyDescent="0.25">
      <c r="A225" s="171" t="s">
        <v>15</v>
      </c>
      <c r="B225" s="65"/>
      <c r="C225" s="65"/>
      <c r="D225" s="65"/>
      <c r="E225" s="65"/>
      <c r="F225" s="172">
        <f>SUM(F220:F224)</f>
        <v>70869.850000000006</v>
      </c>
    </row>
    <row r="226" spans="1:6" ht="13.5" thickTop="1" x14ac:dyDescent="0.2">
      <c r="A226" s="113"/>
      <c r="B226" s="3"/>
      <c r="C226" s="3"/>
      <c r="D226" s="3"/>
      <c r="E226" s="3"/>
      <c r="F226" s="173"/>
    </row>
    <row r="227" spans="1:6" x14ac:dyDescent="0.2">
      <c r="A227" s="113"/>
      <c r="B227" s="3"/>
      <c r="C227" s="3"/>
      <c r="D227" s="174"/>
      <c r="E227" s="3"/>
      <c r="F227" s="114"/>
    </row>
    <row r="228" spans="1:6" x14ac:dyDescent="0.2">
      <c r="A228" s="72" t="s">
        <v>9</v>
      </c>
      <c r="B228" s="73"/>
      <c r="C228" s="73"/>
      <c r="D228" s="73"/>
      <c r="E228" s="73"/>
      <c r="F228" s="74"/>
    </row>
    <row r="229" spans="1:6" x14ac:dyDescent="0.2">
      <c r="A229" s="77" t="s">
        <v>16</v>
      </c>
      <c r="B229" s="59"/>
      <c r="C229" s="59"/>
      <c r="D229" s="59"/>
      <c r="E229" s="59"/>
      <c r="F229" s="78"/>
    </row>
    <row r="230" spans="1:6" ht="13.5" thickBot="1" x14ac:dyDescent="0.25">
      <c r="A230" s="175"/>
      <c r="B230" s="176"/>
      <c r="C230" s="176"/>
      <c r="D230" s="176"/>
      <c r="E230" s="176"/>
      <c r="F230" s="177"/>
    </row>
    <row r="232" spans="1:6" ht="13.5" thickBot="1" x14ac:dyDescent="0.25"/>
    <row r="233" spans="1:6" x14ac:dyDescent="0.2">
      <c r="A233" s="124"/>
      <c r="B233" s="125"/>
      <c r="C233" s="125"/>
      <c r="D233" s="126"/>
    </row>
    <row r="234" spans="1:6" x14ac:dyDescent="0.2">
      <c r="A234" s="97"/>
      <c r="B234" s="8"/>
      <c r="C234" s="8"/>
      <c r="D234" s="164"/>
    </row>
    <row r="235" spans="1:6" x14ac:dyDescent="0.2">
      <c r="A235" s="97"/>
      <c r="B235" s="8"/>
      <c r="C235" s="8"/>
      <c r="D235" s="164"/>
    </row>
    <row r="236" spans="1:6" x14ac:dyDescent="0.2">
      <c r="A236" s="97"/>
      <c r="B236" s="8"/>
      <c r="C236" s="8"/>
      <c r="D236" s="164"/>
    </row>
    <row r="237" spans="1:6" x14ac:dyDescent="0.2">
      <c r="A237" s="97"/>
      <c r="B237" s="8"/>
      <c r="C237" s="8"/>
      <c r="D237" s="164"/>
    </row>
    <row r="238" spans="1:6" x14ac:dyDescent="0.2">
      <c r="A238" s="97"/>
      <c r="B238" s="8"/>
      <c r="C238" s="8"/>
      <c r="D238" s="164"/>
    </row>
    <row r="239" spans="1:6" ht="12.75" customHeight="1" x14ac:dyDescent="0.2">
      <c r="A239" s="136" t="s">
        <v>252</v>
      </c>
      <c r="B239" s="137"/>
      <c r="C239" s="137"/>
      <c r="D239" s="138"/>
      <c r="E239" s="187"/>
    </row>
    <row r="240" spans="1:6" ht="12.75" customHeight="1" x14ac:dyDescent="0.2">
      <c r="A240" s="136" t="s">
        <v>247</v>
      </c>
      <c r="B240" s="137"/>
      <c r="C240" s="137"/>
      <c r="D240" s="138"/>
      <c r="E240" s="187"/>
    </row>
    <row r="241" spans="1:5" x14ac:dyDescent="0.2">
      <c r="A241" s="133" t="s">
        <v>8</v>
      </c>
      <c r="B241" s="134"/>
      <c r="C241" s="134"/>
      <c r="D241" s="135"/>
      <c r="E241" s="178"/>
    </row>
    <row r="242" spans="1:5" x14ac:dyDescent="0.2">
      <c r="A242" s="188"/>
      <c r="B242" s="179"/>
      <c r="C242" s="179"/>
      <c r="D242" s="189"/>
      <c r="E242" s="178"/>
    </row>
    <row r="243" spans="1:5" x14ac:dyDescent="0.2">
      <c r="A243" s="190" t="s">
        <v>248</v>
      </c>
      <c r="B243" s="180" t="s">
        <v>1</v>
      </c>
      <c r="C243" s="180" t="s">
        <v>2</v>
      </c>
      <c r="D243" s="191" t="s">
        <v>4</v>
      </c>
      <c r="E243" s="181"/>
    </row>
    <row r="244" spans="1:5" ht="13.5" thickBot="1" x14ac:dyDescent="0.25">
      <c r="A244" s="192"/>
      <c r="B244" s="182" t="s">
        <v>249</v>
      </c>
      <c r="C244" s="183"/>
      <c r="D244" s="193"/>
      <c r="E244" s="181"/>
    </row>
    <row r="245" spans="1:5" ht="13.5" thickBot="1" x14ac:dyDescent="0.25">
      <c r="A245" s="194" t="s">
        <v>12</v>
      </c>
      <c r="B245" s="184"/>
      <c r="C245" s="185"/>
      <c r="D245" s="195">
        <f>SUM(D244:D244)</f>
        <v>0</v>
      </c>
      <c r="E245" s="181"/>
    </row>
    <row r="246" spans="1:5" ht="13.5" thickTop="1" x14ac:dyDescent="0.2">
      <c r="A246" s="97"/>
      <c r="B246" s="146"/>
      <c r="C246" s="146"/>
      <c r="D246" s="196"/>
      <c r="E246" s="123"/>
    </row>
    <row r="247" spans="1:5" x14ac:dyDescent="0.2">
      <c r="A247" s="197"/>
      <c r="B247" s="8"/>
      <c r="C247" s="198"/>
      <c r="D247" s="199"/>
    </row>
    <row r="248" spans="1:5" x14ac:dyDescent="0.2">
      <c r="A248" s="200"/>
      <c r="B248" s="201"/>
      <c r="C248" s="201"/>
      <c r="D248" s="202"/>
      <c r="E248" s="186"/>
    </row>
    <row r="249" spans="1:5" x14ac:dyDescent="0.2">
      <c r="A249" s="150"/>
      <c r="B249" s="146"/>
      <c r="C249" s="146"/>
      <c r="D249" s="147"/>
      <c r="E249" s="123"/>
    </row>
    <row r="250" spans="1:5" x14ac:dyDescent="0.2">
      <c r="A250" s="150"/>
      <c r="B250" s="146"/>
      <c r="C250" s="146"/>
      <c r="D250" s="147"/>
      <c r="E250" s="123"/>
    </row>
    <row r="251" spans="1:5" x14ac:dyDescent="0.2">
      <c r="A251" s="127" t="s">
        <v>9</v>
      </c>
      <c r="B251" s="128"/>
      <c r="C251" s="128"/>
      <c r="D251" s="129"/>
      <c r="E251" s="186"/>
    </row>
    <row r="252" spans="1:5" x14ac:dyDescent="0.2">
      <c r="A252" s="151" t="s">
        <v>251</v>
      </c>
      <c r="B252" s="152"/>
      <c r="C252" s="152"/>
      <c r="D252" s="153"/>
      <c r="E252" s="123"/>
    </row>
    <row r="253" spans="1:5" ht="13.5" thickBot="1" x14ac:dyDescent="0.25">
      <c r="A253" s="115"/>
      <c r="B253" s="116"/>
      <c r="C253" s="116"/>
      <c r="D253" s="154"/>
    </row>
    <row r="255" spans="1:5" ht="13.5" thickBot="1" x14ac:dyDescent="0.25"/>
    <row r="256" spans="1:5" x14ac:dyDescent="0.2">
      <c r="A256" s="66"/>
      <c r="B256" s="67"/>
      <c r="C256" s="67"/>
      <c r="D256" s="67"/>
      <c r="E256" s="68"/>
    </row>
    <row r="257" spans="1:5" x14ac:dyDescent="0.2">
      <c r="A257" s="69"/>
      <c r="B257" s="70"/>
      <c r="C257" s="70"/>
      <c r="D257" s="70"/>
      <c r="E257" s="71"/>
    </row>
    <row r="258" spans="1:5" x14ac:dyDescent="0.2">
      <c r="A258" s="69"/>
      <c r="B258" s="70"/>
      <c r="C258" s="70"/>
      <c r="D258" s="70"/>
      <c r="E258" s="71"/>
    </row>
    <row r="259" spans="1:5" x14ac:dyDescent="0.2">
      <c r="A259" s="69"/>
      <c r="B259" s="70"/>
      <c r="C259" s="70"/>
      <c r="D259" s="70"/>
      <c r="E259" s="71"/>
    </row>
    <row r="260" spans="1:5" x14ac:dyDescent="0.2">
      <c r="A260" s="209"/>
      <c r="B260" s="210"/>
      <c r="C260" s="210"/>
      <c r="D260" s="210"/>
      <c r="E260" s="211"/>
    </row>
    <row r="261" spans="1:5" x14ac:dyDescent="0.2">
      <c r="A261" s="209"/>
      <c r="B261" s="210"/>
      <c r="C261" s="210"/>
      <c r="D261" s="210"/>
      <c r="E261" s="211"/>
    </row>
    <row r="262" spans="1:5" x14ac:dyDescent="0.2">
      <c r="A262" s="209"/>
      <c r="B262" s="210"/>
      <c r="C262" s="210"/>
      <c r="D262" s="210"/>
      <c r="E262" s="211"/>
    </row>
    <row r="263" spans="1:5" x14ac:dyDescent="0.2">
      <c r="A263" s="212"/>
      <c r="B263" s="213"/>
      <c r="C263" s="213"/>
      <c r="D263" s="213"/>
      <c r="E263" s="214"/>
    </row>
    <row r="264" spans="1:5" x14ac:dyDescent="0.2">
      <c r="A264" s="75"/>
      <c r="B264" s="62"/>
      <c r="C264" s="62"/>
      <c r="D264" s="62"/>
      <c r="E264" s="76"/>
    </row>
    <row r="265" spans="1:5" x14ac:dyDescent="0.2">
      <c r="A265" s="108" t="s">
        <v>253</v>
      </c>
      <c r="B265" s="109"/>
      <c r="C265" s="109"/>
      <c r="D265" s="109"/>
      <c r="E265" s="110"/>
    </row>
    <row r="266" spans="1:5" x14ac:dyDescent="0.2">
      <c r="A266" s="75" t="s">
        <v>14</v>
      </c>
      <c r="B266" s="62"/>
      <c r="C266" s="62"/>
      <c r="D266" s="62"/>
      <c r="E266" s="76"/>
    </row>
    <row r="267" spans="1:5" x14ac:dyDescent="0.2">
      <c r="A267" s="108" t="s">
        <v>254</v>
      </c>
      <c r="B267" s="109"/>
      <c r="C267" s="109"/>
      <c r="D267" s="109"/>
      <c r="E267" s="110"/>
    </row>
    <row r="268" spans="1:5" x14ac:dyDescent="0.2">
      <c r="A268" s="75" t="s">
        <v>8</v>
      </c>
      <c r="B268" s="62"/>
      <c r="C268" s="62"/>
      <c r="D268" s="62"/>
      <c r="E268" s="76"/>
    </row>
    <row r="269" spans="1:5" ht="13.5" thickBot="1" x14ac:dyDescent="0.25">
      <c r="A269" s="75"/>
      <c r="B269" s="62"/>
      <c r="C269" s="62"/>
      <c r="D269" s="62"/>
      <c r="E269" s="76"/>
    </row>
    <row r="270" spans="1:5" ht="13.5" thickBot="1" x14ac:dyDescent="0.25">
      <c r="A270" s="203" t="s">
        <v>255</v>
      </c>
      <c r="B270" s="204"/>
      <c r="C270" s="204"/>
      <c r="D270" s="205"/>
      <c r="E270" s="206" t="s">
        <v>256</v>
      </c>
    </row>
    <row r="271" spans="1:5" ht="13.5" thickBot="1" x14ac:dyDescent="0.25">
      <c r="A271" s="215" t="s">
        <v>257</v>
      </c>
      <c r="B271" s="207"/>
      <c r="C271" s="207"/>
      <c r="D271" s="208"/>
      <c r="E271" s="216">
        <v>121500867.34999999</v>
      </c>
    </row>
    <row r="272" spans="1:5" ht="13.5" thickBot="1" x14ac:dyDescent="0.25">
      <c r="A272" s="215" t="s">
        <v>258</v>
      </c>
      <c r="B272" s="207"/>
      <c r="C272" s="207"/>
      <c r="D272" s="207"/>
      <c r="E272" s="217">
        <f>E271</f>
        <v>121500867.34999999</v>
      </c>
    </row>
    <row r="273" spans="1:5" x14ac:dyDescent="0.2">
      <c r="A273" s="69"/>
      <c r="B273" s="70"/>
      <c r="C273" s="70"/>
      <c r="D273" s="70"/>
      <c r="E273" s="71"/>
    </row>
    <row r="274" spans="1:5" x14ac:dyDescent="0.2">
      <c r="A274" s="218"/>
      <c r="B274" s="219"/>
      <c r="C274" s="219"/>
      <c r="D274" s="219"/>
      <c r="E274" s="220"/>
    </row>
    <row r="275" spans="1:5" x14ac:dyDescent="0.2">
      <c r="A275" s="69"/>
      <c r="B275" s="70"/>
      <c r="C275" s="70"/>
      <c r="D275" s="70"/>
      <c r="E275" s="71"/>
    </row>
    <row r="276" spans="1:5" x14ac:dyDescent="0.2">
      <c r="A276" s="218" t="s">
        <v>9</v>
      </c>
      <c r="B276" s="219"/>
      <c r="C276" s="219"/>
      <c r="D276" s="219"/>
      <c r="E276" s="220"/>
    </row>
    <row r="277" spans="1:5" x14ac:dyDescent="0.2">
      <c r="A277" s="69" t="s">
        <v>5</v>
      </c>
      <c r="B277" s="70"/>
      <c r="C277" s="70"/>
      <c r="D277" s="70"/>
      <c r="E277" s="71"/>
    </row>
    <row r="278" spans="1:5" ht="13.5" thickBot="1" x14ac:dyDescent="0.25">
      <c r="A278" s="115"/>
      <c r="B278" s="116"/>
      <c r="C278" s="116"/>
      <c r="D278" s="116"/>
      <c r="E278" s="154"/>
    </row>
  </sheetData>
  <mergeCells count="80">
    <mergeCell ref="A277:E277"/>
    <mergeCell ref="A273:E273"/>
    <mergeCell ref="A274:E274"/>
    <mergeCell ref="A275:E275"/>
    <mergeCell ref="A276:E276"/>
    <mergeCell ref="A268:E268"/>
    <mergeCell ref="A269:E269"/>
    <mergeCell ref="A270:D270"/>
    <mergeCell ref="A271:D271"/>
    <mergeCell ref="A272:D272"/>
    <mergeCell ref="A262:E262"/>
    <mergeCell ref="A263:E263"/>
    <mergeCell ref="A264:E264"/>
    <mergeCell ref="A265:E265"/>
    <mergeCell ref="A266:E266"/>
    <mergeCell ref="A267:E267"/>
    <mergeCell ref="A256:E256"/>
    <mergeCell ref="A257:E257"/>
    <mergeCell ref="A258:E258"/>
    <mergeCell ref="A259:E259"/>
    <mergeCell ref="A260:E260"/>
    <mergeCell ref="A261:E261"/>
    <mergeCell ref="A241:D241"/>
    <mergeCell ref="A245:C245"/>
    <mergeCell ref="A251:D251"/>
    <mergeCell ref="A252:D252"/>
    <mergeCell ref="A239:D239"/>
    <mergeCell ref="A240:D240"/>
    <mergeCell ref="A218:F218"/>
    <mergeCell ref="A225:E225"/>
    <mergeCell ref="A228:F228"/>
    <mergeCell ref="A229:F229"/>
    <mergeCell ref="A204:F204"/>
    <mergeCell ref="A205:F205"/>
    <mergeCell ref="A214:F214"/>
    <mergeCell ref="A215:F215"/>
    <mergeCell ref="A216:F216"/>
    <mergeCell ref="A217:F217"/>
    <mergeCell ref="A192:F192"/>
    <mergeCell ref="A193:F193"/>
    <mergeCell ref="A194:F194"/>
    <mergeCell ref="A195:F195"/>
    <mergeCell ref="A196:F196"/>
    <mergeCell ref="A200:E200"/>
    <mergeCell ref="A174:C174"/>
    <mergeCell ref="A180:D180"/>
    <mergeCell ref="A181:D181"/>
    <mergeCell ref="A187:F188"/>
    <mergeCell ref="A189:F191"/>
    <mergeCell ref="A164:D164"/>
    <mergeCell ref="A165:D165"/>
    <mergeCell ref="A166:D166"/>
    <mergeCell ref="A169:D169"/>
    <mergeCell ref="A170:D170"/>
    <mergeCell ref="A171:D171"/>
    <mergeCell ref="A115:F115"/>
    <mergeCell ref="A116:F116"/>
    <mergeCell ref="A117:F117"/>
    <mergeCell ref="A153:E153"/>
    <mergeCell ref="A157:F157"/>
    <mergeCell ref="A158:F158"/>
    <mergeCell ref="A109:F109"/>
    <mergeCell ref="A110:F110"/>
    <mergeCell ref="A111:F111"/>
    <mergeCell ref="A112:F112"/>
    <mergeCell ref="A113:F113"/>
    <mergeCell ref="A114:F114"/>
    <mergeCell ref="A99:E99"/>
    <mergeCell ref="A103:F103"/>
    <mergeCell ref="A102:F102"/>
    <mergeCell ref="A5:F5"/>
    <mergeCell ref="A107:F107"/>
    <mergeCell ref="A108:F108"/>
    <mergeCell ref="A1:F1"/>
    <mergeCell ref="A2:F2"/>
    <mergeCell ref="A9:F9"/>
    <mergeCell ref="A7:F7"/>
    <mergeCell ref="A8:F8"/>
    <mergeCell ref="A3:F4"/>
    <mergeCell ref="A6:F6"/>
  </mergeCells>
  <phoneticPr fontId="3" type="noConversion"/>
  <pageMargins left="1.1023622047244095" right="0.78740157480314965" top="0" bottom="0.55118110236220474" header="0" footer="0.31496062992125984"/>
  <pageSetup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INGRESOS Y EGRESOS FEB. 2025</vt:lpstr>
      <vt:lpstr>'INGRESOS Y EGRESOS FEB. 2025'!Área_de_impresión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Inefi</dc:creator>
  <cp:lastModifiedBy>Miguel Peguero</cp:lastModifiedBy>
  <cp:lastPrinted>2025-03-03T17:19:01Z</cp:lastPrinted>
  <dcterms:created xsi:type="dcterms:W3CDTF">2010-11-30T17:47:33Z</dcterms:created>
  <dcterms:modified xsi:type="dcterms:W3CDTF">2025-05-15T23:14:56Z</dcterms:modified>
</cp:coreProperties>
</file>