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iguel.peguero\Desktop\ROYMEL\2024\"/>
    </mc:Choice>
  </mc:AlternateContent>
  <xr:revisionPtr revIDLastSave="0" documentId="8_{102876F4-5D96-49CF-BB39-C0600CE47368}" xr6:coauthVersionLast="47" xr6:coauthVersionMax="47" xr10:uidLastSave="{00000000-0000-0000-0000-000000000000}"/>
  <bookViews>
    <workbookView xWindow="-120" yWindow="-120" windowWidth="20730" windowHeight="11160" tabRatio="834" xr2:uid="{00000000-000D-0000-FFFF-FFFF00000000}"/>
  </bookViews>
  <sheets>
    <sheet name="GRAFICA EJECUCION FISICA-FINANC" sheetId="76" r:id="rId1"/>
  </sheets>
  <definedNames>
    <definedName name="_xlnm.Print_Area" localSheetId="0">'GRAFICA EJECUCION FISICA-FINANC'!$A$1:$E$33</definedName>
    <definedName name="_xlnm.Print_Titles" localSheetId="0">'GRAFICA EJECUCION FISICA-FINANC'!$1:$6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76" l="1"/>
  <c r="E21" i="76"/>
  <c r="D20" i="76"/>
  <c r="E20" i="76" s="1"/>
</calcChain>
</file>

<file path=xl/sharedStrings.xml><?xml version="1.0" encoding="utf-8"?>
<sst xmlns="http://schemas.openxmlformats.org/spreadsheetml/2006/main" count="16" uniqueCount="15">
  <si>
    <t>CANTIDAD</t>
  </si>
  <si>
    <t xml:space="preserve">Meta </t>
  </si>
  <si>
    <t>Meta Financiera</t>
  </si>
  <si>
    <t xml:space="preserve">Meta Física </t>
  </si>
  <si>
    <t xml:space="preserve">Desviación </t>
  </si>
  <si>
    <t>INSTITUTO NACIONAL DE EDUCACION FISICA</t>
  </si>
  <si>
    <t xml:space="preserve">Ejecucion Fisica </t>
  </si>
  <si>
    <t xml:space="preserve">Logrado </t>
  </si>
  <si>
    <t xml:space="preserve">Ejecucion Finaciera </t>
  </si>
  <si>
    <t>Programado</t>
  </si>
  <si>
    <t>Ejecutado</t>
  </si>
  <si>
    <t>Roymel Cepeda</t>
  </si>
  <si>
    <t>Director de Planificación y Desarrollo</t>
  </si>
  <si>
    <t>Columna1</t>
  </si>
  <si>
    <t xml:space="preserve"> ESTADISTICA INSTITUCIONAL META FISICA Y FINANCIERA OCTUBRE/DICIEMBRE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</si>
</sst>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4">
    <xf numFmtId="0" fontId="0" fillId="0" borderId="0" xfId="0"/>
    <xf numFmtId="0" fontId="11" fillId="0" borderId="4" xfId="0" applyFont="1" applyBorder="1" applyAlignment="1">
      <alignment horizontal="center"/>
    </xf>
    <xf numFmtId="3" fontId="12" fillId="0" borderId="4" xfId="0" applyNumberFormat="1" applyFont="1" applyBorder="1" applyAlignment="1">
      <alignment horizontal="center"/>
    </xf>
    <xf numFmtId="164" fontId="15" fillId="0" borderId="5" xfId="5" applyFont="1" applyFill="1" applyBorder="1" applyAlignment="1" applyProtection="1">
      <alignment horizontal="left" vertical="center" wrapText="1" readingOrder="1"/>
      <protection locked="0"/>
    </xf>
    <xf numFmtId="164" fontId="15" fillId="5" borderId="6" xfId="5" applyFont="1" applyFill="1" applyBorder="1" applyAlignment="1" applyProtection="1">
      <alignment horizontal="left" vertical="center" wrapText="1" readingOrder="1"/>
      <protection locked="0"/>
    </xf>
    <xf numFmtId="166" fontId="15" fillId="5" borderId="6" xfId="5" applyNumberFormat="1" applyFont="1" applyFill="1" applyBorder="1" applyAlignment="1" applyProtection="1">
      <alignment horizontal="center" vertical="center" wrapText="1" readingOrder="1"/>
      <protection locked="0"/>
    </xf>
    <xf numFmtId="166" fontId="15" fillId="0" borderId="5" xfId="5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2" fillId="0" borderId="10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9" fontId="8" fillId="0" borderId="0" xfId="4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</cellXfs>
  <cellStyles count="6">
    <cellStyle name="Millares 2" xfId="1" xr:uid="{00000000-0005-0000-0000-000000000000}"/>
    <cellStyle name="Moneda" xfId="5" builtinId="4"/>
    <cellStyle name="Normal" xfId="0" builtinId="0"/>
    <cellStyle name="Normal 2" xfId="3" xr:uid="{00000000-0005-0000-0000-000002000000}"/>
    <cellStyle name="Porcentaje" xfId="4" builtinId="5"/>
    <cellStyle name="Porcentual 2" xfId="2" xr:uid="{00000000-0005-0000-0000-000003000000}"/>
  </cellStyles>
  <dxfs count="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5544828833436793E-3"/>
          <c:y val="1.8395324226100854E-3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EJECUCION FISICA-FINANC'!$C$20:$C$20</c:f>
              <c:strCache>
                <c:ptCount val="1"/>
                <c:pt idx="0">
                  <c:v>Meta Física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'GRAFICA EJECUCION FISICA-FINANC'!$C$20:$C$23</c15:sqref>
                  </c15:fullRef>
                </c:ext>
              </c:extLst>
              <c:f>'GRAFICA EJECUCION FISICA-FINANC'!$C$20:$C$22</c:f>
              <c:strCache>
                <c:ptCount val="3"/>
                <c:pt idx="0">
                  <c:v>Meta Física </c:v>
                </c:pt>
                <c:pt idx="1">
                  <c:v>Meta Financiera</c:v>
                </c:pt>
                <c:pt idx="2">
                  <c:v>Desviación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'GRAFICA EJECUCION FISICA-FINANC'!$D$20:$D$23</c15:sqref>
                  </c15:fullRef>
                </c:ext>
              </c:extLst>
              <c:f>'GRAFICA EJECUCION FISICA-FINANC'!$D$20:$D$22</c:f>
              <c:numCache>
                <c:formatCode>0%</c:formatCode>
                <c:ptCount val="3"/>
                <c:pt idx="0">
                  <c:v>1.0575257731958763</c:v>
                </c:pt>
                <c:pt idx="1">
                  <c:v>0.98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428624</xdr:colOff>
      <xdr:row>8</xdr:row>
      <xdr:rowOff>15876</xdr:rowOff>
    </xdr:from>
    <xdr:to>
      <xdr:col>3</xdr:col>
      <xdr:colOff>3603625</xdr:colOff>
      <xdr:row>17</xdr:row>
      <xdr:rowOff>158309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0</xdr:rowOff>
    </xdr:from>
    <xdr:to>
      <xdr:col>2</xdr:col>
      <xdr:colOff>1497312</xdr:colOff>
      <xdr:row>5</xdr:row>
      <xdr:rowOff>171450</xdr:rowOff>
    </xdr:to>
    <xdr:pic>
      <xdr:nvPicPr>
        <xdr:cNvPr id="8" name="Imagen 7" descr="Ministerio de Educación de la República Dominicana">
          <a:extLst>
            <a:ext uri="{FF2B5EF4-FFF2-40B4-BE49-F238E27FC236}">
              <a16:creationId xmlns:a16="http://schemas.microsoft.com/office/drawing/2014/main" id="{5E42E0B0-F32E-4B5A-96E6-C69AB8C9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211687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2284188</xdr:colOff>
      <xdr:row>0</xdr:row>
      <xdr:rowOff>0</xdr:rowOff>
    </xdr:from>
    <xdr:to>
      <xdr:col>5</xdr:col>
      <xdr:colOff>809625</xdr:colOff>
      <xdr:row>6</xdr:row>
      <xdr:rowOff>38100</xdr:rowOff>
    </xdr:to>
    <xdr:pic>
      <xdr:nvPicPr>
        <xdr:cNvPr id="9" name="Imagen 8" descr="Instituto Nacional de Educación Física (INEFI)">
          <a:extLst>
            <a:ext uri="{FF2B5EF4-FFF2-40B4-BE49-F238E27FC236}">
              <a16:creationId xmlns:a16="http://schemas.microsoft.com/office/drawing/2014/main" id="{7B3F1BA7-66BD-44E0-B7E1-570DB6D09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0113" y="0"/>
          <a:ext cx="2240187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19:E22" totalsRowShown="0" headerRowDxfId="4" dataDxfId="3">
  <tableColumns count="3">
    <tableColumn id="1" xr3:uid="{00000000-0010-0000-0100-000001000000}" name="Meta " dataDxfId="2"/>
    <tableColumn id="2" xr3:uid="{00000000-0010-0000-0100-000002000000}" name="CANTIDAD" dataDxfId="1"/>
    <tableColumn id="3" xr3:uid="{0376BCC4-BC78-4E9D-8800-4E4831CE4FFA}" name="Columna1" dataDxfId="0">
      <calculatedColumnFormula>100%-Tabla3[[#This Row],[CANTIDAD]]</calculatedColumnFormula>
    </tableColumn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32"/>
  <sheetViews>
    <sheetView tabSelected="1" zoomScaleNormal="100" zoomScaleSheetLayoutView="90" workbookViewId="0">
      <selection activeCell="U7" sqref="U7"/>
    </sheetView>
  </sheetViews>
  <sheetFormatPr baseColWidth="10" defaultColWidth="11.42578125" defaultRowHeight="15" x14ac:dyDescent="0.25"/>
  <cols>
    <col min="1" max="1" width="6" customWidth="1"/>
    <col min="2" max="2" width="20.7109375" customWidth="1"/>
    <col min="3" max="4" width="55.7109375" customWidth="1"/>
    <col min="5" max="5" width="20.7109375" hidden="1" customWidth="1"/>
    <col min="6" max="7" width="34.42578125" customWidth="1"/>
  </cols>
  <sheetData>
    <row r="1" spans="2:6" x14ac:dyDescent="0.25">
      <c r="B1" s="12"/>
      <c r="C1" s="13"/>
      <c r="D1" s="13"/>
      <c r="E1" s="13"/>
      <c r="F1" s="14"/>
    </row>
    <row r="2" spans="2:6" x14ac:dyDescent="0.25">
      <c r="B2" s="15"/>
      <c r="C2" s="16"/>
      <c r="D2" s="16"/>
      <c r="E2" s="16"/>
      <c r="F2" s="17"/>
    </row>
    <row r="3" spans="2:6" ht="18.75" x14ac:dyDescent="0.3">
      <c r="B3" s="18" t="s">
        <v>5</v>
      </c>
      <c r="C3" s="19"/>
      <c r="D3" s="19"/>
      <c r="E3" s="19"/>
      <c r="F3" s="17"/>
    </row>
    <row r="4" spans="2:6" x14ac:dyDescent="0.25">
      <c r="B4" s="15"/>
      <c r="C4" s="16"/>
      <c r="D4" s="16"/>
      <c r="E4" s="16"/>
      <c r="F4" s="17"/>
    </row>
    <row r="5" spans="2:6" x14ac:dyDescent="0.25">
      <c r="B5" s="15"/>
      <c r="C5" s="16"/>
      <c r="D5" s="16"/>
      <c r="E5" s="16"/>
      <c r="F5" s="17"/>
    </row>
    <row r="6" spans="2:6" x14ac:dyDescent="0.25">
      <c r="B6" s="15"/>
      <c r="C6" s="16"/>
      <c r="D6" s="16"/>
      <c r="E6" s="16"/>
      <c r="F6" s="17"/>
    </row>
    <row r="7" spans="2:6" ht="15.75" x14ac:dyDescent="0.25">
      <c r="B7" s="15"/>
      <c r="C7" s="20"/>
      <c r="D7" s="20"/>
      <c r="E7" s="16"/>
      <c r="F7" s="17"/>
    </row>
    <row r="8" spans="2:6" ht="46.5" customHeight="1" x14ac:dyDescent="0.25">
      <c r="B8" s="21" t="s">
        <v>14</v>
      </c>
      <c r="C8" s="22"/>
      <c r="D8" s="22"/>
      <c r="E8" s="22"/>
      <c r="F8" s="17"/>
    </row>
    <row r="9" spans="2:6" ht="46.5" customHeight="1" x14ac:dyDescent="0.25">
      <c r="B9" s="23"/>
      <c r="C9" s="24"/>
      <c r="D9" s="24"/>
      <c r="E9" s="24"/>
      <c r="F9" s="17"/>
    </row>
    <row r="10" spans="2:6" ht="20.25" customHeight="1" x14ac:dyDescent="0.25">
      <c r="B10" s="15"/>
      <c r="C10" s="16"/>
      <c r="D10" s="16"/>
      <c r="E10" s="16"/>
      <c r="F10" s="17"/>
    </row>
    <row r="11" spans="2:6" ht="20.25" customHeight="1" x14ac:dyDescent="0.25">
      <c r="B11" s="15"/>
      <c r="C11" s="16"/>
      <c r="D11" s="16"/>
      <c r="E11" s="16"/>
      <c r="F11" s="17"/>
    </row>
    <row r="12" spans="2:6" ht="20.25" customHeight="1" x14ac:dyDescent="0.25">
      <c r="B12" s="15"/>
      <c r="C12" s="16"/>
      <c r="D12" s="16"/>
      <c r="E12" s="16"/>
      <c r="F12" s="17"/>
    </row>
    <row r="13" spans="2:6" ht="20.25" customHeight="1" x14ac:dyDescent="0.25">
      <c r="B13" s="15"/>
      <c r="C13" s="16"/>
      <c r="D13" s="16"/>
      <c r="E13" s="16"/>
      <c r="F13" s="17"/>
    </row>
    <row r="14" spans="2:6" ht="20.25" customHeight="1" x14ac:dyDescent="0.25">
      <c r="B14" s="15"/>
      <c r="C14" s="16"/>
      <c r="D14" s="16"/>
      <c r="E14" s="16"/>
      <c r="F14" s="17"/>
    </row>
    <row r="15" spans="2:6" ht="20.25" customHeight="1" x14ac:dyDescent="0.25">
      <c r="B15" s="15"/>
      <c r="C15" s="16"/>
      <c r="D15" s="16"/>
      <c r="E15" s="16"/>
      <c r="F15" s="17"/>
    </row>
    <row r="16" spans="2:6" ht="20.25" customHeight="1" x14ac:dyDescent="0.25">
      <c r="B16" s="15"/>
      <c r="C16" s="16"/>
      <c r="D16" s="16"/>
      <c r="E16" s="16"/>
      <c r="F16" s="17"/>
    </row>
    <row r="17" spans="2:6" ht="20.25" customHeight="1" x14ac:dyDescent="0.25">
      <c r="B17" s="15"/>
      <c r="C17" s="16"/>
      <c r="D17" s="16"/>
      <c r="E17" s="16"/>
      <c r="F17" s="17"/>
    </row>
    <row r="18" spans="2:6" ht="20.25" customHeight="1" x14ac:dyDescent="0.25">
      <c r="B18" s="15"/>
      <c r="C18" s="16"/>
      <c r="D18" s="16"/>
      <c r="E18" s="16"/>
      <c r="F18" s="17"/>
    </row>
    <row r="19" spans="2:6" ht="25.5" customHeight="1" x14ac:dyDescent="0.25">
      <c r="B19" s="15"/>
      <c r="C19" s="25" t="s">
        <v>1</v>
      </c>
      <c r="D19" s="25" t="s">
        <v>0</v>
      </c>
      <c r="E19" s="16" t="s">
        <v>13</v>
      </c>
      <c r="F19" s="17"/>
    </row>
    <row r="20" spans="2:6" ht="20.25" customHeight="1" x14ac:dyDescent="0.25">
      <c r="B20" s="15"/>
      <c r="C20" s="26" t="s">
        <v>3</v>
      </c>
      <c r="D20" s="27">
        <f>D25/C25</f>
        <v>1.0575257731958763</v>
      </c>
      <c r="E20" s="27">
        <f>100%-Tabla3[[#This Row],[CANTIDAD]]</f>
        <v>-5.7525773195876262E-2</v>
      </c>
      <c r="F20" s="17"/>
    </row>
    <row r="21" spans="2:6" ht="20.25" customHeight="1" x14ac:dyDescent="0.25">
      <c r="B21" s="15"/>
      <c r="C21" s="26" t="s">
        <v>2</v>
      </c>
      <c r="D21" s="27">
        <v>0.98</v>
      </c>
      <c r="E21" s="28">
        <f>100%-Tabla3[[#This Row],[CANTIDAD]]</f>
        <v>2.0000000000000018E-2</v>
      </c>
      <c r="F21" s="17"/>
    </row>
    <row r="22" spans="2:6" ht="20.25" customHeight="1" x14ac:dyDescent="0.25">
      <c r="B22" s="15"/>
      <c r="C22" s="26" t="s">
        <v>4</v>
      </c>
      <c r="D22" s="29">
        <v>0</v>
      </c>
      <c r="E22" s="28"/>
      <c r="F22" s="17"/>
    </row>
    <row r="23" spans="2:6" ht="15.75" x14ac:dyDescent="0.25">
      <c r="B23" s="15"/>
      <c r="C23" s="8" t="s">
        <v>6</v>
      </c>
      <c r="D23" s="9"/>
      <c r="E23" s="16"/>
      <c r="F23" s="17"/>
    </row>
    <row r="24" spans="2:6" x14ac:dyDescent="0.25">
      <c r="B24" s="15"/>
      <c r="C24" s="1" t="s">
        <v>1</v>
      </c>
      <c r="D24" s="1" t="s">
        <v>7</v>
      </c>
      <c r="E24" s="16"/>
      <c r="F24" s="17"/>
    </row>
    <row r="25" spans="2:6" x14ac:dyDescent="0.25">
      <c r="B25" s="15"/>
      <c r="C25" s="2">
        <v>58200</v>
      </c>
      <c r="D25" s="2">
        <v>61548</v>
      </c>
      <c r="E25" s="16"/>
      <c r="F25" s="17"/>
    </row>
    <row r="26" spans="2:6" ht="15.75" x14ac:dyDescent="0.25">
      <c r="B26" s="15"/>
      <c r="C26" s="10" t="s">
        <v>8</v>
      </c>
      <c r="D26" s="11"/>
      <c r="E26" s="16"/>
      <c r="F26" s="17"/>
    </row>
    <row r="27" spans="2:6" x14ac:dyDescent="0.25">
      <c r="B27" s="15"/>
      <c r="C27" s="1" t="s">
        <v>9</v>
      </c>
      <c r="D27" s="1" t="s">
        <v>10</v>
      </c>
      <c r="E27" s="16"/>
      <c r="F27" s="17"/>
    </row>
    <row r="28" spans="2:6" x14ac:dyDescent="0.25">
      <c r="B28" s="15"/>
      <c r="C28" s="6">
        <v>372721067</v>
      </c>
      <c r="D28" s="5">
        <f>+C28*0.98</f>
        <v>365266645.65999997</v>
      </c>
      <c r="E28" s="16"/>
      <c r="F28" s="17"/>
    </row>
    <row r="29" spans="2:6" x14ac:dyDescent="0.25">
      <c r="B29" s="15"/>
      <c r="C29" s="7"/>
      <c r="D29" s="7"/>
      <c r="E29" s="16"/>
      <c r="F29" s="17"/>
    </row>
    <row r="30" spans="2:6" x14ac:dyDescent="0.25">
      <c r="B30" s="15"/>
      <c r="C30" s="30" t="s">
        <v>11</v>
      </c>
      <c r="D30" s="30"/>
      <c r="E30" s="3"/>
      <c r="F30" s="17"/>
    </row>
    <row r="31" spans="2:6" x14ac:dyDescent="0.25">
      <c r="B31" s="15"/>
      <c r="C31" s="30" t="s">
        <v>12</v>
      </c>
      <c r="D31" s="30"/>
      <c r="E31" s="4"/>
      <c r="F31" s="17"/>
    </row>
    <row r="32" spans="2:6" ht="15.75" thickBot="1" x14ac:dyDescent="0.3">
      <c r="B32" s="31"/>
      <c r="C32" s="32"/>
      <c r="D32" s="32"/>
      <c r="E32" s="32"/>
      <c r="F32" s="33"/>
    </row>
  </sheetData>
  <mergeCells count="7">
    <mergeCell ref="C31:D31"/>
    <mergeCell ref="B3:E3"/>
    <mergeCell ref="B8:E8"/>
    <mergeCell ref="C29:D29"/>
    <mergeCell ref="C23:D23"/>
    <mergeCell ref="C26:D26"/>
    <mergeCell ref="C30:D30"/>
  </mergeCells>
  <dataValidations disablePrompts="1" count="1">
    <dataValidation allowBlank="1" showInputMessage="1" showErrorMessage="1" prompt="Monto ejecutado en el trimestre" sqref="D28 E31" xr:uid="{3B7CA47B-85E2-47EB-BB11-191165739B7B}"/>
  </dataValidations>
  <printOptions horizontalCentered="1" verticalCentered="1"/>
  <pageMargins left="1" right="1" top="1" bottom="1" header="0.5" footer="0.5"/>
  <pageSetup scale="65" fitToWidth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GRAFICA EJECUCION FISICA-FINANC</vt:lpstr>
      <vt:lpstr>'GRAFICA EJECUCION FISICA-FINANC'!Área_de_impresión</vt:lpstr>
      <vt:lpstr>'GRAFICA EJECUCION FISICA-FINANC'!Títulos_a_imprimir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Miguel Peguero</cp:lastModifiedBy>
  <cp:revision/>
  <cp:lastPrinted>2022-07-19T17:10:55Z</cp:lastPrinted>
  <dcterms:created xsi:type="dcterms:W3CDTF">2008-12-08T01:17:03Z</dcterms:created>
  <dcterms:modified xsi:type="dcterms:W3CDTF">2025-04-04T14:37:50Z</dcterms:modified>
  <cp:category/>
  <cp:contentStatus/>
</cp:coreProperties>
</file>