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DICIEMBRE\"/>
    </mc:Choice>
  </mc:AlternateContent>
  <xr:revisionPtr revIDLastSave="0" documentId="8_{81783EC9-7ED6-4AE7-921D-E036B9A1489E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TEMPORAL!$A$1:$U$206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8" i="5" l="1"/>
  <c r="P128" i="5" s="1"/>
  <c r="O61" i="5"/>
  <c r="P61" i="5" s="1"/>
  <c r="O59" i="5"/>
  <c r="P59" i="5" s="1"/>
  <c r="O25" i="5"/>
  <c r="P25" i="5" s="1"/>
  <c r="O26" i="5"/>
  <c r="P26" i="5" s="1"/>
  <c r="O34" i="5"/>
  <c r="P34" i="5" s="1"/>
  <c r="O30" i="5"/>
  <c r="P30" i="5" s="1"/>
  <c r="O146" i="5"/>
  <c r="P146" i="5" s="1"/>
  <c r="O97" i="5"/>
  <c r="P97" i="5" s="1"/>
  <c r="O50" i="5"/>
  <c r="P50" i="5" s="1"/>
  <c r="O35" i="5"/>
  <c r="P35" i="5" s="1"/>
  <c r="O144" i="5"/>
  <c r="P144" i="5" s="1"/>
  <c r="O20" i="5"/>
  <c r="P20" i="5" s="1"/>
  <c r="O19" i="5"/>
  <c r="P19" i="5" s="1"/>
  <c r="O15" i="5"/>
  <c r="P15" i="5" s="1"/>
  <c r="O96" i="5"/>
  <c r="P96" i="5" s="1"/>
  <c r="O161" i="5"/>
  <c r="P161" i="5" s="1"/>
  <c r="O160" i="5"/>
  <c r="P160" i="5" s="1"/>
  <c r="O36" i="5"/>
  <c r="O71" i="5"/>
  <c r="P71" i="5" s="1"/>
  <c r="O70" i="5"/>
  <c r="P70" i="5" s="1"/>
  <c r="O69" i="5"/>
  <c r="P69" i="5" s="1"/>
  <c r="O143" i="5"/>
  <c r="P143" i="5" s="1"/>
  <c r="O142" i="5"/>
  <c r="P142" i="5" s="1"/>
  <c r="O139" i="5"/>
  <c r="P139" i="5" s="1"/>
  <c r="O137" i="5"/>
  <c r="P137" i="5" s="1"/>
  <c r="O158" i="5"/>
  <c r="P158" i="5" s="1"/>
  <c r="O150" i="5"/>
  <c r="P150" i="5" s="1"/>
  <c r="O147" i="5"/>
  <c r="P147" i="5" s="1"/>
  <c r="O101" i="5"/>
  <c r="P101" i="5" s="1"/>
  <c r="O106" i="5"/>
  <c r="P106" i="5" s="1"/>
  <c r="O21" i="5"/>
  <c r="P21" i="5" s="1"/>
  <c r="L162" i="5"/>
  <c r="O23" i="5"/>
  <c r="P23" i="5" s="1"/>
  <c r="O138" i="5"/>
  <c r="P138" i="5" s="1"/>
  <c r="O54" i="5"/>
  <c r="P54" i="5" s="1"/>
  <c r="O81" i="5"/>
  <c r="P81" i="5" s="1"/>
  <c r="O103" i="5"/>
  <c r="P103" i="5" s="1"/>
  <c r="O145" i="5"/>
  <c r="P145" i="5" s="1"/>
  <c r="O149" i="5"/>
  <c r="P149" i="5" s="1"/>
  <c r="O135" i="5"/>
  <c r="P135" i="5" s="1"/>
  <c r="O75" i="5"/>
  <c r="P75" i="5" s="1"/>
  <c r="O62" i="5"/>
  <c r="P62" i="5" s="1"/>
  <c r="O41" i="5"/>
  <c r="P41" i="5" s="1"/>
  <c r="O18" i="5"/>
  <c r="P18" i="5" s="1"/>
  <c r="O74" i="5" l="1"/>
  <c r="P74" i="5" s="1"/>
  <c r="O108" i="5"/>
  <c r="P108" i="5" s="1"/>
  <c r="O107" i="5"/>
  <c r="P107" i="5" s="1"/>
  <c r="O141" i="5"/>
  <c r="P141" i="5" s="1"/>
  <c r="O136" i="5"/>
  <c r="P136" i="5" s="1"/>
  <c r="O140" i="5"/>
  <c r="P140" i="5" s="1"/>
  <c r="O114" i="5"/>
  <c r="P114" i="5" s="1"/>
  <c r="O99" i="5"/>
  <c r="P99" i="5" s="1"/>
  <c r="O45" i="5"/>
  <c r="P45" i="5" s="1"/>
  <c r="O55" i="5"/>
  <c r="P55" i="5" s="1"/>
  <c r="O157" i="5"/>
  <c r="P157" i="5" s="1"/>
  <c r="O156" i="5"/>
  <c r="P156" i="5" s="1"/>
  <c r="O155" i="5"/>
  <c r="P155" i="5" s="1"/>
  <c r="O154" i="5"/>
  <c r="P154" i="5" s="1"/>
  <c r="O153" i="5"/>
  <c r="P153" i="5" s="1"/>
  <c r="O152" i="5"/>
  <c r="P152" i="5" s="1"/>
  <c r="O131" i="5"/>
  <c r="P131" i="5" s="1"/>
  <c r="O129" i="5"/>
  <c r="P129" i="5" s="1"/>
  <c r="O66" i="5"/>
  <c r="P66" i="5" s="1"/>
  <c r="O115" i="5"/>
  <c r="P115" i="5" s="1"/>
  <c r="O46" i="5"/>
  <c r="P46" i="5" s="1"/>
  <c r="O87" i="5"/>
  <c r="P87" i="5" s="1"/>
  <c r="O49" i="5"/>
  <c r="P49" i="5" s="1"/>
  <c r="O112" i="5"/>
  <c r="P112" i="5" s="1"/>
  <c r="O44" i="5"/>
  <c r="P44" i="5" s="1"/>
  <c r="O47" i="5"/>
  <c r="P47" i="5" s="1"/>
  <c r="O68" i="5"/>
  <c r="P68" i="5" s="1"/>
  <c r="O67" i="5"/>
  <c r="P67" i="5" s="1"/>
  <c r="O56" i="5"/>
  <c r="P56" i="5" s="1"/>
  <c r="O86" i="5"/>
  <c r="P86" i="5" s="1"/>
  <c r="O148" i="5"/>
  <c r="P148" i="5" s="1"/>
  <c r="O57" i="5"/>
  <c r="P57" i="5" s="1"/>
  <c r="O88" i="5"/>
  <c r="P88" i="5" s="1"/>
  <c r="O43" i="5"/>
  <c r="P43" i="5" s="1"/>
  <c r="O130" i="5"/>
  <c r="P130" i="5" s="1"/>
  <c r="O151" i="5"/>
  <c r="P151" i="5" s="1"/>
  <c r="O37" i="5"/>
  <c r="P37" i="5" s="1"/>
  <c r="O92" i="5"/>
  <c r="P92" i="5" s="1"/>
  <c r="O121" i="5"/>
  <c r="P121" i="5" s="1"/>
  <c r="O120" i="5"/>
  <c r="P120" i="5" s="1"/>
  <c r="O123" i="5"/>
  <c r="P123" i="5" s="1"/>
  <c r="O83" i="5"/>
  <c r="P83" i="5" s="1"/>
  <c r="O125" i="5"/>
  <c r="P125" i="5" s="1"/>
  <c r="O159" i="5"/>
  <c r="P159" i="5" s="1"/>
  <c r="O127" i="5"/>
  <c r="P127" i="5" s="1"/>
  <c r="O63" i="5"/>
  <c r="P63" i="5" s="1"/>
  <c r="O126" i="5"/>
  <c r="P126" i="5" s="1"/>
  <c r="O116" i="5"/>
  <c r="P116" i="5" s="1"/>
  <c r="O124" i="5"/>
  <c r="P124" i="5" s="1"/>
  <c r="O102" i="5"/>
  <c r="P102" i="5" s="1"/>
  <c r="O89" i="5"/>
  <c r="P89" i="5" s="1"/>
  <c r="O94" i="5"/>
  <c r="P94" i="5" s="1"/>
  <c r="O76" i="5"/>
  <c r="P76" i="5" s="1"/>
  <c r="O100" i="5"/>
  <c r="P100" i="5" s="1"/>
  <c r="O10" i="5"/>
  <c r="P10" i="5" s="1"/>
  <c r="O11" i="5"/>
  <c r="P11" i="5" s="1"/>
  <c r="O12" i="5"/>
  <c r="P12" i="5" s="1"/>
  <c r="O13" i="5"/>
  <c r="P13" i="5" s="1"/>
  <c r="O14" i="5"/>
  <c r="P14" i="5" s="1"/>
  <c r="O16" i="5"/>
  <c r="P16" i="5" s="1"/>
  <c r="O17" i="5"/>
  <c r="P17" i="5" s="1"/>
  <c r="O24" i="5"/>
  <c r="P24" i="5" s="1"/>
  <c r="O27" i="5"/>
  <c r="P27" i="5" s="1"/>
  <c r="O28" i="5"/>
  <c r="P28" i="5" s="1"/>
  <c r="O29" i="5"/>
  <c r="P29" i="5" s="1"/>
  <c r="O31" i="5"/>
  <c r="P31" i="5" s="1"/>
  <c r="O93" i="5"/>
  <c r="P93" i="5" s="1"/>
  <c r="O32" i="5"/>
  <c r="P32" i="5" s="1"/>
  <c r="O33" i="5"/>
  <c r="P33" i="5" s="1"/>
  <c r="P36" i="5"/>
  <c r="O38" i="5"/>
  <c r="P38" i="5" s="1"/>
  <c r="O39" i="5"/>
  <c r="P39" i="5" s="1"/>
  <c r="O40" i="5"/>
  <c r="P40" i="5" s="1"/>
  <c r="O42" i="5"/>
  <c r="P42" i="5" s="1"/>
  <c r="O48" i="5"/>
  <c r="P48" i="5" s="1"/>
  <c r="O51" i="5"/>
  <c r="P51" i="5" s="1"/>
  <c r="O52" i="5"/>
  <c r="P52" i="5" s="1"/>
  <c r="O22" i="5"/>
  <c r="P22" i="5" s="1"/>
  <c r="O53" i="5"/>
  <c r="P53" i="5" s="1"/>
  <c r="O60" i="5"/>
  <c r="P60" i="5" s="1"/>
  <c r="O64" i="5"/>
  <c r="P64" i="5" s="1"/>
  <c r="O65" i="5"/>
  <c r="P65" i="5" s="1"/>
  <c r="O73" i="5"/>
  <c r="P73" i="5" s="1"/>
  <c r="O77" i="5"/>
  <c r="P77" i="5" s="1"/>
  <c r="O78" i="5"/>
  <c r="P78" i="5" s="1"/>
  <c r="O79" i="5"/>
  <c r="P79" i="5" s="1"/>
  <c r="O72" i="5"/>
  <c r="P72" i="5" s="1"/>
  <c r="O80" i="5"/>
  <c r="P80" i="5" s="1"/>
  <c r="O82" i="5"/>
  <c r="P82" i="5" s="1"/>
  <c r="O84" i="5"/>
  <c r="P84" i="5" s="1"/>
  <c r="O85" i="5"/>
  <c r="P85" i="5" s="1"/>
  <c r="O95" i="5"/>
  <c r="P95" i="5" s="1"/>
  <c r="O91" i="5"/>
  <c r="P91" i="5" s="1"/>
  <c r="O98" i="5"/>
  <c r="P98" i="5" s="1"/>
  <c r="O104" i="5"/>
  <c r="P104" i="5" s="1"/>
  <c r="O105" i="5"/>
  <c r="P105" i="5" s="1"/>
  <c r="O109" i="5"/>
  <c r="P109" i="5" s="1"/>
  <c r="O110" i="5"/>
  <c r="P110" i="5" s="1"/>
  <c r="O111" i="5"/>
  <c r="P111" i="5" s="1"/>
  <c r="O113" i="5"/>
  <c r="P113" i="5" s="1"/>
  <c r="O122" i="5"/>
  <c r="P122" i="5" s="1"/>
  <c r="O117" i="5"/>
  <c r="P117" i="5" s="1"/>
  <c r="O118" i="5"/>
  <c r="P118" i="5" s="1"/>
  <c r="O119" i="5"/>
  <c r="P119" i="5" s="1"/>
  <c r="O133" i="5"/>
  <c r="P133" i="5" s="1"/>
  <c r="O90" i="5"/>
  <c r="P90" i="5" s="1"/>
  <c r="O132" i="5"/>
  <c r="P132" i="5" s="1"/>
  <c r="O134" i="5"/>
  <c r="P134" i="5" s="1"/>
  <c r="O58" i="5"/>
  <c r="P58" i="5" s="1"/>
  <c r="O9" i="5"/>
  <c r="P9" i="5" s="1"/>
  <c r="N162" i="5"/>
  <c r="J162" i="5" l="1"/>
  <c r="H162" i="5"/>
  <c r="K162" i="5"/>
  <c r="P162" i="5"/>
  <c r="M162" i="5"/>
  <c r="O162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<sst xmlns="http://schemas.openxmlformats.org/spreadsheetml/2006/main" count="1287" uniqueCount="492">
  <si>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</si>
  <si>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</si>
  <si>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</si>
  <si>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</si>
  <si>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</si>
  <si>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</si>
  <si>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</si>
  <si>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</si>
  <si>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</si>
  <si>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</si>
  <si>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</si>
  <si>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</si>
  <si>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</si>
  <si>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</si>
  <si>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</si>
  <si>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</si>
  <si>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</si>
  <si>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</si>
  <si>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</si>
  <si>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</si>
  <si>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</si>
  <si>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</si>
  <si>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</si>
  <si>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</si>
  <si>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</si>
  <si>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</si>
  <si>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</si>
  <si>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</si>
  <si>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</si>
  <si>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</si>
  <si>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</si>
  <si>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</si>
  <si>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</si>
  <si>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</si>
  <si>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</si>
  <si>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</si>
  <si>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</si>
  <si>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</si>
  <si>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</si>
  <si>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</si>
  <si>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</si>
  <si>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</si>
  <si>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</si>
  <si>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</si>
  <si>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</si>
  <si>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</si>
  <si>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</si>
  <si>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</si>
  <si>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</si>
  <si>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</si>
  <si>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</si>
  <si>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</si>
  <si>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</si>
  <si>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</si>
  <si>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</si>
  <si>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</si>
  <si>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</si>
  <si>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</si>
  <si>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</si>
  <si>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</si>
  <si>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</si>
  <si>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</si>
  <si>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</si>
  <si>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</si>
  <si>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</si>
  <si>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</si>
  <si>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</si>
  <si>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</si>
  <si>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</si>
  <si>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</si>
  <si>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</si>
  <si>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</si>
  <si>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</si>
  <si>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</si>
  <si>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</si>
  <si>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</si>
  <si>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</si>
  <si>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</si>
  <si>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</si>
  <si>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</si>
  <si>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</si>
  <si>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</si>
  <si>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</si>
  <si>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</si>
  <si>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</si>
  <si>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</si>
  <si>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</si>
  <si>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</si>
  <si>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</si>
  <si>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</si>
  <si>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</si>
  <si>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</si>
  <si>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</si>
  <si>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</si>
  <si>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</si>
  <si>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</si>
  <si>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</si>
  <si>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</si>
  <si>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</si>
  <si>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</si>
  <si>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</si>
  <si>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</si>
  <si>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</si>
  <si>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</si>
  <si>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</si>
  <si>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</si>
  <si>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</si>
  <si>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</si>
  <si>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</si>
  <si>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</si>
  <si>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</si>
  <si>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</si>
  <si>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</si>
  <si>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</si>
  <si>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</si>
  <si>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</si>
  <si>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</si>
  <si>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</si>
  <si>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</si>
  <si>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</si>
  <si>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</si>
  <si>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</si>
  <si>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</si>
  <si>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</si>
  <si>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</si>
  <si>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</si>
  <si>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</si>
  <si>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</si>
  <si>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</si>
  <si>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</si>
  <si>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</si>
  <si>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</si>
  <si>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</si>
  <si>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</si>
  <si>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</si>
  <si>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</si>
  <si>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</si>
  <si>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</si>
  <si>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</si>
  <si>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</si>
  <si>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</si>
  <si>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</si>
  <si>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</si>
  <si>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</si>
  <si>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</si>
  <si>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</si>
  <si>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</si>
  <si>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</si>
  <si>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</si>
  <si>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</si>
  <si>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</si>
  <si>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</si>
  <si>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</si>
  <si>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</si>
  <si>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</si>
  <si>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</si>
  <si>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</si>
  <si>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</si>
  <si>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</si>
  <si>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</si>
  <si>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</si>
  <si>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</si>
  <si>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</si>
  <si>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</si>
  <si>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</si>
  <si>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</si>
  <si>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</si>
  <si>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</si>
  <si>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</si>
  <si>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</si>
  <si>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</si>
  <si>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</si>
  <si>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</si>
  <si>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</si>
  <si>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</si>
  <si>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</si>
  <si>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</si>
  <si>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</si>
  <si>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</si>
  <si>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</si>
  <si>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</si>
  <si>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</si>
  <si>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</si>
  <si>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</si>
  <si>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</si>
  <si>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</si>
  <si>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</si>
  <si>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</si>
  <si>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</si>
  <si>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</si>
  <si>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</si>
  <si>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</si>
  <si>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</si>
  <si>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</si>
  <si>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</si>
  <si>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</si>
  <si>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</si>
  <si>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</si>
  <si>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</si>
  <si>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</si>
  <si>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</si>
  <si>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</si>
  <si>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</si>
  <si>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</si>
  <si>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</si>
  <si>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</si>
  <si>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</si>
  <si>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</si>
  <si>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</si>
  <si>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</si>
  <si>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</si>
  <si>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</si>
  <si>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</si>
  <si>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</si>
  <si>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</si>
  <si>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</si>
  <si>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</si>
  <si>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</si>
  <si>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</si>
  <si>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</si>
  <si>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</si>
  <si>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</si>
  <si>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</si>
  <si>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</si>
  <si>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</si>
  <si>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</si>
  <si>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</si>
  <si>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</si>
  <si>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</si>
  <si>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</si>
  <si>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</si>
  <si>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</si>
  <si>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</si>
  <si>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</si>
  <si>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</si>
  <si>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</si>
  <si>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</si>
  <si>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</si>
  <si>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</si>
  <si>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</si>
  <si>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</si>
  <si>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</si>
  <si>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</si>
  <si>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</si>
  <si>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</si>
  <si>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</si>
  <si>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</si>
  <si>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</si>
  <si>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</si>
  <si>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</si>
  <si>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</si>
  <si>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</si>
  <si>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</si>
  <si>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</si>
  <si>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</si>
  <si>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</si>
  <si>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ELISABET ALCANTARA GARCIA</t>
  </si>
  <si>
    <t>JULISSA SUMAYA PEGUERO RAMIREZ</t>
  </si>
  <si>
    <t>KEILA MIOSSOTIS CONCEPCION SURIEL</t>
  </si>
  <si>
    <t>RAFAEL CUELLO REYES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</si>
  <si>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</si>
  <si>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</si>
  <si>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</si>
  <si>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</si>
  <si>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</si>
  <si>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</si>
  <si>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</si>
  <si>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</si>
  <si>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</si>
  <si>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</si>
  <si>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</si>
  <si>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</si>
  <si>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</si>
  <si>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</si>
  <si>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</si>
  <si>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</si>
  <si>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</si>
  <si>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</si>
  <si>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</si>
  <si>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</si>
  <si>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</si>
  <si>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</si>
  <si>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</si>
  <si>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</si>
  <si>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</si>
  <si>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</si>
  <si>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</si>
  <si>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</si>
  <si>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</si>
  <si>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LIC. CARLOS HERRERA HENRÍQUEZ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</si>
  <si>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</si>
  <si>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</si>
  <si>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</si>
  <si>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</si>
  <si>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</si>
  <si>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</si>
  <si>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</si>
  <si>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</si>
  <si>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</si>
  <si>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</si>
  <si>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</si>
  <si>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RUPERTO CESAR RUCK JIMENEZ </t>
  </si>
  <si>
    <t xml:space="preserve">COORDINADOR 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</si>
  <si>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</si>
  <si>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</si>
  <si>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</si>
  <si>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</si>
  <si>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</si>
  <si>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</si>
  <si>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DIRECTOR DE RECURSOS HUMANOS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</si>
  <si>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</si>
  <si>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</si>
  <si>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</si>
  <si>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</si>
  <si>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</si>
  <si>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JULIO CESAR PEGUERO PEGUERO</t>
  </si>
  <si>
    <t>MASSIEL SOTO PUJOLS</t>
  </si>
  <si>
    <t>LUISANNA RODRIGUEZ VASQUEZ</t>
  </si>
  <si>
    <t>MARIEL MANUELA LLUBERES PEREZ</t>
  </si>
  <si>
    <t>JUNIOR VALENTIN MATRILLE MENA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</si>
  <si>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</si>
  <si>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</si>
  <si>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</si>
  <si>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</si>
  <si>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</si>
  <si>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</si>
  <si>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</si>
  <si>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</si>
  <si>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</si>
  <si>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</si>
  <si>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</si>
  <si>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</si>
  <si>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</si>
  <si>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</si>
  <si>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</si>
  <si>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</si>
  <si>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</si>
  <si>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</si>
  <si>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</si>
  <si>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</si>
  <si>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LUIS ENRIQUE COSTA TABAREZ</t>
  </si>
  <si>
    <t>SAMUEL HIDALGO MARTINEZ</t>
  </si>
  <si>
    <t>CLAUDIO JOSE ESPINAL FERNANDEZ</t>
  </si>
  <si>
    <t>RR.HH</t>
  </si>
  <si>
    <t>DIV.COMPRA Y CONTRATACIONES</t>
  </si>
  <si>
    <t>CIDE</t>
  </si>
  <si>
    <t>DEP. ACTIV. FISICA Y SALUD DOCENTE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</si>
  <si>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</si>
  <si>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</si>
  <si>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</si>
  <si>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</si>
  <si>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</si>
  <si>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</si>
  <si>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</si>
  <si>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</si>
  <si>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</si>
  <si>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</si>
  <si>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</si>
  <si>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</si>
  <si>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</si>
  <si>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</si>
  <si>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</si>
  <si>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</si>
  <si>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</si>
  <si>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</si>
  <si>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</si>
  <si>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</si>
  <si>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</si>
  <si>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</si>
  <si>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</si>
  <si>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</si>
  <si>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SECC. ARCHIVO CENTRAL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</si>
  <si>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</si>
  <si>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</si>
  <si>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</si>
  <si>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</si>
  <si>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</si>
  <si>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</si>
  <si>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</si>
  <si>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</si>
  <si>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</si>
  <si>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</si>
  <si>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</si>
  <si>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</si>
  <si>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</si>
  <si>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</si>
  <si>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</si>
  <si>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</si>
  <si>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</si>
  <si>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</si>
  <si>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</si>
  <si>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</si>
  <si>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</si>
  <si>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</si>
  <si>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</si>
  <si>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MANUEL PEREZ</t>
  </si>
  <si>
    <t>SERGIO YANCARLO MONTAÑO SOSA</t>
  </si>
  <si>
    <t>FRANCISCO ALBERTO ABREU ESPINAL</t>
  </si>
  <si>
    <t>FRANKLYN MANUEL ABREU ADAMEZ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</si>
  <si>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</si>
  <si>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</si>
  <si>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</si>
  <si>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</si>
  <si>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</si>
  <si>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</si>
  <si>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</si>
  <si>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</si>
  <si>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</si>
  <si>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</si>
  <si>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</si>
  <si>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</si>
  <si>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</si>
  <si>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</si>
  <si>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</si>
  <si>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</si>
  <si>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</si>
  <si>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JUAN DOMINGO CASTILLO GRULLON</t>
  </si>
  <si>
    <t>ENTRENADOR DEPORTIVO</t>
  </si>
  <si>
    <t>EDWIN IVAN ANTIGUA MARTINEZ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</si>
  <si>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</si>
  <si>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</si>
  <si>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</si>
  <si>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</si>
  <si>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</si>
  <si>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</si>
  <si>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</si>
  <si>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</si>
  <si>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</si>
  <si>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</si>
  <si>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</si>
  <si>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</si>
  <si>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</si>
  <si>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</si>
  <si>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</si>
  <si>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</si>
  <si>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</si>
  <si>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</si>
  <si>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</si>
  <si>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</si>
  <si>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</si>
  <si>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</si>
  <si>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</si>
  <si>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</si>
  <si>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</si>
  <si>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</si>
  <si>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</si>
  <si>
    <t>ULISES RAFAEL BATISTA PIMENTEL</t>
  </si>
  <si>
    <t>MIGUEL MARTINEZ TIBURCIO</t>
  </si>
  <si>
    <t>CORD. REGIONAL 10 - SANTO DOMINGO</t>
  </si>
  <si>
    <t>ALBILERYS FIGUEREO DIAZ</t>
  </si>
  <si>
    <t>JOSE ARISMENDY DE LA ROSA FLORES</t>
  </si>
  <si>
    <t>LEWIN OBNIELL SENA TOLENTINO</t>
  </si>
  <si>
    <t>PATRICIA ELIZABETH LORENZO TAVERAS</t>
  </si>
  <si>
    <t>MAUDY REYES NOVAS</t>
  </si>
  <si>
    <t>NICOLE RODRIGUEZ MORONTA</t>
  </si>
  <si>
    <t>TOMAS BARDOLINO MENDEZ PEREZ</t>
  </si>
  <si>
    <t>VILLY ASENCIO VARGAS</t>
  </si>
  <si>
    <t>COORD. REGIONAL - SANTIAGO</t>
  </si>
  <si>
    <t>ALEJANDRO ANTONIO GONZALEZ JIMENEZ</t>
  </si>
  <si>
    <t>AUXILIAR ADMINISTRATIVO</t>
  </si>
  <si>
    <t>LEANDRO JOSE CABRERA RODRIGUEZ</t>
  </si>
  <si>
    <t>COORD. REGIONAL 10 SANTO DOMINGO</t>
  </si>
  <si>
    <t>ALICIA SABINA MONESTINA RODRIGUEZ</t>
  </si>
  <si>
    <t>AMAURYS GERMAN ALSINA TAVERAS</t>
  </si>
  <si>
    <t xml:space="preserve">ERNESTO ARTURO PUJOLS MOLINA </t>
  </si>
  <si>
    <t xml:space="preserve">RAFAEL ANTONIO FANEYTE ALMONTE </t>
  </si>
  <si>
    <t>RANDY RAFAEL RODRIGUEZ DIAZ</t>
  </si>
  <si>
    <t xml:space="preserve">ROSELYN JANYBEL ROMERO ALCANTARA </t>
  </si>
  <si>
    <t>ENC. DIV. ADM. DE SERVICIOS TECNICOS</t>
  </si>
  <si>
    <t>SOPORTE MESA DE AYUDA</t>
  </si>
  <si>
    <t>510-15 - SENASA Complementario</t>
  </si>
  <si>
    <t>40151645400 - Seg. Nac. de Salud (SENASA)</t>
  </si>
  <si>
    <t xml:space="preserve"> Subprograma: 02</t>
  </si>
  <si>
    <t xml:space="preserve"> Actividad: 0001</t>
  </si>
  <si>
    <t>Cuenta: 2.1.1.2.08</t>
  </si>
  <si>
    <t>CONCEPTO PAGO SUELDO 000034 - EMPLEADOS TEMPORALES CORRESPONDIENTE AL MES DICIEMBRE 2024</t>
  </si>
  <si>
    <t>CONCEPTO PAGO SUELDO 000004 - CONTRATADO EN PRUEBA CORRESPONDIENTE AL MES DICIEMBRE 2024</t>
  </si>
  <si>
    <t>CARLOS ENGELS GONZALEZ FERNANDEZ</t>
  </si>
  <si>
    <t>DIV. COMPRA Y CONTRATACIONES</t>
  </si>
  <si>
    <t>JUAN OSVALDO SUAREZ VASQUEZ</t>
  </si>
  <si>
    <t>YAHAIRA CECILIA DOMINGUEZ BELLIARD</t>
  </si>
  <si>
    <t>FAUSTO ADALBERTO HERNANDEZ CABRERA</t>
  </si>
  <si>
    <t>RECURSOS AUDIOVISUALES</t>
  </si>
  <si>
    <t>ZOILA AMERICA TURBI GONZALEZ</t>
  </si>
  <si>
    <t>DEPTO. DES. INTITUCIONAL Y CALIDAD</t>
  </si>
  <si>
    <t>FREDDY JOAQUIN ORTIZ PUJOLS</t>
  </si>
  <si>
    <t>DEP. COOPERACION INTERNACIONAL</t>
  </si>
  <si>
    <t>FERNANDO ARTURO SENA PEREZ</t>
  </si>
  <si>
    <t>RELACIONADOR PUBLICO</t>
  </si>
  <si>
    <t>DIR. COMUNICACIONES</t>
  </si>
  <si>
    <t>JULIO ERNESTO CASTRO CASTILLO</t>
  </si>
  <si>
    <t>JAVIER EMILIO PAULINO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</si>
</sst>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164" fontId="1" fillId="0" borderId="10" xfId="42" applyFont="1" applyFill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4" fillId="0" borderId="10" xfId="0" applyFont="1" applyBorder="1"/>
    <xf numFmtId="0" fontId="23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0" fontId="0" fillId="0" borderId="19" xfId="0" applyBorder="1"/>
    <xf numFmtId="4" fontId="0" fillId="0" borderId="0" xfId="0" applyNumberFormat="1" applyBorder="1"/>
    <xf numFmtId="4" fontId="0" fillId="0" borderId="18" xfId="0" applyNumberFormat="1" applyBorder="1"/>
    <xf numFmtId="164" fontId="0" fillId="0" borderId="18" xfId="42" applyFont="1" applyBorder="1"/>
    <xf numFmtId="164" fontId="0" fillId="0" borderId="0" xfId="42" applyFont="1" applyBorder="1"/>
    <xf numFmtId="0" fontId="19" fillId="0" borderId="0" xfId="0" applyFont="1" applyBorder="1"/>
    <xf numFmtId="0" fontId="0" fillId="0" borderId="21" xfId="0" applyBorder="1"/>
    <xf numFmtId="0" fontId="0" fillId="0" borderId="13" xfId="0" applyBorder="1"/>
    <xf numFmtId="4" fontId="0" fillId="0" borderId="13" xfId="0" applyNumberFormat="1" applyBorder="1"/>
    <xf numFmtId="0" fontId="0" fillId="0" borderId="22" xfId="0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426715</xdr:colOff>
      <xdr:row>0</xdr:row>
      <xdr:rowOff>0</xdr:rowOff>
    </xdr:from>
    <xdr:to>
      <xdr:col>14</xdr:col>
      <xdr:colOff>825911</xdr:colOff>
      <xdr:row>6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048" y="0"/>
          <a:ext cx="1309362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74084</xdr:rowOff>
    </xdr:from>
    <xdr:to>
      <xdr:col>11</xdr:col>
      <xdr:colOff>968375</xdr:colOff>
      <xdr:row>6</xdr:row>
      <xdr:rowOff>179917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158067" y="74084"/>
          <a:ext cx="12764558" cy="124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Personal Temporal -</a:t>
          </a:r>
          <a:r>
            <a:rPr lang="en-US" sz="1800" baseline="0"/>
            <a:t> Diciembre</a:t>
          </a:r>
          <a:r>
            <a:rPr lang="en-US" sz="1800"/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132289</xdr:colOff>
      <xdr:row>0</xdr:row>
      <xdr:rowOff>114564</xdr:rowOff>
    </xdr:from>
    <xdr:to>
      <xdr:col>0</xdr:col>
      <xdr:colOff>2541321</xdr:colOff>
      <xdr:row>5</xdr:row>
      <xdr:rowOff>169333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2289" y="114564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X205"/>
  <sheetViews>
    <sheetView tabSelected="1" topLeftCell="F1" zoomScale="90" zoomScaleNormal="90" zoomScaleSheetLayoutView="90" workbookViewId="0">
      <selection sqref="A1:P201"/>
    </sheetView>
  </sheetViews>
  <sheetFormatPr baseColWidth="10" defaultRowHeight="15" x14ac:dyDescent="0.25"/>
  <cols>
    <col min="1" max="1" width="40.7109375" customWidth="1"/>
    <col min="2" max="2" width="29.7109375" customWidth="1"/>
    <col min="3" max="3" width="40" customWidth="1"/>
    <col min="4" max="4" width="12.7109375" customWidth="1"/>
    <col min="5" max="5" width="13.7109375" customWidth="1"/>
    <col min="6" max="6" width="14.28515625" customWidth="1"/>
    <col min="7" max="7" width="12.5703125" customWidth="1"/>
    <col min="8" max="9" width="14.85546875" customWidth="1"/>
    <col min="10" max="10" width="14.5703125" customWidth="1"/>
    <col min="11" max="11" width="14.28515625" customWidth="1"/>
    <col min="12" max="12" width="15" customWidth="1"/>
    <col min="13" max="13" width="13.85546875" customWidth="1"/>
    <col min="14" max="14" width="13.5703125" customWidth="1"/>
    <col min="15" max="15" width="15.42578125" customWidth="1"/>
    <col min="16" max="16" width="14.42578125" customWidth="1"/>
  </cols>
  <sheetData>
    <row r="1" spans="1:17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7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7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7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7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7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7" ht="20.100000000000001" customHeight="1" x14ac:dyDescent="0.25">
      <c r="A8" s="32" t="s">
        <v>273</v>
      </c>
      <c r="B8" s="13" t="s">
        <v>50</v>
      </c>
      <c r="C8" s="13" t="s">
        <v>208</v>
      </c>
      <c r="D8" s="13" t="s">
        <v>272</v>
      </c>
      <c r="E8" s="16" t="s">
        <v>274</v>
      </c>
      <c r="F8" s="16" t="s">
        <v>347</v>
      </c>
      <c r="G8" s="13" t="s">
        <v>119</v>
      </c>
      <c r="H8" s="13" t="s">
        <v>120</v>
      </c>
      <c r="I8" s="13" t="s">
        <v>121</v>
      </c>
      <c r="J8" s="13" t="s">
        <v>122</v>
      </c>
      <c r="K8" s="13" t="s">
        <v>0</v>
      </c>
      <c r="L8" s="13" t="s">
        <v>1</v>
      </c>
      <c r="M8" s="13" t="s">
        <v>2</v>
      </c>
      <c r="N8" s="13" t="s">
        <v>54</v>
      </c>
      <c r="O8" s="13" t="s">
        <v>55</v>
      </c>
      <c r="P8" s="33" t="s">
        <v>56</v>
      </c>
    </row>
    <row r="9" spans="1:17" ht="20.100000000000001" customHeight="1" x14ac:dyDescent="0.25">
      <c r="A9" s="34" t="s">
        <v>250</v>
      </c>
      <c r="B9" s="12" t="s">
        <v>292</v>
      </c>
      <c r="C9" s="17" t="s">
        <v>252</v>
      </c>
      <c r="D9" s="17" t="s">
        <v>261</v>
      </c>
      <c r="E9" s="19">
        <v>45597</v>
      </c>
      <c r="F9" s="7">
        <v>45778</v>
      </c>
      <c r="G9" s="4">
        <v>150022</v>
      </c>
      <c r="H9" s="6">
        <v>150000</v>
      </c>
      <c r="I9" s="15">
        <v>0</v>
      </c>
      <c r="J9" s="6">
        <v>150000</v>
      </c>
      <c r="K9" s="15">
        <v>4305</v>
      </c>
      <c r="L9" s="15">
        <v>23866.62</v>
      </c>
      <c r="M9" s="15">
        <v>4560</v>
      </c>
      <c r="N9" s="4">
        <v>0</v>
      </c>
      <c r="O9" s="6">
        <f t="shared" ref="O9:O21" si="0">SUM(K9:N9)</f>
        <v>32731.62</v>
      </c>
      <c r="P9" s="35">
        <f t="shared" ref="P9:P21" si="1">J9-O9</f>
        <v>117268.38</v>
      </c>
      <c r="Q9" s="1"/>
    </row>
    <row r="10" spans="1:17" ht="20.100000000000001" customHeight="1" x14ac:dyDescent="0.25">
      <c r="A10" s="34" t="s">
        <v>313</v>
      </c>
      <c r="B10" s="12" t="s">
        <v>292</v>
      </c>
      <c r="C10" s="17" t="s">
        <v>204</v>
      </c>
      <c r="D10" s="17" t="s">
        <v>260</v>
      </c>
      <c r="E10" s="19">
        <v>45627</v>
      </c>
      <c r="F10" s="7">
        <v>45809</v>
      </c>
      <c r="G10" s="4">
        <v>105018</v>
      </c>
      <c r="H10" s="6">
        <v>150000</v>
      </c>
      <c r="I10" s="15">
        <v>0</v>
      </c>
      <c r="J10" s="6">
        <v>150000</v>
      </c>
      <c r="K10" s="15">
        <v>4305</v>
      </c>
      <c r="L10" s="15">
        <v>23866.62</v>
      </c>
      <c r="M10" s="15">
        <v>4560</v>
      </c>
      <c r="N10" s="4">
        <v>0</v>
      </c>
      <c r="O10" s="6">
        <f t="shared" si="0"/>
        <v>32731.62</v>
      </c>
      <c r="P10" s="35">
        <f t="shared" si="1"/>
        <v>117268.38</v>
      </c>
      <c r="Q10" s="1"/>
    </row>
    <row r="11" spans="1:17" ht="20.100000000000001" customHeight="1" x14ac:dyDescent="0.25">
      <c r="A11" s="34" t="s">
        <v>293</v>
      </c>
      <c r="B11" s="12" t="s">
        <v>294</v>
      </c>
      <c r="C11" s="17" t="s">
        <v>295</v>
      </c>
      <c r="D11" s="17" t="s">
        <v>260</v>
      </c>
      <c r="E11" s="19">
        <v>45627</v>
      </c>
      <c r="F11" s="7">
        <v>45809</v>
      </c>
      <c r="G11" s="4">
        <v>538</v>
      </c>
      <c r="H11" s="6">
        <v>150000</v>
      </c>
      <c r="I11" s="15">
        <v>0</v>
      </c>
      <c r="J11" s="6">
        <v>150000</v>
      </c>
      <c r="K11" s="15">
        <v>4305</v>
      </c>
      <c r="L11" s="15">
        <v>23866.62</v>
      </c>
      <c r="M11" s="15">
        <v>4560</v>
      </c>
      <c r="N11" s="15">
        <v>19126.38</v>
      </c>
      <c r="O11" s="6">
        <f t="shared" si="0"/>
        <v>51858</v>
      </c>
      <c r="P11" s="35">
        <f t="shared" si="1"/>
        <v>98142</v>
      </c>
      <c r="Q11" s="1"/>
    </row>
    <row r="12" spans="1:17" ht="20.100000000000001" customHeight="1" x14ac:dyDescent="0.25">
      <c r="A12" s="34" t="s">
        <v>296</v>
      </c>
      <c r="B12" s="12" t="s">
        <v>294</v>
      </c>
      <c r="C12" s="17" t="s">
        <v>197</v>
      </c>
      <c r="D12" s="17" t="s">
        <v>260</v>
      </c>
      <c r="E12" s="19">
        <v>45627</v>
      </c>
      <c r="F12" s="7">
        <v>45809</v>
      </c>
      <c r="G12" s="4">
        <v>539</v>
      </c>
      <c r="H12" s="6">
        <v>150000</v>
      </c>
      <c r="I12" s="15">
        <v>0</v>
      </c>
      <c r="J12" s="6">
        <v>150000</v>
      </c>
      <c r="K12" s="15">
        <v>4305</v>
      </c>
      <c r="L12" s="15">
        <v>23866.62</v>
      </c>
      <c r="M12" s="15">
        <v>4560</v>
      </c>
      <c r="N12" s="15">
        <v>0</v>
      </c>
      <c r="O12" s="6">
        <f t="shared" si="0"/>
        <v>32731.62</v>
      </c>
      <c r="P12" s="35">
        <f t="shared" si="1"/>
        <v>117268.38</v>
      </c>
      <c r="Q12" s="1"/>
    </row>
    <row r="13" spans="1:17" ht="20.100000000000001" customHeight="1" x14ac:dyDescent="0.25">
      <c r="A13" s="34" t="s">
        <v>268</v>
      </c>
      <c r="B13" s="12" t="s">
        <v>271</v>
      </c>
      <c r="C13" s="17" t="s">
        <v>205</v>
      </c>
      <c r="D13" s="17" t="s">
        <v>260</v>
      </c>
      <c r="E13" s="19">
        <v>45597</v>
      </c>
      <c r="F13" s="7">
        <v>45778</v>
      </c>
      <c r="G13" s="4">
        <v>100015</v>
      </c>
      <c r="H13" s="6">
        <v>95000</v>
      </c>
      <c r="I13" s="15">
        <v>0</v>
      </c>
      <c r="J13" s="6">
        <v>95000</v>
      </c>
      <c r="K13" s="15">
        <v>2726.5</v>
      </c>
      <c r="L13" s="15">
        <v>10929.24</v>
      </c>
      <c r="M13" s="15">
        <v>2888</v>
      </c>
      <c r="N13" s="15">
        <v>10766</v>
      </c>
      <c r="O13" s="6">
        <f t="shared" si="0"/>
        <v>27309.739999999998</v>
      </c>
      <c r="P13" s="35">
        <f t="shared" si="1"/>
        <v>67690.260000000009</v>
      </c>
      <c r="Q13" s="1"/>
    </row>
    <row r="14" spans="1:17" ht="20.100000000000001" customHeight="1" x14ac:dyDescent="0.25">
      <c r="A14" s="34" t="s">
        <v>297</v>
      </c>
      <c r="B14" s="12" t="s">
        <v>271</v>
      </c>
      <c r="C14" s="17" t="s">
        <v>282</v>
      </c>
      <c r="D14" s="17" t="s">
        <v>260</v>
      </c>
      <c r="E14" s="19">
        <v>45627</v>
      </c>
      <c r="F14" s="7">
        <v>45809</v>
      </c>
      <c r="G14" s="4">
        <v>500</v>
      </c>
      <c r="H14" s="6">
        <v>130000</v>
      </c>
      <c r="I14" s="15">
        <v>0</v>
      </c>
      <c r="J14" s="6">
        <v>130000</v>
      </c>
      <c r="K14" s="15">
        <v>3731</v>
      </c>
      <c r="L14" s="15">
        <v>19162.12</v>
      </c>
      <c r="M14" s="15">
        <v>3952</v>
      </c>
      <c r="N14" s="4">
        <v>0</v>
      </c>
      <c r="O14" s="6">
        <f t="shared" si="0"/>
        <v>26845.119999999999</v>
      </c>
      <c r="P14" s="35">
        <f t="shared" si="1"/>
        <v>103154.88</v>
      </c>
      <c r="Q14" s="1"/>
    </row>
    <row r="15" spans="1:17" ht="20.100000000000001" customHeight="1" x14ac:dyDescent="0.25">
      <c r="A15" s="34" t="s">
        <v>463</v>
      </c>
      <c r="B15" s="12" t="s">
        <v>271</v>
      </c>
      <c r="C15" s="17" t="s">
        <v>196</v>
      </c>
      <c r="D15" s="17" t="s">
        <v>260</v>
      </c>
      <c r="E15" s="19">
        <v>45536</v>
      </c>
      <c r="F15" s="7">
        <v>45717</v>
      </c>
      <c r="G15" s="4">
        <v>120038</v>
      </c>
      <c r="H15" s="6">
        <v>100000</v>
      </c>
      <c r="I15" s="15">
        <v>0</v>
      </c>
      <c r="J15" s="6">
        <v>100000</v>
      </c>
      <c r="K15" s="15">
        <v>2870</v>
      </c>
      <c r="L15" s="15">
        <v>12105.37</v>
      </c>
      <c r="M15" s="15">
        <v>3040</v>
      </c>
      <c r="N15" s="4">
        <v>0</v>
      </c>
      <c r="O15" s="6">
        <f t="shared" si="0"/>
        <v>18015.370000000003</v>
      </c>
      <c r="P15" s="35">
        <f t="shared" si="1"/>
        <v>81984.63</v>
      </c>
      <c r="Q15" s="1"/>
    </row>
    <row r="16" spans="1:17" ht="20.100000000000001" customHeight="1" x14ac:dyDescent="0.25">
      <c r="A16" s="34" t="s">
        <v>335</v>
      </c>
      <c r="B16" s="12" t="s">
        <v>271</v>
      </c>
      <c r="C16" s="17" t="s">
        <v>336</v>
      </c>
      <c r="D16" s="17" t="s">
        <v>260</v>
      </c>
      <c r="E16" s="19">
        <v>45536</v>
      </c>
      <c r="F16" s="7">
        <v>45717</v>
      </c>
      <c r="G16" s="4">
        <v>2</v>
      </c>
      <c r="H16" s="6">
        <v>60000</v>
      </c>
      <c r="I16" s="15">
        <v>0</v>
      </c>
      <c r="J16" s="6">
        <v>60000</v>
      </c>
      <c r="K16" s="15">
        <v>1722</v>
      </c>
      <c r="L16" s="15">
        <v>3486.68</v>
      </c>
      <c r="M16" s="15">
        <v>1824</v>
      </c>
      <c r="N16" s="4">
        <v>0</v>
      </c>
      <c r="O16" s="6">
        <f t="shared" si="0"/>
        <v>7032.68</v>
      </c>
      <c r="P16" s="35">
        <f t="shared" si="1"/>
        <v>52967.32</v>
      </c>
      <c r="Q16" s="1"/>
    </row>
    <row r="17" spans="1:17" ht="20.100000000000001" customHeight="1" x14ac:dyDescent="0.25">
      <c r="A17" s="34" t="s">
        <v>298</v>
      </c>
      <c r="B17" s="12" t="s">
        <v>271</v>
      </c>
      <c r="C17" s="17" t="s">
        <v>299</v>
      </c>
      <c r="D17" s="17" t="s">
        <v>260</v>
      </c>
      <c r="E17" s="19">
        <v>45627</v>
      </c>
      <c r="F17" s="7">
        <v>45809</v>
      </c>
      <c r="G17" s="4">
        <v>551</v>
      </c>
      <c r="H17" s="6">
        <v>80000</v>
      </c>
      <c r="I17" s="15">
        <v>0</v>
      </c>
      <c r="J17" s="6">
        <v>80000</v>
      </c>
      <c r="K17" s="15">
        <v>2296</v>
      </c>
      <c r="L17" s="15">
        <v>7400.87</v>
      </c>
      <c r="M17" s="15">
        <v>2432</v>
      </c>
      <c r="N17" s="15">
        <v>11066</v>
      </c>
      <c r="O17" s="6">
        <f t="shared" si="0"/>
        <v>23194.87</v>
      </c>
      <c r="P17" s="35">
        <f t="shared" si="1"/>
        <v>56805.130000000005</v>
      </c>
      <c r="Q17" s="1"/>
    </row>
    <row r="18" spans="1:17" ht="20.100000000000001" customHeight="1" x14ac:dyDescent="0.25">
      <c r="A18" s="34" t="s">
        <v>421</v>
      </c>
      <c r="B18" s="12" t="s">
        <v>271</v>
      </c>
      <c r="C18" s="17" t="s">
        <v>422</v>
      </c>
      <c r="D18" s="17" t="s">
        <v>260</v>
      </c>
      <c r="E18" s="19">
        <v>45627</v>
      </c>
      <c r="F18" s="7">
        <v>45809</v>
      </c>
      <c r="G18" s="4">
        <v>85001</v>
      </c>
      <c r="H18" s="6">
        <v>80000</v>
      </c>
      <c r="I18" s="15">
        <v>0</v>
      </c>
      <c r="J18" s="6">
        <v>80000</v>
      </c>
      <c r="K18" s="15">
        <v>2296</v>
      </c>
      <c r="L18" s="15">
        <v>7400.87</v>
      </c>
      <c r="M18" s="15">
        <v>2432</v>
      </c>
      <c r="N18" s="15">
        <v>0</v>
      </c>
      <c r="O18" s="6">
        <f t="shared" si="0"/>
        <v>12128.869999999999</v>
      </c>
      <c r="P18" s="35">
        <f t="shared" si="1"/>
        <v>67871.13</v>
      </c>
      <c r="Q18" s="1"/>
    </row>
    <row r="19" spans="1:17" ht="20.100000000000001" customHeight="1" x14ac:dyDescent="0.25">
      <c r="A19" s="34" t="s">
        <v>464</v>
      </c>
      <c r="B19" s="12" t="s">
        <v>271</v>
      </c>
      <c r="C19" s="17" t="s">
        <v>468</v>
      </c>
      <c r="D19" s="17" t="s">
        <v>260</v>
      </c>
      <c r="E19" s="19">
        <v>45536</v>
      </c>
      <c r="F19" s="19">
        <v>45717</v>
      </c>
      <c r="G19" s="4">
        <v>1379</v>
      </c>
      <c r="H19" s="6">
        <v>60000</v>
      </c>
      <c r="I19" s="15">
        <v>0</v>
      </c>
      <c r="J19" s="6">
        <v>60000</v>
      </c>
      <c r="K19" s="15">
        <v>1722</v>
      </c>
      <c r="L19" s="15">
        <v>3486.68</v>
      </c>
      <c r="M19" s="15">
        <v>1824</v>
      </c>
      <c r="N19" s="15">
        <v>0</v>
      </c>
      <c r="O19" s="6">
        <f t="shared" si="0"/>
        <v>7032.68</v>
      </c>
      <c r="P19" s="35">
        <f t="shared" si="1"/>
        <v>52967.32</v>
      </c>
      <c r="Q19" s="1"/>
    </row>
    <row r="20" spans="1:17" ht="20.100000000000001" customHeight="1" x14ac:dyDescent="0.25">
      <c r="A20" s="34" t="s">
        <v>465</v>
      </c>
      <c r="B20" s="12" t="s">
        <v>271</v>
      </c>
      <c r="C20" s="17" t="s">
        <v>201</v>
      </c>
      <c r="D20" s="17" t="s">
        <v>260</v>
      </c>
      <c r="E20" s="19">
        <v>45627</v>
      </c>
      <c r="F20" s="19">
        <v>45809</v>
      </c>
      <c r="G20" s="4">
        <v>90084</v>
      </c>
      <c r="H20" s="6">
        <v>100000</v>
      </c>
      <c r="I20" s="15">
        <v>0</v>
      </c>
      <c r="J20" s="6">
        <v>100000</v>
      </c>
      <c r="K20" s="15">
        <v>2870</v>
      </c>
      <c r="L20" s="15">
        <v>12105.37</v>
      </c>
      <c r="M20" s="15">
        <v>3040</v>
      </c>
      <c r="N20" s="15">
        <v>0</v>
      </c>
      <c r="O20" s="6">
        <f t="shared" si="0"/>
        <v>18015.370000000003</v>
      </c>
      <c r="P20" s="35">
        <f t="shared" si="1"/>
        <v>81984.63</v>
      </c>
      <c r="Q20" s="1"/>
    </row>
    <row r="21" spans="1:17" ht="20.100000000000001" customHeight="1" x14ac:dyDescent="0.25">
      <c r="A21" s="34" t="s">
        <v>423</v>
      </c>
      <c r="B21" s="12" t="s">
        <v>271</v>
      </c>
      <c r="C21" s="17" t="s">
        <v>413</v>
      </c>
      <c r="D21" s="17" t="s">
        <v>260</v>
      </c>
      <c r="E21" s="19">
        <v>45627</v>
      </c>
      <c r="F21" s="19">
        <v>45809</v>
      </c>
      <c r="G21" s="4"/>
      <c r="H21" s="6">
        <v>70000</v>
      </c>
      <c r="I21" s="15">
        <v>0</v>
      </c>
      <c r="J21" s="6">
        <v>70000</v>
      </c>
      <c r="K21" s="15">
        <v>2009</v>
      </c>
      <c r="L21" s="15">
        <v>5368.48</v>
      </c>
      <c r="M21" s="15">
        <v>2128</v>
      </c>
      <c r="N21" s="15">
        <v>0</v>
      </c>
      <c r="O21" s="6">
        <f t="shared" si="0"/>
        <v>9505.48</v>
      </c>
      <c r="P21" s="35">
        <f t="shared" si="1"/>
        <v>60494.520000000004</v>
      </c>
      <c r="Q21" s="1"/>
    </row>
    <row r="22" spans="1:17" ht="20.100000000000001" customHeight="1" x14ac:dyDescent="0.25">
      <c r="A22" s="34" t="s">
        <v>303</v>
      </c>
      <c r="B22" s="12" t="s">
        <v>271</v>
      </c>
      <c r="C22" s="17" t="s">
        <v>432</v>
      </c>
      <c r="D22" s="20" t="s">
        <v>260</v>
      </c>
      <c r="E22" s="19">
        <v>45627</v>
      </c>
      <c r="F22" s="19">
        <v>45809</v>
      </c>
      <c r="G22" s="4">
        <v>369</v>
      </c>
      <c r="H22" s="6">
        <v>70000</v>
      </c>
      <c r="I22" s="15">
        <v>0</v>
      </c>
      <c r="J22" s="6">
        <v>70000</v>
      </c>
      <c r="K22" s="15">
        <v>2009</v>
      </c>
      <c r="L22" s="15">
        <v>5368.48</v>
      </c>
      <c r="M22" s="15">
        <v>2128</v>
      </c>
      <c r="N22" s="15">
        <v>20803</v>
      </c>
      <c r="O22" s="6">
        <f t="shared" ref="O22:O29" si="2">SUM(K22:N22)</f>
        <v>30308.48</v>
      </c>
      <c r="P22" s="35">
        <f t="shared" ref="P22:P29" si="3">J22-O22</f>
        <v>39691.520000000004</v>
      </c>
      <c r="Q22" s="1"/>
    </row>
    <row r="23" spans="1:17" ht="20.100000000000001" customHeight="1" x14ac:dyDescent="0.25">
      <c r="A23" s="34" t="s">
        <v>440</v>
      </c>
      <c r="B23" s="12" t="s">
        <v>271</v>
      </c>
      <c r="C23" s="17" t="s">
        <v>439</v>
      </c>
      <c r="D23" s="20" t="s">
        <v>260</v>
      </c>
      <c r="E23" s="19">
        <v>45627</v>
      </c>
      <c r="F23" s="19">
        <v>45809</v>
      </c>
      <c r="G23" s="4">
        <v>847</v>
      </c>
      <c r="H23" s="6">
        <v>80000</v>
      </c>
      <c r="I23" s="15">
        <v>0</v>
      </c>
      <c r="J23" s="6">
        <v>80000</v>
      </c>
      <c r="K23" s="15">
        <v>2296</v>
      </c>
      <c r="L23" s="15">
        <v>7400.87</v>
      </c>
      <c r="M23" s="15">
        <v>2432</v>
      </c>
      <c r="N23" s="15">
        <v>0</v>
      </c>
      <c r="O23" s="6">
        <f t="shared" si="2"/>
        <v>12128.869999999999</v>
      </c>
      <c r="P23" s="35">
        <f t="shared" si="3"/>
        <v>67871.13</v>
      </c>
      <c r="Q23" s="1"/>
    </row>
    <row r="24" spans="1:17" ht="20.100000000000001" customHeight="1" x14ac:dyDescent="0.25">
      <c r="A24" s="34" t="s">
        <v>435</v>
      </c>
      <c r="B24" s="12" t="s">
        <v>271</v>
      </c>
      <c r="C24" s="17" t="s">
        <v>300</v>
      </c>
      <c r="D24" s="17" t="s">
        <v>261</v>
      </c>
      <c r="E24" s="19">
        <v>45597</v>
      </c>
      <c r="F24" s="7">
        <v>45778</v>
      </c>
      <c r="G24" s="4">
        <v>542</v>
      </c>
      <c r="H24" s="6">
        <v>80000</v>
      </c>
      <c r="I24" s="15">
        <v>0</v>
      </c>
      <c r="J24" s="6">
        <v>80000</v>
      </c>
      <c r="K24" s="15">
        <v>2296</v>
      </c>
      <c r="L24" s="15">
        <v>7400.87</v>
      </c>
      <c r="M24" s="15">
        <v>2432</v>
      </c>
      <c r="N24" s="4"/>
      <c r="O24" s="6">
        <f t="shared" si="2"/>
        <v>12128.869999999999</v>
      </c>
      <c r="P24" s="35">
        <f t="shared" si="3"/>
        <v>67871.13</v>
      </c>
      <c r="Q24" s="1"/>
    </row>
    <row r="25" spans="1:17" ht="20.100000000000001" customHeight="1" x14ac:dyDescent="0.25">
      <c r="A25" s="34" t="s">
        <v>485</v>
      </c>
      <c r="B25" s="12" t="s">
        <v>271</v>
      </c>
      <c r="C25" s="17" t="s">
        <v>486</v>
      </c>
      <c r="D25" s="17" t="s">
        <v>260</v>
      </c>
      <c r="E25" s="19">
        <v>45597</v>
      </c>
      <c r="F25" s="7">
        <v>45778</v>
      </c>
      <c r="G25" s="4">
        <v>2</v>
      </c>
      <c r="H25" s="6">
        <v>100000</v>
      </c>
      <c r="I25" s="15">
        <v>0</v>
      </c>
      <c r="J25" s="6">
        <v>100000</v>
      </c>
      <c r="K25" s="15">
        <v>2870</v>
      </c>
      <c r="L25" s="15">
        <v>12105.37</v>
      </c>
      <c r="M25" s="15">
        <v>3040</v>
      </c>
      <c r="N25" s="4">
        <v>0</v>
      </c>
      <c r="O25" s="6">
        <f t="shared" si="2"/>
        <v>18015.370000000003</v>
      </c>
      <c r="P25" s="35">
        <f t="shared" si="3"/>
        <v>81984.63</v>
      </c>
      <c r="Q25" s="1"/>
    </row>
    <row r="26" spans="1:17" ht="20.100000000000001" customHeight="1" x14ac:dyDescent="0.25">
      <c r="A26" s="34" t="s">
        <v>483</v>
      </c>
      <c r="B26" s="12" t="s">
        <v>271</v>
      </c>
      <c r="C26" s="17" t="s">
        <v>484</v>
      </c>
      <c r="D26" s="17" t="s">
        <v>261</v>
      </c>
      <c r="E26" s="19">
        <v>45597</v>
      </c>
      <c r="F26" s="7">
        <v>45778</v>
      </c>
      <c r="G26" s="4">
        <v>1</v>
      </c>
      <c r="H26" s="6">
        <v>120000</v>
      </c>
      <c r="I26" s="15">
        <v>0</v>
      </c>
      <c r="J26" s="6">
        <v>120000</v>
      </c>
      <c r="K26" s="15">
        <v>3444</v>
      </c>
      <c r="L26" s="15">
        <v>16809.87</v>
      </c>
      <c r="M26" s="15">
        <v>3648</v>
      </c>
      <c r="N26" s="4">
        <v>0</v>
      </c>
      <c r="O26" s="6">
        <f t="shared" si="2"/>
        <v>23901.87</v>
      </c>
      <c r="P26" s="35">
        <f t="shared" si="3"/>
        <v>96098.13</v>
      </c>
      <c r="Q26" s="1"/>
    </row>
    <row r="27" spans="1:17" ht="20.100000000000001" customHeight="1" x14ac:dyDescent="0.25">
      <c r="A27" s="34" t="s">
        <v>342</v>
      </c>
      <c r="B27" s="12" t="s">
        <v>271</v>
      </c>
      <c r="C27" s="17" t="s">
        <v>312</v>
      </c>
      <c r="D27" s="17" t="s">
        <v>260</v>
      </c>
      <c r="E27" s="19">
        <v>45627</v>
      </c>
      <c r="F27" s="7">
        <v>45809</v>
      </c>
      <c r="G27" s="4">
        <v>1</v>
      </c>
      <c r="H27" s="6">
        <v>130000</v>
      </c>
      <c r="I27" s="15">
        <v>0</v>
      </c>
      <c r="J27" s="6">
        <v>130000</v>
      </c>
      <c r="K27" s="15">
        <v>3731</v>
      </c>
      <c r="L27" s="15">
        <v>19162.12</v>
      </c>
      <c r="M27" s="15">
        <v>3952</v>
      </c>
      <c r="N27" s="4">
        <v>0</v>
      </c>
      <c r="O27" s="6">
        <f t="shared" si="2"/>
        <v>26845.119999999999</v>
      </c>
      <c r="P27" s="35">
        <f t="shared" si="3"/>
        <v>103154.88</v>
      </c>
      <c r="Q27" s="1"/>
    </row>
    <row r="28" spans="1:17" ht="20.100000000000001" customHeight="1" x14ac:dyDescent="0.25">
      <c r="A28" s="34" t="s">
        <v>332</v>
      </c>
      <c r="B28" s="12" t="s">
        <v>271</v>
      </c>
      <c r="C28" s="17" t="s">
        <v>276</v>
      </c>
      <c r="D28" s="17" t="s">
        <v>260</v>
      </c>
      <c r="E28" s="19">
        <v>45566</v>
      </c>
      <c r="F28" s="7">
        <v>45748</v>
      </c>
      <c r="G28" s="4">
        <v>45004</v>
      </c>
      <c r="H28" s="6">
        <v>100000</v>
      </c>
      <c r="I28" s="15">
        <v>0</v>
      </c>
      <c r="J28" s="6">
        <v>100000</v>
      </c>
      <c r="K28" s="15">
        <v>2870</v>
      </c>
      <c r="L28" s="15">
        <v>12105.37</v>
      </c>
      <c r="M28" s="15">
        <v>3040</v>
      </c>
      <c r="N28" s="15">
        <v>21941.59</v>
      </c>
      <c r="O28" s="6">
        <f t="shared" si="2"/>
        <v>39956.960000000006</v>
      </c>
      <c r="P28" s="35">
        <f t="shared" si="3"/>
        <v>60043.039999999994</v>
      </c>
      <c r="Q28" s="1"/>
    </row>
    <row r="29" spans="1:17" ht="20.100000000000001" customHeight="1" x14ac:dyDescent="0.25">
      <c r="A29" s="34" t="s">
        <v>264</v>
      </c>
      <c r="B29" s="12" t="s">
        <v>271</v>
      </c>
      <c r="C29" s="17" t="s">
        <v>286</v>
      </c>
      <c r="D29" s="17" t="s">
        <v>261</v>
      </c>
      <c r="E29" s="19">
        <v>45597</v>
      </c>
      <c r="F29" s="7">
        <v>45778</v>
      </c>
      <c r="G29" s="4">
        <v>55005</v>
      </c>
      <c r="H29" s="6">
        <v>80000</v>
      </c>
      <c r="I29" s="15">
        <v>0</v>
      </c>
      <c r="J29" s="6">
        <v>80000</v>
      </c>
      <c r="K29" s="15">
        <v>2296</v>
      </c>
      <c r="L29" s="15">
        <v>7400.87</v>
      </c>
      <c r="M29" s="15">
        <v>2432</v>
      </c>
      <c r="N29" s="15">
        <v>12613.6</v>
      </c>
      <c r="O29" s="6">
        <f t="shared" si="2"/>
        <v>24742.47</v>
      </c>
      <c r="P29" s="35">
        <f t="shared" si="3"/>
        <v>55257.53</v>
      </c>
      <c r="Q29" s="1"/>
    </row>
    <row r="30" spans="1:17" ht="20.100000000000001" customHeight="1" x14ac:dyDescent="0.25">
      <c r="A30" s="34" t="s">
        <v>480</v>
      </c>
      <c r="B30" s="12" t="s">
        <v>271</v>
      </c>
      <c r="C30" s="17" t="s">
        <v>288</v>
      </c>
      <c r="D30" s="17" t="s">
        <v>261</v>
      </c>
      <c r="E30" s="19">
        <v>45597</v>
      </c>
      <c r="F30" s="7">
        <v>45778</v>
      </c>
      <c r="G30" s="4">
        <v>80016</v>
      </c>
      <c r="H30" s="6">
        <v>100000</v>
      </c>
      <c r="I30" s="15">
        <v>0</v>
      </c>
      <c r="J30" s="6">
        <v>100000</v>
      </c>
      <c r="K30" s="15">
        <v>2870</v>
      </c>
      <c r="L30" s="15">
        <v>12105.37</v>
      </c>
      <c r="M30" s="15">
        <v>3040</v>
      </c>
      <c r="N30" s="15">
        <v>0</v>
      </c>
      <c r="O30" s="6">
        <f t="shared" ref="O30:O61" si="4">SUM(K30:N30)</f>
        <v>18015.370000000003</v>
      </c>
      <c r="P30" s="35">
        <f t="shared" ref="P30:P61" si="5">J30-O30</f>
        <v>81984.63</v>
      </c>
      <c r="Q30" s="1"/>
    </row>
    <row r="31" spans="1:17" ht="20.100000000000001" customHeight="1" x14ac:dyDescent="0.25">
      <c r="A31" s="34" t="s">
        <v>333</v>
      </c>
      <c r="B31" s="12" t="s">
        <v>271</v>
      </c>
      <c r="C31" s="17" t="s">
        <v>334</v>
      </c>
      <c r="D31" s="17" t="s">
        <v>261</v>
      </c>
      <c r="E31" s="19">
        <v>45566</v>
      </c>
      <c r="F31" s="7">
        <v>45748</v>
      </c>
      <c r="G31" s="4">
        <v>1</v>
      </c>
      <c r="H31" s="6">
        <v>85000</v>
      </c>
      <c r="I31" s="15">
        <v>0</v>
      </c>
      <c r="J31" s="6">
        <v>85000</v>
      </c>
      <c r="K31" s="15">
        <v>2439.5</v>
      </c>
      <c r="L31" s="15">
        <v>8576.99</v>
      </c>
      <c r="M31" s="15">
        <v>2584</v>
      </c>
      <c r="N31" s="15">
        <v>0</v>
      </c>
      <c r="O31" s="6">
        <f t="shared" si="4"/>
        <v>13600.49</v>
      </c>
      <c r="P31" s="35">
        <f t="shared" si="5"/>
        <v>71399.509999999995</v>
      </c>
      <c r="Q31" s="1"/>
    </row>
    <row r="32" spans="1:17" ht="20.100000000000001" customHeight="1" x14ac:dyDescent="0.25">
      <c r="A32" s="34" t="s">
        <v>321</v>
      </c>
      <c r="B32" s="12" t="s">
        <v>271</v>
      </c>
      <c r="C32" s="17" t="s">
        <v>322</v>
      </c>
      <c r="D32" s="20" t="s">
        <v>260</v>
      </c>
      <c r="E32" s="19">
        <v>45566</v>
      </c>
      <c r="F32" s="7">
        <v>45748</v>
      </c>
      <c r="G32" s="4">
        <v>175019</v>
      </c>
      <c r="H32" s="6">
        <v>90000</v>
      </c>
      <c r="I32" s="15">
        <v>0</v>
      </c>
      <c r="J32" s="6">
        <v>90000</v>
      </c>
      <c r="K32" s="15">
        <v>2583</v>
      </c>
      <c r="L32" s="15">
        <v>9753.1200000000008</v>
      </c>
      <c r="M32" s="15">
        <v>2736</v>
      </c>
      <c r="N32" s="4">
        <v>0</v>
      </c>
      <c r="O32" s="6">
        <f t="shared" si="4"/>
        <v>15072.12</v>
      </c>
      <c r="P32" s="35">
        <f t="shared" si="5"/>
        <v>74927.88</v>
      </c>
      <c r="Q32" s="1"/>
    </row>
    <row r="33" spans="1:17" ht="20.100000000000001" customHeight="1" x14ac:dyDescent="0.25">
      <c r="A33" s="34" t="s">
        <v>265</v>
      </c>
      <c r="B33" s="12" t="s">
        <v>271</v>
      </c>
      <c r="C33" s="17" t="s">
        <v>310</v>
      </c>
      <c r="D33" s="20" t="s">
        <v>261</v>
      </c>
      <c r="E33" s="19">
        <v>45597</v>
      </c>
      <c r="F33" s="7">
        <v>45778</v>
      </c>
      <c r="G33" s="4">
        <v>5007</v>
      </c>
      <c r="H33" s="6">
        <v>75000</v>
      </c>
      <c r="I33" s="15">
        <v>0</v>
      </c>
      <c r="J33" s="6">
        <v>75000</v>
      </c>
      <c r="K33" s="15">
        <v>2152.5</v>
      </c>
      <c r="L33" s="15">
        <v>6309.38</v>
      </c>
      <c r="M33" s="15">
        <v>2280</v>
      </c>
      <c r="N33" s="15">
        <v>17176.59</v>
      </c>
      <c r="O33" s="6">
        <f t="shared" si="4"/>
        <v>27918.47</v>
      </c>
      <c r="P33" s="35">
        <f t="shared" si="5"/>
        <v>47081.53</v>
      </c>
      <c r="Q33" s="1"/>
    </row>
    <row r="34" spans="1:17" ht="20.100000000000001" customHeight="1" x14ac:dyDescent="0.25">
      <c r="A34" s="34" t="s">
        <v>481</v>
      </c>
      <c r="B34" s="12" t="s">
        <v>271</v>
      </c>
      <c r="C34" s="17" t="s">
        <v>482</v>
      </c>
      <c r="D34" s="20" t="s">
        <v>260</v>
      </c>
      <c r="E34" s="19">
        <v>45597</v>
      </c>
      <c r="F34" s="19">
        <v>45778</v>
      </c>
      <c r="G34" s="4">
        <v>2</v>
      </c>
      <c r="H34" s="6">
        <v>80000</v>
      </c>
      <c r="I34" s="15">
        <v>0</v>
      </c>
      <c r="J34" s="6">
        <v>80000</v>
      </c>
      <c r="K34" s="15">
        <v>2296</v>
      </c>
      <c r="L34" s="15">
        <v>7400.87</v>
      </c>
      <c r="M34" s="15">
        <v>2432</v>
      </c>
      <c r="N34" s="15">
        <v>0</v>
      </c>
      <c r="O34" s="6">
        <f t="shared" si="4"/>
        <v>12128.869999999999</v>
      </c>
      <c r="P34" s="35">
        <f t="shared" si="5"/>
        <v>67871.13</v>
      </c>
      <c r="Q34" s="1"/>
    </row>
    <row r="35" spans="1:17" ht="20.100000000000001" customHeight="1" x14ac:dyDescent="0.25">
      <c r="A35" s="34" t="s">
        <v>467</v>
      </c>
      <c r="B35" s="12" t="s">
        <v>271</v>
      </c>
      <c r="C35" s="17" t="s">
        <v>371</v>
      </c>
      <c r="D35" s="17" t="s">
        <v>261</v>
      </c>
      <c r="E35" s="19">
        <v>45536</v>
      </c>
      <c r="F35" s="19">
        <v>45717</v>
      </c>
      <c r="G35" s="4">
        <v>2</v>
      </c>
      <c r="H35" s="6">
        <v>85000</v>
      </c>
      <c r="I35" s="15">
        <v>0</v>
      </c>
      <c r="J35" s="6">
        <v>85000</v>
      </c>
      <c r="K35" s="15">
        <v>2439.5</v>
      </c>
      <c r="L35" s="15">
        <v>8576.99</v>
      </c>
      <c r="M35" s="15">
        <v>2584</v>
      </c>
      <c r="N35" s="15">
        <v>0</v>
      </c>
      <c r="O35" s="6">
        <f t="shared" si="4"/>
        <v>13600.49</v>
      </c>
      <c r="P35" s="35">
        <f t="shared" si="5"/>
        <v>71399.509999999995</v>
      </c>
      <c r="Q35" s="1"/>
    </row>
    <row r="36" spans="1:17" ht="20.100000000000001" customHeight="1" x14ac:dyDescent="0.25">
      <c r="A36" s="34" t="s">
        <v>281</v>
      </c>
      <c r="B36" s="12" t="s">
        <v>271</v>
      </c>
      <c r="C36" s="17" t="s">
        <v>287</v>
      </c>
      <c r="D36" s="20" t="s">
        <v>260</v>
      </c>
      <c r="E36" s="19">
        <v>45597</v>
      </c>
      <c r="F36" s="7">
        <v>45778</v>
      </c>
      <c r="G36" s="4">
        <v>723</v>
      </c>
      <c r="H36" s="6">
        <v>65000</v>
      </c>
      <c r="I36" s="15">
        <v>0</v>
      </c>
      <c r="J36" s="6">
        <v>65000</v>
      </c>
      <c r="K36" s="15">
        <v>1865.5</v>
      </c>
      <c r="L36" s="15">
        <v>4427.58</v>
      </c>
      <c r="M36" s="15">
        <v>1976</v>
      </c>
      <c r="N36" s="15">
        <v>23170.37</v>
      </c>
      <c r="O36" s="6">
        <f t="shared" si="4"/>
        <v>31439.449999999997</v>
      </c>
      <c r="P36" s="35">
        <f t="shared" si="5"/>
        <v>33560.550000000003</v>
      </c>
      <c r="Q36" s="1"/>
    </row>
    <row r="37" spans="1:17" ht="20.100000000000001" customHeight="1" x14ac:dyDescent="0.25">
      <c r="A37" s="34" t="s">
        <v>373</v>
      </c>
      <c r="B37" s="12" t="s">
        <v>271</v>
      </c>
      <c r="C37" s="17" t="s">
        <v>374</v>
      </c>
      <c r="D37" s="20" t="s">
        <v>260</v>
      </c>
      <c r="E37" s="19">
        <v>45566</v>
      </c>
      <c r="F37" s="7">
        <v>45748</v>
      </c>
      <c r="G37" s="4">
        <v>1</v>
      </c>
      <c r="H37" s="6">
        <v>50000</v>
      </c>
      <c r="I37" s="15">
        <v>0</v>
      </c>
      <c r="J37" s="6">
        <v>50000</v>
      </c>
      <c r="K37" s="15">
        <v>1435</v>
      </c>
      <c r="L37" s="15">
        <v>1854</v>
      </c>
      <c r="M37" s="15">
        <v>1520</v>
      </c>
      <c r="N37" s="4">
        <v>0</v>
      </c>
      <c r="O37" s="6">
        <f t="shared" si="4"/>
        <v>4809</v>
      </c>
      <c r="P37" s="35">
        <f t="shared" si="5"/>
        <v>45191</v>
      </c>
      <c r="Q37" s="1"/>
    </row>
    <row r="38" spans="1:17" ht="20.100000000000001" customHeight="1" x14ac:dyDescent="0.25">
      <c r="A38" s="34" t="s">
        <v>290</v>
      </c>
      <c r="B38" s="12" t="s">
        <v>271</v>
      </c>
      <c r="C38" s="17" t="s">
        <v>291</v>
      </c>
      <c r="D38" s="20" t="s">
        <v>260</v>
      </c>
      <c r="E38" s="19">
        <v>45597</v>
      </c>
      <c r="F38" s="7">
        <v>45778</v>
      </c>
      <c r="G38" s="4">
        <v>15049</v>
      </c>
      <c r="H38" s="6">
        <v>70000</v>
      </c>
      <c r="I38" s="15">
        <v>0</v>
      </c>
      <c r="J38" s="6">
        <v>70000</v>
      </c>
      <c r="K38" s="15">
        <v>2009</v>
      </c>
      <c r="L38" s="15">
        <v>5368.48</v>
      </c>
      <c r="M38" s="15">
        <v>2128</v>
      </c>
      <c r="N38" s="4">
        <v>0</v>
      </c>
      <c r="O38" s="6">
        <f t="shared" si="4"/>
        <v>9505.48</v>
      </c>
      <c r="P38" s="35">
        <f t="shared" si="5"/>
        <v>60494.520000000004</v>
      </c>
      <c r="Q38" s="1"/>
    </row>
    <row r="39" spans="1:17" ht="20.100000000000001" customHeight="1" x14ac:dyDescent="0.25">
      <c r="A39" s="34" t="s">
        <v>323</v>
      </c>
      <c r="B39" s="12" t="s">
        <v>271</v>
      </c>
      <c r="C39" s="17" t="s">
        <v>324</v>
      </c>
      <c r="D39" s="20" t="s">
        <v>260</v>
      </c>
      <c r="E39" s="19">
        <v>45627</v>
      </c>
      <c r="F39" s="7">
        <v>45809</v>
      </c>
      <c r="G39" s="4">
        <v>130025</v>
      </c>
      <c r="H39" s="6">
        <v>78000</v>
      </c>
      <c r="I39" s="15">
        <v>0</v>
      </c>
      <c r="J39" s="6">
        <v>78000</v>
      </c>
      <c r="K39" s="15">
        <v>2238.6</v>
      </c>
      <c r="L39" s="15">
        <v>6930.42</v>
      </c>
      <c r="M39" s="15">
        <v>2371.1999999999998</v>
      </c>
      <c r="N39" s="4">
        <v>0</v>
      </c>
      <c r="O39" s="6">
        <f t="shared" si="4"/>
        <v>11540.220000000001</v>
      </c>
      <c r="P39" s="35">
        <f t="shared" si="5"/>
        <v>66459.78</v>
      </c>
      <c r="Q39" s="1"/>
    </row>
    <row r="40" spans="1:17" ht="20.100000000000001" customHeight="1" x14ac:dyDescent="0.25">
      <c r="A40" s="34" t="s">
        <v>262</v>
      </c>
      <c r="B40" s="12" t="s">
        <v>271</v>
      </c>
      <c r="C40" s="17" t="s">
        <v>263</v>
      </c>
      <c r="D40" s="17" t="s">
        <v>261</v>
      </c>
      <c r="E40" s="19">
        <v>45597</v>
      </c>
      <c r="F40" s="7">
        <v>45778</v>
      </c>
      <c r="G40" s="4">
        <v>641</v>
      </c>
      <c r="H40" s="6">
        <v>65000</v>
      </c>
      <c r="I40" s="15">
        <v>0</v>
      </c>
      <c r="J40" s="6">
        <v>65000</v>
      </c>
      <c r="K40" s="15">
        <v>1865.5</v>
      </c>
      <c r="L40" s="15">
        <v>4084.48</v>
      </c>
      <c r="M40" s="15">
        <v>1976</v>
      </c>
      <c r="N40" s="15">
        <v>1715.46</v>
      </c>
      <c r="O40" s="6">
        <f t="shared" si="4"/>
        <v>9641.4399999999987</v>
      </c>
      <c r="P40" s="35">
        <f t="shared" si="5"/>
        <v>55358.559999999998</v>
      </c>
      <c r="Q40" s="1"/>
    </row>
    <row r="41" spans="1:17" ht="20.100000000000001" customHeight="1" x14ac:dyDescent="0.25">
      <c r="A41" s="34" t="s">
        <v>424</v>
      </c>
      <c r="B41" s="12" t="s">
        <v>7</v>
      </c>
      <c r="C41" s="17" t="s">
        <v>345</v>
      </c>
      <c r="D41" s="17" t="s">
        <v>260</v>
      </c>
      <c r="E41" s="19">
        <v>45627</v>
      </c>
      <c r="F41" s="7">
        <v>45809</v>
      </c>
      <c r="G41" s="4">
        <v>1227</v>
      </c>
      <c r="H41" s="6">
        <v>38000</v>
      </c>
      <c r="I41" s="15">
        <v>0</v>
      </c>
      <c r="J41" s="6">
        <v>38000</v>
      </c>
      <c r="K41" s="15">
        <v>1090.5999999999999</v>
      </c>
      <c r="L41" s="15">
        <v>160.38</v>
      </c>
      <c r="M41" s="15">
        <v>1155.2</v>
      </c>
      <c r="N41" s="15">
        <v>0</v>
      </c>
      <c r="O41" s="6">
        <f t="shared" si="4"/>
        <v>2406.1800000000003</v>
      </c>
      <c r="P41" s="35">
        <f t="shared" si="5"/>
        <v>35593.82</v>
      </c>
      <c r="Q41" s="1"/>
    </row>
    <row r="42" spans="1:17" ht="20.100000000000001" customHeight="1" x14ac:dyDescent="0.25">
      <c r="A42" s="34" t="s">
        <v>259</v>
      </c>
      <c r="B42" s="12" t="s">
        <v>166</v>
      </c>
      <c r="C42" s="17" t="s">
        <v>201</v>
      </c>
      <c r="D42" s="17" t="s">
        <v>260</v>
      </c>
      <c r="E42" s="19">
        <v>45597</v>
      </c>
      <c r="F42" s="7">
        <v>45778</v>
      </c>
      <c r="G42" s="4">
        <v>90037</v>
      </c>
      <c r="H42" s="6">
        <v>60000</v>
      </c>
      <c r="I42" s="15">
        <v>0</v>
      </c>
      <c r="J42" s="6">
        <v>60000</v>
      </c>
      <c r="K42" s="15">
        <v>1722</v>
      </c>
      <c r="L42" s="15">
        <v>3486.68</v>
      </c>
      <c r="M42" s="15">
        <v>1824</v>
      </c>
      <c r="N42" s="4">
        <v>0</v>
      </c>
      <c r="O42" s="6">
        <f t="shared" si="4"/>
        <v>7032.68</v>
      </c>
      <c r="P42" s="35">
        <f t="shared" si="5"/>
        <v>52967.32</v>
      </c>
      <c r="Q42" s="1"/>
    </row>
    <row r="43" spans="1:17" ht="20.100000000000001" customHeight="1" x14ac:dyDescent="0.25">
      <c r="A43" s="34" t="s">
        <v>378</v>
      </c>
      <c r="B43" s="12" t="s">
        <v>7</v>
      </c>
      <c r="C43" s="17" t="s">
        <v>201</v>
      </c>
      <c r="D43" s="20" t="s">
        <v>260</v>
      </c>
      <c r="E43" s="19">
        <v>45597</v>
      </c>
      <c r="F43" s="19">
        <v>45778</v>
      </c>
      <c r="G43" s="4">
        <v>1083</v>
      </c>
      <c r="H43" s="6">
        <v>35000</v>
      </c>
      <c r="I43" s="15">
        <v>0</v>
      </c>
      <c r="J43" s="6">
        <v>35000</v>
      </c>
      <c r="K43" s="15">
        <v>1004.5</v>
      </c>
      <c r="L43" s="15">
        <v>0</v>
      </c>
      <c r="M43" s="15">
        <v>1064</v>
      </c>
      <c r="N43" s="4">
        <v>0</v>
      </c>
      <c r="O43" s="6">
        <f t="shared" si="4"/>
        <v>2068.5</v>
      </c>
      <c r="P43" s="35">
        <f t="shared" si="5"/>
        <v>32931.5</v>
      </c>
      <c r="Q43" s="1"/>
    </row>
    <row r="44" spans="1:17" ht="20.100000000000001" customHeight="1" x14ac:dyDescent="0.25">
      <c r="A44" s="34" t="s">
        <v>388</v>
      </c>
      <c r="B44" s="12" t="s">
        <v>7</v>
      </c>
      <c r="C44" s="17" t="s">
        <v>201</v>
      </c>
      <c r="D44" s="20" t="s">
        <v>260</v>
      </c>
      <c r="E44" s="19">
        <v>45597</v>
      </c>
      <c r="F44" s="19">
        <v>45778</v>
      </c>
      <c r="G44" s="4">
        <v>1105</v>
      </c>
      <c r="H44" s="6">
        <v>40000</v>
      </c>
      <c r="I44" s="15">
        <v>0</v>
      </c>
      <c r="J44" s="6">
        <v>40000</v>
      </c>
      <c r="K44" s="15">
        <v>1148</v>
      </c>
      <c r="L44" s="15">
        <v>442.65</v>
      </c>
      <c r="M44" s="15">
        <v>1216</v>
      </c>
      <c r="N44" s="4">
        <v>0</v>
      </c>
      <c r="O44" s="6">
        <f t="shared" si="4"/>
        <v>2806.65</v>
      </c>
      <c r="P44" s="35">
        <f t="shared" si="5"/>
        <v>37193.35</v>
      </c>
      <c r="Q44" s="1"/>
    </row>
    <row r="45" spans="1:17" ht="20.100000000000001" customHeight="1" x14ac:dyDescent="0.25">
      <c r="A45" s="34" t="s">
        <v>404</v>
      </c>
      <c r="B45" s="12" t="s">
        <v>7</v>
      </c>
      <c r="C45" s="17" t="s">
        <v>201</v>
      </c>
      <c r="D45" s="20" t="s">
        <v>260</v>
      </c>
      <c r="E45" s="19">
        <v>45597</v>
      </c>
      <c r="F45" s="19">
        <v>45778</v>
      </c>
      <c r="G45" s="4">
        <v>155018</v>
      </c>
      <c r="H45" s="6">
        <v>35000</v>
      </c>
      <c r="I45" s="15">
        <v>0</v>
      </c>
      <c r="J45" s="6">
        <v>35000</v>
      </c>
      <c r="K45" s="15">
        <v>1004.5</v>
      </c>
      <c r="L45" s="15">
        <v>0</v>
      </c>
      <c r="M45" s="15">
        <v>1064</v>
      </c>
      <c r="N45" s="4">
        <v>0</v>
      </c>
      <c r="O45" s="6">
        <f t="shared" si="4"/>
        <v>2068.5</v>
      </c>
      <c r="P45" s="35">
        <f t="shared" si="5"/>
        <v>32931.5</v>
      </c>
      <c r="Q45" s="1"/>
    </row>
    <row r="46" spans="1:17" ht="20.100000000000001" customHeight="1" x14ac:dyDescent="0.25">
      <c r="A46" s="34" t="s">
        <v>392</v>
      </c>
      <c r="B46" s="12" t="s">
        <v>7</v>
      </c>
      <c r="C46" s="17" t="s">
        <v>201</v>
      </c>
      <c r="D46" s="20" t="s">
        <v>260</v>
      </c>
      <c r="E46" s="19">
        <v>45597</v>
      </c>
      <c r="F46" s="19">
        <v>45778</v>
      </c>
      <c r="G46" s="4">
        <v>1120</v>
      </c>
      <c r="H46" s="6">
        <v>38000</v>
      </c>
      <c r="I46" s="15">
        <v>0</v>
      </c>
      <c r="J46" s="6">
        <v>38000</v>
      </c>
      <c r="K46" s="15">
        <v>1090.5999999999999</v>
      </c>
      <c r="L46" s="15">
        <v>160.38</v>
      </c>
      <c r="M46" s="15">
        <v>1155.2</v>
      </c>
      <c r="N46" s="4">
        <v>0</v>
      </c>
      <c r="O46" s="6">
        <f t="shared" si="4"/>
        <v>2406.1800000000003</v>
      </c>
      <c r="P46" s="35">
        <f t="shared" si="5"/>
        <v>35593.82</v>
      </c>
      <c r="Q46" s="1"/>
    </row>
    <row r="47" spans="1:17" ht="20.100000000000001" customHeight="1" x14ac:dyDescent="0.25">
      <c r="A47" s="34" t="s">
        <v>387</v>
      </c>
      <c r="B47" s="12" t="s">
        <v>7</v>
      </c>
      <c r="C47" s="17" t="s">
        <v>201</v>
      </c>
      <c r="D47" s="20" t="s">
        <v>260</v>
      </c>
      <c r="E47" s="19">
        <v>45597</v>
      </c>
      <c r="F47" s="19">
        <v>45778</v>
      </c>
      <c r="G47" s="4">
        <v>1103</v>
      </c>
      <c r="H47" s="6">
        <v>35000</v>
      </c>
      <c r="I47" s="15">
        <v>0</v>
      </c>
      <c r="J47" s="6">
        <v>35000</v>
      </c>
      <c r="K47" s="15">
        <v>1004.5</v>
      </c>
      <c r="L47" s="15">
        <v>0</v>
      </c>
      <c r="M47" s="15">
        <v>1064</v>
      </c>
      <c r="N47" s="4">
        <v>0</v>
      </c>
      <c r="O47" s="6">
        <f t="shared" si="4"/>
        <v>2068.5</v>
      </c>
      <c r="P47" s="35">
        <f t="shared" si="5"/>
        <v>32931.5</v>
      </c>
      <c r="Q47" s="1"/>
    </row>
    <row r="48" spans="1:17" ht="20.100000000000001" customHeight="1" x14ac:dyDescent="0.25">
      <c r="A48" s="34" t="s">
        <v>304</v>
      </c>
      <c r="B48" s="12" t="s">
        <v>7</v>
      </c>
      <c r="C48" s="17" t="s">
        <v>201</v>
      </c>
      <c r="D48" s="20" t="s">
        <v>260</v>
      </c>
      <c r="E48" s="19">
        <v>45627</v>
      </c>
      <c r="F48" s="19">
        <v>45809</v>
      </c>
      <c r="G48" s="4">
        <v>499</v>
      </c>
      <c r="H48" s="6">
        <v>40185.5</v>
      </c>
      <c r="I48" s="15">
        <v>0</v>
      </c>
      <c r="J48" s="6">
        <v>40185.5</v>
      </c>
      <c r="K48" s="15">
        <v>1153.32</v>
      </c>
      <c r="L48" s="15">
        <v>468.83</v>
      </c>
      <c r="M48" s="15">
        <v>1221.6400000000001</v>
      </c>
      <c r="N48" s="4">
        <v>0</v>
      </c>
      <c r="O48" s="6">
        <f t="shared" si="4"/>
        <v>2843.79</v>
      </c>
      <c r="P48" s="35">
        <f t="shared" si="5"/>
        <v>37341.71</v>
      </c>
      <c r="Q48" s="1"/>
    </row>
    <row r="49" spans="1:17" ht="20.100000000000001" customHeight="1" x14ac:dyDescent="0.25">
      <c r="A49" s="34" t="s">
        <v>390</v>
      </c>
      <c r="B49" s="12" t="s">
        <v>7</v>
      </c>
      <c r="C49" s="17" t="s">
        <v>201</v>
      </c>
      <c r="D49" s="20" t="s">
        <v>260</v>
      </c>
      <c r="E49" s="19">
        <v>45597</v>
      </c>
      <c r="F49" s="19">
        <v>45778</v>
      </c>
      <c r="G49" s="4">
        <v>1111</v>
      </c>
      <c r="H49" s="6">
        <v>30000</v>
      </c>
      <c r="I49" s="15">
        <v>0</v>
      </c>
      <c r="J49" s="6">
        <v>30000</v>
      </c>
      <c r="K49" s="15">
        <v>861</v>
      </c>
      <c r="L49" s="15">
        <v>0</v>
      </c>
      <c r="M49" s="15">
        <v>912</v>
      </c>
      <c r="N49" s="4">
        <v>0</v>
      </c>
      <c r="O49" s="6">
        <f t="shared" si="4"/>
        <v>1773</v>
      </c>
      <c r="P49" s="35">
        <f t="shared" si="5"/>
        <v>28227</v>
      </c>
      <c r="Q49" s="1"/>
    </row>
    <row r="50" spans="1:17" ht="20.100000000000001" customHeight="1" x14ac:dyDescent="0.25">
      <c r="A50" s="34" t="s">
        <v>340</v>
      </c>
      <c r="B50" s="12" t="s">
        <v>7</v>
      </c>
      <c r="C50" s="17" t="s">
        <v>201</v>
      </c>
      <c r="D50" s="20" t="s">
        <v>260</v>
      </c>
      <c r="E50" s="19">
        <v>45627</v>
      </c>
      <c r="F50" s="19">
        <v>45809</v>
      </c>
      <c r="G50" s="4">
        <v>90056</v>
      </c>
      <c r="H50" s="6">
        <v>38000</v>
      </c>
      <c r="I50" s="15">
        <v>0</v>
      </c>
      <c r="J50" s="6">
        <v>38000</v>
      </c>
      <c r="K50" s="15">
        <v>1090.5999999999999</v>
      </c>
      <c r="L50" s="15">
        <v>160.38</v>
      </c>
      <c r="M50" s="15">
        <v>1155.2</v>
      </c>
      <c r="N50" s="4">
        <v>0</v>
      </c>
      <c r="O50" s="6">
        <f t="shared" si="4"/>
        <v>2406.1800000000003</v>
      </c>
      <c r="P50" s="35">
        <f t="shared" si="5"/>
        <v>35593.82</v>
      </c>
      <c r="Q50" s="1"/>
    </row>
    <row r="51" spans="1:17" ht="20.100000000000001" customHeight="1" x14ac:dyDescent="0.25">
      <c r="A51" s="34" t="s">
        <v>341</v>
      </c>
      <c r="B51" s="12" t="s">
        <v>7</v>
      </c>
      <c r="C51" s="17" t="s">
        <v>201</v>
      </c>
      <c r="D51" s="20" t="s">
        <v>260</v>
      </c>
      <c r="E51" s="19">
        <v>45627</v>
      </c>
      <c r="F51" s="19">
        <v>45809</v>
      </c>
      <c r="G51" s="4">
        <v>90059</v>
      </c>
      <c r="H51" s="6">
        <v>38000</v>
      </c>
      <c r="I51" s="15">
        <v>0</v>
      </c>
      <c r="J51" s="6">
        <v>38000</v>
      </c>
      <c r="K51" s="15">
        <v>1090.5999999999999</v>
      </c>
      <c r="L51" s="15">
        <v>160.38</v>
      </c>
      <c r="M51" s="15">
        <v>1155.2</v>
      </c>
      <c r="N51" s="4">
        <v>0</v>
      </c>
      <c r="O51" s="6">
        <f t="shared" si="4"/>
        <v>2406.1800000000003</v>
      </c>
      <c r="P51" s="35">
        <f t="shared" si="5"/>
        <v>35593.82</v>
      </c>
      <c r="Q51" s="1"/>
    </row>
    <row r="52" spans="1:17" ht="20.100000000000001" customHeight="1" x14ac:dyDescent="0.25">
      <c r="A52" s="34" t="s">
        <v>339</v>
      </c>
      <c r="B52" s="12" t="s">
        <v>7</v>
      </c>
      <c r="C52" s="17" t="s">
        <v>201</v>
      </c>
      <c r="D52" s="20" t="s">
        <v>260</v>
      </c>
      <c r="E52" s="19">
        <v>45627</v>
      </c>
      <c r="F52" s="19">
        <v>45809</v>
      </c>
      <c r="G52" s="4">
        <v>90053</v>
      </c>
      <c r="H52" s="6">
        <v>30000</v>
      </c>
      <c r="I52" s="15">
        <v>0</v>
      </c>
      <c r="J52" s="6">
        <v>30000</v>
      </c>
      <c r="K52" s="15">
        <v>861</v>
      </c>
      <c r="L52" s="15">
        <v>0</v>
      </c>
      <c r="M52" s="15">
        <v>912</v>
      </c>
      <c r="N52" s="4">
        <v>0</v>
      </c>
      <c r="O52" s="6">
        <f t="shared" si="4"/>
        <v>1773</v>
      </c>
      <c r="P52" s="35">
        <f t="shared" si="5"/>
        <v>28227</v>
      </c>
      <c r="Q52" s="1"/>
    </row>
    <row r="53" spans="1:17" ht="20.100000000000001" customHeight="1" x14ac:dyDescent="0.25">
      <c r="A53" s="34" t="s">
        <v>267</v>
      </c>
      <c r="B53" s="12" t="s">
        <v>7</v>
      </c>
      <c r="C53" s="17" t="s">
        <v>201</v>
      </c>
      <c r="D53" s="17" t="s">
        <v>260</v>
      </c>
      <c r="E53" s="19">
        <v>45597</v>
      </c>
      <c r="F53" s="19">
        <v>45778</v>
      </c>
      <c r="G53" s="4">
        <v>90042</v>
      </c>
      <c r="H53" s="6">
        <v>37000</v>
      </c>
      <c r="I53" s="15">
        <v>0</v>
      </c>
      <c r="J53" s="6">
        <v>37000</v>
      </c>
      <c r="K53" s="15">
        <v>1061.9000000000001</v>
      </c>
      <c r="L53" s="15">
        <v>0</v>
      </c>
      <c r="M53" s="15">
        <v>1124.8</v>
      </c>
      <c r="N53" s="15">
        <v>4606.92</v>
      </c>
      <c r="O53" s="6">
        <f t="shared" si="4"/>
        <v>6793.62</v>
      </c>
      <c r="P53" s="35">
        <f t="shared" si="5"/>
        <v>30206.38</v>
      </c>
      <c r="Q53" s="1"/>
    </row>
    <row r="54" spans="1:17" ht="20.100000000000001" customHeight="1" x14ac:dyDescent="0.25">
      <c r="A54" s="34" t="s">
        <v>437</v>
      </c>
      <c r="B54" s="12" t="s">
        <v>7</v>
      </c>
      <c r="C54" s="17" t="s">
        <v>201</v>
      </c>
      <c r="D54" s="20" t="s">
        <v>261</v>
      </c>
      <c r="E54" s="19">
        <v>45566</v>
      </c>
      <c r="F54" s="19">
        <v>45748</v>
      </c>
      <c r="G54" s="4">
        <v>90083</v>
      </c>
      <c r="H54" s="6">
        <v>49000</v>
      </c>
      <c r="I54" s="15">
        <v>0</v>
      </c>
      <c r="J54" s="6">
        <v>49000</v>
      </c>
      <c r="K54" s="15">
        <v>1406.3</v>
      </c>
      <c r="L54" s="15">
        <v>1712.87</v>
      </c>
      <c r="M54" s="15">
        <v>1489.6</v>
      </c>
      <c r="N54" s="15">
        <v>0</v>
      </c>
      <c r="O54" s="6">
        <f t="shared" si="4"/>
        <v>4608.7700000000004</v>
      </c>
      <c r="P54" s="35">
        <f t="shared" si="5"/>
        <v>44391.229999999996</v>
      </c>
      <c r="Q54" s="1"/>
    </row>
    <row r="55" spans="1:17" ht="20.100000000000001" customHeight="1" x14ac:dyDescent="0.25">
      <c r="A55" s="34" t="s">
        <v>403</v>
      </c>
      <c r="B55" s="12" t="s">
        <v>7</v>
      </c>
      <c r="C55" s="17" t="s">
        <v>457</v>
      </c>
      <c r="D55" s="20" t="s">
        <v>260</v>
      </c>
      <c r="E55" s="19">
        <v>45597</v>
      </c>
      <c r="F55" s="19">
        <v>45778</v>
      </c>
      <c r="G55" s="4">
        <v>50039</v>
      </c>
      <c r="H55" s="6">
        <v>30000</v>
      </c>
      <c r="I55" s="15">
        <v>0</v>
      </c>
      <c r="J55" s="6">
        <v>30000</v>
      </c>
      <c r="K55" s="15">
        <v>861</v>
      </c>
      <c r="L55" s="15">
        <v>0</v>
      </c>
      <c r="M55" s="15">
        <v>912</v>
      </c>
      <c r="N55" s="4">
        <v>0</v>
      </c>
      <c r="O55" s="6">
        <f t="shared" si="4"/>
        <v>1773</v>
      </c>
      <c r="P55" s="35">
        <f t="shared" si="5"/>
        <v>28227</v>
      </c>
      <c r="Q55" s="1"/>
    </row>
    <row r="56" spans="1:17" ht="20.100000000000001" customHeight="1" x14ac:dyDescent="0.25">
      <c r="A56" s="34" t="s">
        <v>384</v>
      </c>
      <c r="B56" s="12" t="s">
        <v>7</v>
      </c>
      <c r="C56" s="17" t="s">
        <v>312</v>
      </c>
      <c r="D56" s="20" t="s">
        <v>261</v>
      </c>
      <c r="E56" s="19">
        <v>45597</v>
      </c>
      <c r="F56" s="19">
        <v>45778</v>
      </c>
      <c r="G56" s="4">
        <v>1097</v>
      </c>
      <c r="H56" s="6">
        <v>49000</v>
      </c>
      <c r="I56" s="15">
        <v>0</v>
      </c>
      <c r="J56" s="6">
        <v>49000</v>
      </c>
      <c r="K56" s="15">
        <v>1406.3</v>
      </c>
      <c r="L56" s="15">
        <v>1712.87</v>
      </c>
      <c r="M56" s="15">
        <v>1489.6</v>
      </c>
      <c r="N56" s="4">
        <v>0</v>
      </c>
      <c r="O56" s="6">
        <f t="shared" si="4"/>
        <v>4608.7700000000004</v>
      </c>
      <c r="P56" s="35">
        <f t="shared" si="5"/>
        <v>44391.229999999996</v>
      </c>
      <c r="Q56" s="1"/>
    </row>
    <row r="57" spans="1:17" ht="20.100000000000001" customHeight="1" x14ac:dyDescent="0.25">
      <c r="A57" s="34" t="s">
        <v>381</v>
      </c>
      <c r="B57" s="12" t="s">
        <v>7</v>
      </c>
      <c r="C57" s="17" t="s">
        <v>312</v>
      </c>
      <c r="D57" s="20" t="s">
        <v>260</v>
      </c>
      <c r="E57" s="19">
        <v>45597</v>
      </c>
      <c r="F57" s="19">
        <v>45778</v>
      </c>
      <c r="G57" s="4">
        <v>1089</v>
      </c>
      <c r="H57" s="6">
        <v>49000</v>
      </c>
      <c r="I57" s="15">
        <v>0</v>
      </c>
      <c r="J57" s="6">
        <v>49000</v>
      </c>
      <c r="K57" s="15">
        <v>1406.3</v>
      </c>
      <c r="L57" s="15">
        <v>1712.87</v>
      </c>
      <c r="M57" s="15">
        <v>1489.6</v>
      </c>
      <c r="N57" s="4">
        <v>0</v>
      </c>
      <c r="O57" s="6">
        <f t="shared" si="4"/>
        <v>4608.7700000000004</v>
      </c>
      <c r="P57" s="35">
        <f t="shared" si="5"/>
        <v>44391.229999999996</v>
      </c>
      <c r="Q57" s="1"/>
    </row>
    <row r="58" spans="1:17" ht="20.100000000000001" customHeight="1" x14ac:dyDescent="0.25">
      <c r="A58" s="34" t="s">
        <v>266</v>
      </c>
      <c r="B58" s="12" t="s">
        <v>7</v>
      </c>
      <c r="C58" s="17" t="s">
        <v>198</v>
      </c>
      <c r="D58" s="17" t="s">
        <v>261</v>
      </c>
      <c r="E58" s="19">
        <v>45597</v>
      </c>
      <c r="F58" s="19">
        <v>45778</v>
      </c>
      <c r="G58" s="4">
        <v>90041</v>
      </c>
      <c r="H58" s="6">
        <v>35000</v>
      </c>
      <c r="I58" s="15">
        <v>0</v>
      </c>
      <c r="J58" s="6">
        <v>35000</v>
      </c>
      <c r="K58" s="15">
        <v>1004.5</v>
      </c>
      <c r="L58" s="15">
        <v>0</v>
      </c>
      <c r="M58" s="15">
        <v>1064</v>
      </c>
      <c r="N58" s="15">
        <v>16759.75</v>
      </c>
      <c r="O58" s="6">
        <f t="shared" si="4"/>
        <v>18828.25</v>
      </c>
      <c r="P58" s="35">
        <f t="shared" si="5"/>
        <v>16171.75</v>
      </c>
      <c r="Q58" s="1"/>
    </row>
    <row r="59" spans="1:17" ht="20.100000000000001" customHeight="1" x14ac:dyDescent="0.25">
      <c r="A59" s="34" t="s">
        <v>487</v>
      </c>
      <c r="B59" s="12" t="s">
        <v>488</v>
      </c>
      <c r="C59" s="17" t="s">
        <v>489</v>
      </c>
      <c r="D59" s="17" t="s">
        <v>260</v>
      </c>
      <c r="E59" s="19">
        <v>45597</v>
      </c>
      <c r="F59" s="19">
        <v>45778</v>
      </c>
      <c r="G59" s="4">
        <v>115052</v>
      </c>
      <c r="H59" s="6">
        <v>70000</v>
      </c>
      <c r="I59" s="15">
        <v>0</v>
      </c>
      <c r="J59" s="6">
        <v>70000</v>
      </c>
      <c r="K59" s="15">
        <v>2009</v>
      </c>
      <c r="L59" s="15">
        <v>5368.48</v>
      </c>
      <c r="M59" s="15">
        <v>2128</v>
      </c>
      <c r="N59" s="15">
        <v>0</v>
      </c>
      <c r="O59" s="6">
        <f t="shared" si="4"/>
        <v>9505.48</v>
      </c>
      <c r="P59" s="35">
        <f t="shared" si="5"/>
        <v>60494.520000000004</v>
      </c>
      <c r="Q59" s="1"/>
    </row>
    <row r="60" spans="1:17" ht="20.100000000000001" customHeight="1" x14ac:dyDescent="0.25">
      <c r="A60" s="34" t="s">
        <v>270</v>
      </c>
      <c r="B60" s="12" t="s">
        <v>12</v>
      </c>
      <c r="C60" s="17" t="s">
        <v>200</v>
      </c>
      <c r="D60" s="17" t="s">
        <v>261</v>
      </c>
      <c r="E60" s="19">
        <v>45597</v>
      </c>
      <c r="F60" s="7">
        <v>45778</v>
      </c>
      <c r="G60" s="4">
        <v>165010</v>
      </c>
      <c r="H60" s="6">
        <v>60000</v>
      </c>
      <c r="I60" s="15">
        <v>0</v>
      </c>
      <c r="J60" s="6">
        <v>60000</v>
      </c>
      <c r="K60" s="15">
        <v>1722</v>
      </c>
      <c r="L60" s="15">
        <v>3486.68</v>
      </c>
      <c r="M60" s="15">
        <v>1824</v>
      </c>
      <c r="N60" s="15">
        <v>5830.32</v>
      </c>
      <c r="O60" s="6">
        <f t="shared" si="4"/>
        <v>12863</v>
      </c>
      <c r="P60" s="35">
        <f t="shared" si="5"/>
        <v>47137</v>
      </c>
      <c r="Q60" s="1"/>
    </row>
    <row r="61" spans="1:17" ht="20.100000000000001" customHeight="1" x14ac:dyDescent="0.25">
      <c r="A61" s="34" t="s">
        <v>490</v>
      </c>
      <c r="B61" s="12" t="s">
        <v>6</v>
      </c>
      <c r="C61" s="17" t="s">
        <v>489</v>
      </c>
      <c r="D61" s="17" t="s">
        <v>260</v>
      </c>
      <c r="E61" s="19">
        <v>45597</v>
      </c>
      <c r="F61" s="7">
        <v>45778</v>
      </c>
      <c r="G61" s="4">
        <v>115053</v>
      </c>
      <c r="H61" s="6">
        <v>45000</v>
      </c>
      <c r="I61" s="15">
        <v>0</v>
      </c>
      <c r="J61" s="6">
        <v>45000</v>
      </c>
      <c r="K61" s="15">
        <v>1291.5</v>
      </c>
      <c r="L61" s="15">
        <v>1148.33</v>
      </c>
      <c r="M61" s="15">
        <v>1368</v>
      </c>
      <c r="N61" s="15">
        <v>0</v>
      </c>
      <c r="O61" s="6">
        <f t="shared" si="4"/>
        <v>3807.83</v>
      </c>
      <c r="P61" s="35">
        <f t="shared" si="5"/>
        <v>41192.17</v>
      </c>
      <c r="Q61" s="1"/>
    </row>
    <row r="62" spans="1:17" ht="20.100000000000001" customHeight="1" x14ac:dyDescent="0.25">
      <c r="A62" s="34" t="s">
        <v>429</v>
      </c>
      <c r="B62" s="12" t="s">
        <v>302</v>
      </c>
      <c r="C62" s="17" t="s">
        <v>430</v>
      </c>
      <c r="D62" s="17" t="s">
        <v>260</v>
      </c>
      <c r="E62" s="19">
        <v>45627</v>
      </c>
      <c r="F62" s="7">
        <v>45809</v>
      </c>
      <c r="G62" s="4">
        <v>50045</v>
      </c>
      <c r="H62" s="6">
        <v>25000</v>
      </c>
      <c r="I62" s="15">
        <v>0</v>
      </c>
      <c r="J62" s="6">
        <v>25000</v>
      </c>
      <c r="K62" s="15">
        <v>717.5</v>
      </c>
      <c r="L62" s="15">
        <v>0</v>
      </c>
      <c r="M62" s="15">
        <v>760</v>
      </c>
      <c r="N62" s="15">
        <v>0</v>
      </c>
      <c r="O62" s="6">
        <f t="shared" ref="O62:O93" si="6">SUM(K62:N62)</f>
        <v>1477.5</v>
      </c>
      <c r="P62" s="35">
        <f t="shared" ref="P62:P93" si="7">J62-O62</f>
        <v>23522.5</v>
      </c>
      <c r="Q62" s="1"/>
    </row>
    <row r="63" spans="1:17" ht="20.100000000000001" customHeight="1" x14ac:dyDescent="0.25">
      <c r="A63" s="34" t="s">
        <v>355</v>
      </c>
      <c r="B63" s="12" t="s">
        <v>302</v>
      </c>
      <c r="C63" s="17" t="s">
        <v>364</v>
      </c>
      <c r="D63" s="17" t="s">
        <v>260</v>
      </c>
      <c r="E63" s="19">
        <v>45627</v>
      </c>
      <c r="F63" s="7">
        <v>45809</v>
      </c>
      <c r="G63" s="4">
        <v>90066</v>
      </c>
      <c r="H63" s="6">
        <v>70000</v>
      </c>
      <c r="I63" s="15">
        <v>0</v>
      </c>
      <c r="J63" s="6">
        <v>70000</v>
      </c>
      <c r="K63" s="15">
        <v>2009</v>
      </c>
      <c r="L63" s="15">
        <v>5368.48</v>
      </c>
      <c r="M63" s="15">
        <v>2128</v>
      </c>
      <c r="N63" s="4">
        <v>0</v>
      </c>
      <c r="O63" s="6">
        <f t="shared" si="6"/>
        <v>9505.48</v>
      </c>
      <c r="P63" s="35">
        <f t="shared" si="7"/>
        <v>60494.520000000004</v>
      </c>
      <c r="Q63" s="1"/>
    </row>
    <row r="64" spans="1:17" ht="20.100000000000001" customHeight="1" x14ac:dyDescent="0.25">
      <c r="A64" s="34" t="s">
        <v>319</v>
      </c>
      <c r="B64" s="12" t="s">
        <v>302</v>
      </c>
      <c r="C64" s="17" t="s">
        <v>369</v>
      </c>
      <c r="D64" s="17" t="s">
        <v>260</v>
      </c>
      <c r="E64" s="19">
        <v>45627</v>
      </c>
      <c r="F64" s="7">
        <v>45809</v>
      </c>
      <c r="G64" s="4">
        <v>50023</v>
      </c>
      <c r="H64" s="6">
        <v>70000</v>
      </c>
      <c r="I64" s="15">
        <v>0</v>
      </c>
      <c r="J64" s="6">
        <v>70000</v>
      </c>
      <c r="K64" s="15">
        <v>2009</v>
      </c>
      <c r="L64" s="15">
        <v>5368.48</v>
      </c>
      <c r="M64" s="15">
        <v>2128</v>
      </c>
      <c r="N64" s="4">
        <v>0</v>
      </c>
      <c r="O64" s="6">
        <f t="shared" si="6"/>
        <v>9505.48</v>
      </c>
      <c r="P64" s="35">
        <f t="shared" si="7"/>
        <v>60494.520000000004</v>
      </c>
      <c r="Q64" s="1"/>
    </row>
    <row r="65" spans="1:17" ht="20.100000000000001" customHeight="1" x14ac:dyDescent="0.25">
      <c r="A65" s="34" t="s">
        <v>301</v>
      </c>
      <c r="B65" s="12" t="s">
        <v>302</v>
      </c>
      <c r="C65" s="17" t="s">
        <v>370</v>
      </c>
      <c r="D65" s="17" t="s">
        <v>260</v>
      </c>
      <c r="E65" s="19">
        <v>45627</v>
      </c>
      <c r="F65" s="7">
        <v>45809</v>
      </c>
      <c r="G65" s="4">
        <v>548</v>
      </c>
      <c r="H65" s="6">
        <v>60000</v>
      </c>
      <c r="I65" s="15">
        <v>0</v>
      </c>
      <c r="J65" s="6">
        <v>60000</v>
      </c>
      <c r="K65" s="15">
        <v>1722</v>
      </c>
      <c r="L65" s="15">
        <v>3486.68</v>
      </c>
      <c r="M65" s="15">
        <v>1824</v>
      </c>
      <c r="N65" s="4">
        <v>0</v>
      </c>
      <c r="O65" s="6">
        <f t="shared" si="6"/>
        <v>7032.68</v>
      </c>
      <c r="P65" s="35">
        <f t="shared" si="7"/>
        <v>52967.32</v>
      </c>
      <c r="Q65" s="1"/>
    </row>
    <row r="66" spans="1:17" ht="20.100000000000001" customHeight="1" x14ac:dyDescent="0.25">
      <c r="A66" s="34" t="s">
        <v>394</v>
      </c>
      <c r="B66" s="12" t="s">
        <v>302</v>
      </c>
      <c r="C66" s="17" t="s">
        <v>406</v>
      </c>
      <c r="D66" s="17" t="s">
        <v>260</v>
      </c>
      <c r="E66" s="19">
        <v>45597</v>
      </c>
      <c r="F66" s="19">
        <v>45778</v>
      </c>
      <c r="G66" s="4">
        <v>1124</v>
      </c>
      <c r="H66" s="6">
        <v>50000</v>
      </c>
      <c r="I66" s="15">
        <v>0</v>
      </c>
      <c r="J66" s="6">
        <v>50000</v>
      </c>
      <c r="K66" s="15">
        <v>1435</v>
      </c>
      <c r="L66" s="15">
        <v>1854</v>
      </c>
      <c r="M66" s="15">
        <v>1520</v>
      </c>
      <c r="N66" s="4">
        <v>0</v>
      </c>
      <c r="O66" s="6">
        <f t="shared" si="6"/>
        <v>4809</v>
      </c>
      <c r="P66" s="35">
        <f t="shared" si="7"/>
        <v>45191</v>
      </c>
      <c r="Q66" s="1"/>
    </row>
    <row r="67" spans="1:17" ht="20.100000000000001" customHeight="1" x14ac:dyDescent="0.25">
      <c r="A67" s="34" t="s">
        <v>385</v>
      </c>
      <c r="B67" s="12" t="s">
        <v>302</v>
      </c>
      <c r="C67" s="17" t="s">
        <v>407</v>
      </c>
      <c r="D67" s="17" t="s">
        <v>260</v>
      </c>
      <c r="E67" s="19">
        <v>45597</v>
      </c>
      <c r="F67" s="19">
        <v>45778</v>
      </c>
      <c r="G67" s="4">
        <v>1099</v>
      </c>
      <c r="H67" s="6">
        <v>50000</v>
      </c>
      <c r="I67" s="15">
        <v>0</v>
      </c>
      <c r="J67" s="6">
        <v>50000</v>
      </c>
      <c r="K67" s="15">
        <v>1435</v>
      </c>
      <c r="L67" s="15">
        <v>1854</v>
      </c>
      <c r="M67" s="15">
        <v>1520</v>
      </c>
      <c r="N67" s="4">
        <v>0</v>
      </c>
      <c r="O67" s="6">
        <f t="shared" si="6"/>
        <v>4809</v>
      </c>
      <c r="P67" s="35">
        <f t="shared" si="7"/>
        <v>45191</v>
      </c>
      <c r="Q67" s="1"/>
    </row>
    <row r="68" spans="1:17" ht="20.100000000000001" customHeight="1" x14ac:dyDescent="0.25">
      <c r="A68" s="34" t="s">
        <v>386</v>
      </c>
      <c r="B68" s="12" t="s">
        <v>302</v>
      </c>
      <c r="C68" s="17" t="s">
        <v>408</v>
      </c>
      <c r="D68" s="17" t="s">
        <v>260</v>
      </c>
      <c r="E68" s="19">
        <v>45597</v>
      </c>
      <c r="F68" s="19">
        <v>45778</v>
      </c>
      <c r="G68" s="4">
        <v>1101</v>
      </c>
      <c r="H68" s="6">
        <v>50000</v>
      </c>
      <c r="I68" s="15">
        <v>0</v>
      </c>
      <c r="J68" s="6">
        <v>50000</v>
      </c>
      <c r="K68" s="15">
        <v>1435</v>
      </c>
      <c r="L68" s="15">
        <v>1854</v>
      </c>
      <c r="M68" s="15">
        <v>1520</v>
      </c>
      <c r="N68" s="4">
        <v>0</v>
      </c>
      <c r="O68" s="6">
        <f t="shared" si="6"/>
        <v>4809</v>
      </c>
      <c r="P68" s="35">
        <f t="shared" si="7"/>
        <v>45191</v>
      </c>
      <c r="Q68" s="1"/>
    </row>
    <row r="69" spans="1:17" ht="20.100000000000001" customHeight="1" x14ac:dyDescent="0.25">
      <c r="A69" s="34" t="s">
        <v>453</v>
      </c>
      <c r="B69" s="12" t="s">
        <v>302</v>
      </c>
      <c r="C69" s="17" t="s">
        <v>408</v>
      </c>
      <c r="D69" s="17" t="s">
        <v>261</v>
      </c>
      <c r="E69" s="19">
        <v>45474</v>
      </c>
      <c r="F69" s="19">
        <v>45689</v>
      </c>
      <c r="G69" s="4">
        <v>50054</v>
      </c>
      <c r="H69" s="6">
        <v>59349</v>
      </c>
      <c r="I69" s="15">
        <v>0</v>
      </c>
      <c r="J69" s="6">
        <v>59349</v>
      </c>
      <c r="K69" s="15">
        <v>1703.32</v>
      </c>
      <c r="L69" s="15">
        <v>3364.17</v>
      </c>
      <c r="M69" s="15">
        <v>1804.21</v>
      </c>
      <c r="N69" s="4">
        <v>0</v>
      </c>
      <c r="O69" s="6">
        <f t="shared" si="6"/>
        <v>6871.7</v>
      </c>
      <c r="P69" s="35">
        <f t="shared" si="7"/>
        <v>52477.3</v>
      </c>
      <c r="Q69" s="1"/>
    </row>
    <row r="70" spans="1:17" ht="20.100000000000001" customHeight="1" x14ac:dyDescent="0.25">
      <c r="A70" s="34" t="s">
        <v>454</v>
      </c>
      <c r="B70" s="12" t="s">
        <v>302</v>
      </c>
      <c r="C70" s="17" t="s">
        <v>408</v>
      </c>
      <c r="D70" s="17" t="s">
        <v>261</v>
      </c>
      <c r="E70" s="19">
        <v>45474</v>
      </c>
      <c r="F70" s="19">
        <v>45689</v>
      </c>
      <c r="G70" s="4">
        <v>50055</v>
      </c>
      <c r="H70" s="6">
        <v>60000</v>
      </c>
      <c r="I70" s="15">
        <v>0</v>
      </c>
      <c r="J70" s="6">
        <v>60000</v>
      </c>
      <c r="K70" s="15">
        <v>1722</v>
      </c>
      <c r="L70" s="15">
        <v>3486.68</v>
      </c>
      <c r="M70" s="15">
        <v>1824</v>
      </c>
      <c r="N70" s="4">
        <v>0</v>
      </c>
      <c r="O70" s="6">
        <f t="shared" si="6"/>
        <v>7032.68</v>
      </c>
      <c r="P70" s="35">
        <f t="shared" si="7"/>
        <v>52967.32</v>
      </c>
      <c r="Q70" s="1"/>
    </row>
    <row r="71" spans="1:17" ht="20.100000000000001" customHeight="1" x14ac:dyDescent="0.25">
      <c r="A71" s="34" t="s">
        <v>455</v>
      </c>
      <c r="B71" s="12" t="s">
        <v>302</v>
      </c>
      <c r="C71" s="17" t="s">
        <v>408</v>
      </c>
      <c r="D71" s="17" t="s">
        <v>260</v>
      </c>
      <c r="E71" s="19">
        <v>45474</v>
      </c>
      <c r="F71" s="19">
        <v>45689</v>
      </c>
      <c r="G71" s="4">
        <v>50056</v>
      </c>
      <c r="H71" s="6">
        <v>60000</v>
      </c>
      <c r="I71" s="15">
        <v>0</v>
      </c>
      <c r="J71" s="6">
        <v>60000</v>
      </c>
      <c r="K71" s="15">
        <v>1722</v>
      </c>
      <c r="L71" s="15">
        <v>3486.68</v>
      </c>
      <c r="M71" s="15">
        <v>1824</v>
      </c>
      <c r="N71" s="4">
        <v>0</v>
      </c>
      <c r="O71" s="6">
        <f t="shared" si="6"/>
        <v>7032.68</v>
      </c>
      <c r="P71" s="35">
        <f t="shared" si="7"/>
        <v>52967.32</v>
      </c>
      <c r="Q71" s="1"/>
    </row>
    <row r="72" spans="1:17" ht="20.100000000000001" customHeight="1" x14ac:dyDescent="0.25">
      <c r="A72" s="34" t="s">
        <v>320</v>
      </c>
      <c r="B72" s="12" t="s">
        <v>15</v>
      </c>
      <c r="C72" s="17" t="s">
        <v>252</v>
      </c>
      <c r="D72" s="17" t="s">
        <v>261</v>
      </c>
      <c r="E72" s="19">
        <v>45627</v>
      </c>
      <c r="F72" s="19">
        <v>45809</v>
      </c>
      <c r="G72" s="4">
        <v>120028</v>
      </c>
      <c r="H72" s="6">
        <v>60000</v>
      </c>
      <c r="I72" s="15">
        <v>0</v>
      </c>
      <c r="J72" s="6">
        <v>60000</v>
      </c>
      <c r="K72" s="15">
        <v>1722</v>
      </c>
      <c r="L72" s="15">
        <v>3486.68</v>
      </c>
      <c r="M72" s="15">
        <v>1824</v>
      </c>
      <c r="N72" s="4">
        <v>0</v>
      </c>
      <c r="O72" s="6">
        <f t="shared" si="6"/>
        <v>7032.68</v>
      </c>
      <c r="P72" s="35">
        <f t="shared" si="7"/>
        <v>52967.32</v>
      </c>
      <c r="Q72" s="1"/>
    </row>
    <row r="73" spans="1:17" ht="20.100000000000001" customHeight="1" x14ac:dyDescent="0.25">
      <c r="A73" s="34" t="s">
        <v>253</v>
      </c>
      <c r="B73" s="12" t="s">
        <v>15</v>
      </c>
      <c r="C73" s="17" t="s">
        <v>204</v>
      </c>
      <c r="D73" s="20" t="s">
        <v>261</v>
      </c>
      <c r="E73" s="19">
        <v>45597</v>
      </c>
      <c r="F73" s="19">
        <v>45778</v>
      </c>
      <c r="G73" s="4">
        <v>634</v>
      </c>
      <c r="H73" s="6">
        <v>55000</v>
      </c>
      <c r="I73" s="15">
        <v>0</v>
      </c>
      <c r="J73" s="6">
        <v>55000</v>
      </c>
      <c r="K73" s="15">
        <v>1578.5</v>
      </c>
      <c r="L73" s="15">
        <v>2559.6799999999998</v>
      </c>
      <c r="M73" s="15">
        <v>1672</v>
      </c>
      <c r="N73" s="4">
        <v>0</v>
      </c>
      <c r="O73" s="6">
        <f t="shared" si="6"/>
        <v>5810.18</v>
      </c>
      <c r="P73" s="35">
        <f t="shared" si="7"/>
        <v>49189.82</v>
      </c>
      <c r="Q73" s="1"/>
    </row>
    <row r="74" spans="1:17" ht="20.100000000000001" customHeight="1" x14ac:dyDescent="0.25">
      <c r="A74" s="34" t="s">
        <v>418</v>
      </c>
      <c r="B74" s="12" t="s">
        <v>15</v>
      </c>
      <c r="C74" s="17" t="s">
        <v>204</v>
      </c>
      <c r="D74" s="20" t="s">
        <v>260</v>
      </c>
      <c r="E74" s="19">
        <v>45566</v>
      </c>
      <c r="F74" s="19">
        <v>45748</v>
      </c>
      <c r="G74" s="4">
        <v>105020</v>
      </c>
      <c r="H74" s="6">
        <v>50000</v>
      </c>
      <c r="I74" s="15">
        <v>0</v>
      </c>
      <c r="J74" s="6">
        <v>50000</v>
      </c>
      <c r="K74" s="15">
        <v>1435</v>
      </c>
      <c r="L74" s="15">
        <v>1854</v>
      </c>
      <c r="M74" s="15">
        <v>1520</v>
      </c>
      <c r="N74" s="4">
        <v>0</v>
      </c>
      <c r="O74" s="6">
        <f t="shared" si="6"/>
        <v>4809</v>
      </c>
      <c r="P74" s="35">
        <f t="shared" si="7"/>
        <v>45191</v>
      </c>
      <c r="Q74" s="1"/>
    </row>
    <row r="75" spans="1:17" ht="20.100000000000001" customHeight="1" x14ac:dyDescent="0.25">
      <c r="A75" s="34" t="s">
        <v>425</v>
      </c>
      <c r="B75" s="12" t="s">
        <v>15</v>
      </c>
      <c r="C75" s="17" t="s">
        <v>204</v>
      </c>
      <c r="D75" s="20" t="s">
        <v>261</v>
      </c>
      <c r="E75" s="19">
        <v>45627</v>
      </c>
      <c r="F75" s="19">
        <v>45809</v>
      </c>
      <c r="G75" s="4">
        <v>1224</v>
      </c>
      <c r="H75" s="6">
        <v>40000</v>
      </c>
      <c r="I75" s="15">
        <v>0</v>
      </c>
      <c r="J75" s="6">
        <v>40000</v>
      </c>
      <c r="K75" s="15">
        <v>1148</v>
      </c>
      <c r="L75" s="15">
        <v>442.65</v>
      </c>
      <c r="M75" s="15">
        <v>1216</v>
      </c>
      <c r="N75" s="4">
        <v>0</v>
      </c>
      <c r="O75" s="6">
        <f t="shared" si="6"/>
        <v>2806.65</v>
      </c>
      <c r="P75" s="35">
        <f t="shared" si="7"/>
        <v>37193.35</v>
      </c>
      <c r="Q75" s="1"/>
    </row>
    <row r="76" spans="1:17" ht="20.100000000000001" customHeight="1" x14ac:dyDescent="0.25">
      <c r="A76" s="34" t="s">
        <v>348</v>
      </c>
      <c r="B76" s="12" t="s">
        <v>15</v>
      </c>
      <c r="C76" s="17" t="s">
        <v>203</v>
      </c>
      <c r="D76" s="20" t="s">
        <v>260</v>
      </c>
      <c r="E76" s="19">
        <v>45627</v>
      </c>
      <c r="F76" s="19">
        <v>45809</v>
      </c>
      <c r="G76" s="4">
        <v>1045</v>
      </c>
      <c r="H76" s="6">
        <v>50000</v>
      </c>
      <c r="I76" s="15">
        <v>0</v>
      </c>
      <c r="J76" s="6">
        <v>50000</v>
      </c>
      <c r="K76" s="15">
        <v>1435</v>
      </c>
      <c r="L76" s="15">
        <v>1596.68</v>
      </c>
      <c r="M76" s="15">
        <v>1520</v>
      </c>
      <c r="N76" s="4">
        <v>1715.46</v>
      </c>
      <c r="O76" s="6">
        <f t="shared" si="6"/>
        <v>6267.14</v>
      </c>
      <c r="P76" s="35">
        <f t="shared" si="7"/>
        <v>43732.86</v>
      </c>
      <c r="Q76" s="1"/>
    </row>
    <row r="77" spans="1:17" ht="20.100000000000001" customHeight="1" x14ac:dyDescent="0.25">
      <c r="A77" s="34" t="s">
        <v>329</v>
      </c>
      <c r="B77" s="12" t="s">
        <v>15</v>
      </c>
      <c r="C77" s="17" t="s">
        <v>203</v>
      </c>
      <c r="D77" s="17" t="s">
        <v>261</v>
      </c>
      <c r="E77" s="19">
        <v>45627</v>
      </c>
      <c r="F77" s="19">
        <v>45809</v>
      </c>
      <c r="G77" s="4">
        <v>105019</v>
      </c>
      <c r="H77" s="6">
        <v>70000</v>
      </c>
      <c r="I77" s="15">
        <v>0</v>
      </c>
      <c r="J77" s="6">
        <v>70000</v>
      </c>
      <c r="K77" s="15">
        <v>2009</v>
      </c>
      <c r="L77" s="15">
        <v>5368.48</v>
      </c>
      <c r="M77" s="15">
        <v>2128</v>
      </c>
      <c r="N77" s="15">
        <v>5066</v>
      </c>
      <c r="O77" s="6">
        <f t="shared" si="6"/>
        <v>14571.48</v>
      </c>
      <c r="P77" s="35">
        <f t="shared" si="7"/>
        <v>55428.520000000004</v>
      </c>
      <c r="Q77" s="1"/>
    </row>
    <row r="78" spans="1:17" ht="20.100000000000001" customHeight="1" x14ac:dyDescent="0.25">
      <c r="A78" s="34" t="s">
        <v>305</v>
      </c>
      <c r="B78" s="12" t="s">
        <v>15</v>
      </c>
      <c r="C78" s="17" t="s">
        <v>295</v>
      </c>
      <c r="D78" s="17" t="s">
        <v>260</v>
      </c>
      <c r="E78" s="19">
        <v>45627</v>
      </c>
      <c r="F78" s="19">
        <v>45809</v>
      </c>
      <c r="G78" s="4">
        <v>533</v>
      </c>
      <c r="H78" s="6">
        <v>70000</v>
      </c>
      <c r="I78" s="15">
        <v>0</v>
      </c>
      <c r="J78" s="6">
        <v>70000</v>
      </c>
      <c r="K78" s="15">
        <v>2009</v>
      </c>
      <c r="L78" s="15">
        <v>5368.48</v>
      </c>
      <c r="M78" s="15">
        <v>2128</v>
      </c>
      <c r="N78" s="4">
        <v>0</v>
      </c>
      <c r="O78" s="6">
        <f t="shared" si="6"/>
        <v>9505.48</v>
      </c>
      <c r="P78" s="35">
        <f t="shared" si="7"/>
        <v>60494.520000000004</v>
      </c>
      <c r="Q78" s="1"/>
    </row>
    <row r="79" spans="1:17" ht="20.100000000000001" customHeight="1" x14ac:dyDescent="0.25">
      <c r="A79" s="34" t="s">
        <v>328</v>
      </c>
      <c r="B79" s="12" t="s">
        <v>15</v>
      </c>
      <c r="C79" s="17" t="s">
        <v>343</v>
      </c>
      <c r="D79" s="17" t="s">
        <v>260</v>
      </c>
      <c r="E79" s="19">
        <v>45627</v>
      </c>
      <c r="F79" s="19">
        <v>45809</v>
      </c>
      <c r="G79" s="4">
        <v>75014</v>
      </c>
      <c r="H79" s="6">
        <v>60000</v>
      </c>
      <c r="I79" s="15">
        <v>0</v>
      </c>
      <c r="J79" s="6">
        <v>60000</v>
      </c>
      <c r="K79" s="15">
        <v>1722</v>
      </c>
      <c r="L79" s="15">
        <v>3486.68</v>
      </c>
      <c r="M79" s="15">
        <v>1824</v>
      </c>
      <c r="N79" s="4">
        <v>0</v>
      </c>
      <c r="O79" s="6">
        <f t="shared" si="6"/>
        <v>7032.68</v>
      </c>
      <c r="P79" s="35">
        <f t="shared" si="7"/>
        <v>52967.32</v>
      </c>
      <c r="Q79" s="1"/>
    </row>
    <row r="80" spans="1:17" ht="20.100000000000001" customHeight="1" x14ac:dyDescent="0.25">
      <c r="A80" s="34" t="s">
        <v>337</v>
      </c>
      <c r="B80" s="12" t="s">
        <v>15</v>
      </c>
      <c r="C80" s="17" t="s">
        <v>282</v>
      </c>
      <c r="D80" s="17" t="s">
        <v>260</v>
      </c>
      <c r="E80" s="19">
        <v>45627</v>
      </c>
      <c r="F80" s="19">
        <v>45809</v>
      </c>
      <c r="G80" s="4">
        <v>115032</v>
      </c>
      <c r="H80" s="6">
        <v>60000</v>
      </c>
      <c r="I80" s="15">
        <v>0</v>
      </c>
      <c r="J80" s="6">
        <v>60000</v>
      </c>
      <c r="K80" s="15">
        <v>1722</v>
      </c>
      <c r="L80" s="15">
        <v>3486.68</v>
      </c>
      <c r="M80" s="15">
        <v>1824</v>
      </c>
      <c r="N80" s="4">
        <v>0</v>
      </c>
      <c r="O80" s="6">
        <f t="shared" si="6"/>
        <v>7032.68</v>
      </c>
      <c r="P80" s="35">
        <f t="shared" si="7"/>
        <v>52967.32</v>
      </c>
      <c r="Q80" s="1"/>
    </row>
    <row r="81" spans="1:17" ht="20.100000000000001" customHeight="1" x14ac:dyDescent="0.25">
      <c r="A81" s="34" t="s">
        <v>436</v>
      </c>
      <c r="B81" s="12" t="s">
        <v>15</v>
      </c>
      <c r="C81" s="17" t="s">
        <v>282</v>
      </c>
      <c r="D81" s="17" t="s">
        <v>260</v>
      </c>
      <c r="E81" s="19">
        <v>45566</v>
      </c>
      <c r="F81" s="19">
        <v>45748</v>
      </c>
      <c r="G81" s="4">
        <v>115047</v>
      </c>
      <c r="H81" s="6">
        <v>50000</v>
      </c>
      <c r="I81" s="15">
        <v>0</v>
      </c>
      <c r="J81" s="6">
        <v>50000</v>
      </c>
      <c r="K81" s="15">
        <v>1435</v>
      </c>
      <c r="L81" s="15">
        <v>1854</v>
      </c>
      <c r="M81" s="15">
        <v>1520</v>
      </c>
      <c r="N81" s="4">
        <v>12219.13</v>
      </c>
      <c r="O81" s="6">
        <f t="shared" si="6"/>
        <v>17028.129999999997</v>
      </c>
      <c r="P81" s="35">
        <f t="shared" si="7"/>
        <v>32971.870000000003</v>
      </c>
      <c r="Q81" s="1"/>
    </row>
    <row r="82" spans="1:17" ht="20.100000000000001" customHeight="1" x14ac:dyDescent="0.25">
      <c r="A82" s="34" t="s">
        <v>306</v>
      </c>
      <c r="B82" s="12" t="s">
        <v>15</v>
      </c>
      <c r="C82" s="17" t="s">
        <v>282</v>
      </c>
      <c r="D82" s="17" t="s">
        <v>260</v>
      </c>
      <c r="E82" s="19">
        <v>45444</v>
      </c>
      <c r="F82" s="19">
        <v>45627</v>
      </c>
      <c r="G82" s="4">
        <v>544</v>
      </c>
      <c r="H82" s="6">
        <v>50000</v>
      </c>
      <c r="I82" s="15">
        <v>0</v>
      </c>
      <c r="J82" s="6">
        <v>50000</v>
      </c>
      <c r="K82" s="15">
        <v>1435</v>
      </c>
      <c r="L82" s="15">
        <v>1854</v>
      </c>
      <c r="M82" s="15">
        <v>1520</v>
      </c>
      <c r="N82" s="4">
        <v>0</v>
      </c>
      <c r="O82" s="6">
        <f t="shared" si="6"/>
        <v>4809</v>
      </c>
      <c r="P82" s="35">
        <f t="shared" si="7"/>
        <v>45191</v>
      </c>
      <c r="Q82" s="1"/>
    </row>
    <row r="83" spans="1:17" ht="20.100000000000001" customHeight="1" x14ac:dyDescent="0.25">
      <c r="A83" s="34" t="s">
        <v>359</v>
      </c>
      <c r="B83" s="12" t="s">
        <v>15</v>
      </c>
      <c r="C83" s="17" t="s">
        <v>282</v>
      </c>
      <c r="D83" s="20" t="s">
        <v>260</v>
      </c>
      <c r="E83" s="19">
        <v>45627</v>
      </c>
      <c r="F83" s="19">
        <v>45809</v>
      </c>
      <c r="G83" s="4">
        <v>115038</v>
      </c>
      <c r="H83" s="6">
        <v>50000</v>
      </c>
      <c r="I83" s="18">
        <v>0</v>
      </c>
      <c r="J83" s="6">
        <v>50000</v>
      </c>
      <c r="K83" s="18">
        <v>1435</v>
      </c>
      <c r="L83" s="18">
        <v>1854</v>
      </c>
      <c r="M83" s="18">
        <v>1520</v>
      </c>
      <c r="N83" s="15">
        <v>5566</v>
      </c>
      <c r="O83" s="6">
        <f t="shared" si="6"/>
        <v>10375</v>
      </c>
      <c r="P83" s="35">
        <f t="shared" si="7"/>
        <v>39625</v>
      </c>
      <c r="Q83" s="1"/>
    </row>
    <row r="84" spans="1:17" ht="20.100000000000001" customHeight="1" x14ac:dyDescent="0.25">
      <c r="A84" s="34" t="s">
        <v>316</v>
      </c>
      <c r="B84" s="12" t="s">
        <v>15</v>
      </c>
      <c r="C84" s="17" t="s">
        <v>282</v>
      </c>
      <c r="D84" s="20" t="s">
        <v>261</v>
      </c>
      <c r="E84" s="19">
        <v>45627</v>
      </c>
      <c r="F84" s="19">
        <v>45809</v>
      </c>
      <c r="G84" s="4">
        <v>941</v>
      </c>
      <c r="H84" s="6">
        <v>60000</v>
      </c>
      <c r="I84" s="15">
        <v>0</v>
      </c>
      <c r="J84" s="6">
        <v>60000</v>
      </c>
      <c r="K84" s="15">
        <v>1722</v>
      </c>
      <c r="L84" s="15">
        <v>3486.68</v>
      </c>
      <c r="M84" s="15">
        <v>1824</v>
      </c>
      <c r="N84" s="4">
        <v>0</v>
      </c>
      <c r="O84" s="6">
        <f t="shared" si="6"/>
        <v>7032.68</v>
      </c>
      <c r="P84" s="35">
        <f t="shared" si="7"/>
        <v>52967.32</v>
      </c>
      <c r="Q84" s="1"/>
    </row>
    <row r="85" spans="1:17" ht="20.100000000000001" customHeight="1" x14ac:dyDescent="0.25">
      <c r="A85" s="34" t="s">
        <v>338</v>
      </c>
      <c r="B85" s="12" t="s">
        <v>15</v>
      </c>
      <c r="C85" s="17" t="s">
        <v>282</v>
      </c>
      <c r="D85" s="17" t="s">
        <v>260</v>
      </c>
      <c r="E85" s="19">
        <v>45627</v>
      </c>
      <c r="F85" s="19">
        <v>45809</v>
      </c>
      <c r="G85" s="4">
        <v>115034</v>
      </c>
      <c r="H85" s="6">
        <v>60000</v>
      </c>
      <c r="I85" s="15">
        <v>0</v>
      </c>
      <c r="J85" s="6">
        <v>60000</v>
      </c>
      <c r="K85" s="15">
        <v>1722</v>
      </c>
      <c r="L85" s="15">
        <v>3486.68</v>
      </c>
      <c r="M85" s="15">
        <v>1824</v>
      </c>
      <c r="N85" s="15">
        <v>12569.99</v>
      </c>
      <c r="O85" s="6">
        <f t="shared" si="6"/>
        <v>19602.669999999998</v>
      </c>
      <c r="P85" s="35">
        <f t="shared" si="7"/>
        <v>40397.33</v>
      </c>
      <c r="Q85" s="1"/>
    </row>
    <row r="86" spans="1:17" ht="20.100000000000001" customHeight="1" x14ac:dyDescent="0.25">
      <c r="A86" s="34" t="s">
        <v>383</v>
      </c>
      <c r="B86" s="12" t="s">
        <v>15</v>
      </c>
      <c r="C86" s="17" t="s">
        <v>380</v>
      </c>
      <c r="D86" s="20" t="s">
        <v>260</v>
      </c>
      <c r="E86" s="19">
        <v>45597</v>
      </c>
      <c r="F86" s="19">
        <v>45787</v>
      </c>
      <c r="G86" s="4">
        <v>1095</v>
      </c>
      <c r="H86" s="6">
        <v>60000</v>
      </c>
      <c r="I86" s="15">
        <v>0</v>
      </c>
      <c r="J86" s="6">
        <v>60000</v>
      </c>
      <c r="K86" s="15">
        <v>1722</v>
      </c>
      <c r="L86" s="15">
        <v>3486.68</v>
      </c>
      <c r="M86" s="15">
        <v>1824</v>
      </c>
      <c r="N86" s="4">
        <v>0</v>
      </c>
      <c r="O86" s="6">
        <f t="shared" si="6"/>
        <v>7032.68</v>
      </c>
      <c r="P86" s="35">
        <f t="shared" si="7"/>
        <v>52967.32</v>
      </c>
      <c r="Q86" s="1"/>
    </row>
    <row r="87" spans="1:17" ht="20.100000000000001" customHeight="1" x14ac:dyDescent="0.25">
      <c r="A87" s="34" t="s">
        <v>391</v>
      </c>
      <c r="B87" s="12" t="s">
        <v>15</v>
      </c>
      <c r="C87" s="17" t="s">
        <v>380</v>
      </c>
      <c r="D87" s="20" t="s">
        <v>260</v>
      </c>
      <c r="E87" s="19">
        <v>45597</v>
      </c>
      <c r="F87" s="19">
        <v>45778</v>
      </c>
      <c r="G87" s="4">
        <v>1113</v>
      </c>
      <c r="H87" s="6">
        <v>50000</v>
      </c>
      <c r="I87" s="15">
        <v>0</v>
      </c>
      <c r="J87" s="6">
        <v>50000</v>
      </c>
      <c r="K87" s="15">
        <v>1435</v>
      </c>
      <c r="L87" s="15">
        <v>1854</v>
      </c>
      <c r="M87" s="15">
        <v>1520</v>
      </c>
      <c r="N87" s="4">
        <v>0</v>
      </c>
      <c r="O87" s="6">
        <f t="shared" si="6"/>
        <v>4809</v>
      </c>
      <c r="P87" s="35">
        <f t="shared" si="7"/>
        <v>45191</v>
      </c>
      <c r="Q87" s="1"/>
    </row>
    <row r="88" spans="1:17" ht="20.100000000000001" customHeight="1" x14ac:dyDescent="0.25">
      <c r="A88" s="34" t="s">
        <v>379</v>
      </c>
      <c r="B88" s="12" t="s">
        <v>15</v>
      </c>
      <c r="C88" s="17" t="s">
        <v>380</v>
      </c>
      <c r="D88" s="20" t="s">
        <v>260</v>
      </c>
      <c r="E88" s="19">
        <v>45597</v>
      </c>
      <c r="F88" s="19">
        <v>45778</v>
      </c>
      <c r="G88" s="4">
        <v>1087</v>
      </c>
      <c r="H88" s="6">
        <v>50000</v>
      </c>
      <c r="I88" s="15">
        <v>0</v>
      </c>
      <c r="J88" s="6">
        <v>50000</v>
      </c>
      <c r="K88" s="15">
        <v>1435</v>
      </c>
      <c r="L88" s="15">
        <v>1854</v>
      </c>
      <c r="M88" s="15">
        <v>1520</v>
      </c>
      <c r="N88" s="4">
        <v>0</v>
      </c>
      <c r="O88" s="6">
        <f t="shared" si="6"/>
        <v>4809</v>
      </c>
      <c r="P88" s="35">
        <f t="shared" si="7"/>
        <v>45191</v>
      </c>
      <c r="Q88" s="1"/>
    </row>
    <row r="89" spans="1:17" ht="20.100000000000001" customHeight="1" x14ac:dyDescent="0.25">
      <c r="A89" s="34" t="s">
        <v>350</v>
      </c>
      <c r="B89" s="12" t="s">
        <v>15</v>
      </c>
      <c r="C89" s="17" t="s">
        <v>284</v>
      </c>
      <c r="D89" s="20" t="s">
        <v>261</v>
      </c>
      <c r="E89" s="19">
        <v>45627</v>
      </c>
      <c r="F89" s="19">
        <v>45809</v>
      </c>
      <c r="G89" s="4">
        <v>70003</v>
      </c>
      <c r="H89" s="6">
        <v>70000</v>
      </c>
      <c r="I89" s="15">
        <v>0</v>
      </c>
      <c r="J89" s="6">
        <v>70000</v>
      </c>
      <c r="K89" s="15">
        <v>2009</v>
      </c>
      <c r="L89" s="15">
        <v>5368.48</v>
      </c>
      <c r="M89" s="15">
        <v>2128</v>
      </c>
      <c r="N89" s="15">
        <v>7456.84</v>
      </c>
      <c r="O89" s="6">
        <f t="shared" si="6"/>
        <v>16962.32</v>
      </c>
      <c r="P89" s="35">
        <f t="shared" si="7"/>
        <v>53037.68</v>
      </c>
      <c r="Q89" s="1"/>
    </row>
    <row r="90" spans="1:17" ht="20.100000000000001" customHeight="1" x14ac:dyDescent="0.25">
      <c r="A90" s="34" t="s">
        <v>317</v>
      </c>
      <c r="B90" s="12" t="s">
        <v>15</v>
      </c>
      <c r="C90" s="17" t="s">
        <v>284</v>
      </c>
      <c r="D90" s="17" t="s">
        <v>261</v>
      </c>
      <c r="E90" s="19">
        <v>45627</v>
      </c>
      <c r="F90" s="19">
        <v>45809</v>
      </c>
      <c r="G90" s="4">
        <v>950</v>
      </c>
      <c r="H90" s="6">
        <v>60000</v>
      </c>
      <c r="I90" s="15">
        <v>0</v>
      </c>
      <c r="J90" s="6">
        <v>60000</v>
      </c>
      <c r="K90" s="15">
        <v>1722</v>
      </c>
      <c r="L90" s="15">
        <v>3486.68</v>
      </c>
      <c r="M90" s="15">
        <v>1824</v>
      </c>
      <c r="N90" s="4">
        <v>0</v>
      </c>
      <c r="O90" s="6">
        <f t="shared" si="6"/>
        <v>7032.68</v>
      </c>
      <c r="P90" s="35">
        <f t="shared" si="7"/>
        <v>52967.32</v>
      </c>
      <c r="Q90" s="1"/>
    </row>
    <row r="91" spans="1:17" ht="20.100000000000001" customHeight="1" x14ac:dyDescent="0.25">
      <c r="A91" s="34" t="s">
        <v>283</v>
      </c>
      <c r="B91" s="12" t="s">
        <v>15</v>
      </c>
      <c r="C91" s="17" t="s">
        <v>284</v>
      </c>
      <c r="D91" s="17" t="s">
        <v>260</v>
      </c>
      <c r="E91" s="19">
        <v>45597</v>
      </c>
      <c r="F91" s="7">
        <v>45778</v>
      </c>
      <c r="G91" s="4">
        <v>70002</v>
      </c>
      <c r="H91" s="6">
        <v>60000</v>
      </c>
      <c r="I91" s="15">
        <v>0</v>
      </c>
      <c r="J91" s="6">
        <v>60000</v>
      </c>
      <c r="K91" s="15">
        <v>1722</v>
      </c>
      <c r="L91" s="15">
        <v>3143.58</v>
      </c>
      <c r="M91" s="15">
        <v>1824</v>
      </c>
      <c r="N91" s="4">
        <v>1715.46</v>
      </c>
      <c r="O91" s="6">
        <f t="shared" si="6"/>
        <v>8405.0400000000009</v>
      </c>
      <c r="P91" s="35">
        <f t="shared" si="7"/>
        <v>51594.96</v>
      </c>
      <c r="Q91" s="1"/>
    </row>
    <row r="92" spans="1:17" ht="20.100000000000001" customHeight="1" x14ac:dyDescent="0.25">
      <c r="A92" s="34" t="s">
        <v>372</v>
      </c>
      <c r="B92" s="12" t="s">
        <v>15</v>
      </c>
      <c r="C92" s="17" t="s">
        <v>284</v>
      </c>
      <c r="D92" s="17" t="s">
        <v>260</v>
      </c>
      <c r="E92" s="19">
        <v>45566</v>
      </c>
      <c r="F92" s="19">
        <v>45748</v>
      </c>
      <c r="G92" s="4">
        <v>70004</v>
      </c>
      <c r="H92" s="6">
        <v>60000</v>
      </c>
      <c r="I92" s="15">
        <v>0</v>
      </c>
      <c r="J92" s="6">
        <v>60000</v>
      </c>
      <c r="K92" s="15">
        <v>1722</v>
      </c>
      <c r="L92" s="15">
        <v>3486.68</v>
      </c>
      <c r="M92" s="15">
        <v>1824</v>
      </c>
      <c r="N92" s="4">
        <v>0</v>
      </c>
      <c r="O92" s="6">
        <f t="shared" si="6"/>
        <v>7032.68</v>
      </c>
      <c r="P92" s="35">
        <f t="shared" si="7"/>
        <v>52967.32</v>
      </c>
      <c r="Q92" s="1"/>
    </row>
    <row r="93" spans="1:17" ht="20.100000000000001" customHeight="1" x14ac:dyDescent="0.25">
      <c r="A93" s="34" t="s">
        <v>255</v>
      </c>
      <c r="B93" s="12" t="s">
        <v>15</v>
      </c>
      <c r="C93" s="17" t="s">
        <v>288</v>
      </c>
      <c r="D93" s="17" t="s">
        <v>261</v>
      </c>
      <c r="E93" s="19">
        <v>45597</v>
      </c>
      <c r="F93" s="7">
        <v>45778</v>
      </c>
      <c r="G93" s="4">
        <v>611</v>
      </c>
      <c r="H93" s="6">
        <v>70000</v>
      </c>
      <c r="I93" s="15">
        <v>0</v>
      </c>
      <c r="J93" s="6">
        <v>70000</v>
      </c>
      <c r="K93" s="15">
        <v>2009</v>
      </c>
      <c r="L93" s="15">
        <v>5368.48</v>
      </c>
      <c r="M93" s="15">
        <v>2128</v>
      </c>
      <c r="N93" s="15">
        <v>17419.13</v>
      </c>
      <c r="O93" s="6">
        <f t="shared" si="6"/>
        <v>26924.61</v>
      </c>
      <c r="P93" s="35">
        <f t="shared" si="7"/>
        <v>43075.39</v>
      </c>
      <c r="Q93" s="1"/>
    </row>
    <row r="94" spans="1:17" ht="20.100000000000001" customHeight="1" x14ac:dyDescent="0.25">
      <c r="A94" s="34" t="s">
        <v>349</v>
      </c>
      <c r="B94" s="12" t="s">
        <v>15</v>
      </c>
      <c r="C94" s="17" t="s">
        <v>280</v>
      </c>
      <c r="D94" s="20" t="s">
        <v>260</v>
      </c>
      <c r="E94" s="19">
        <v>45627</v>
      </c>
      <c r="F94" s="19">
        <v>45809</v>
      </c>
      <c r="G94" s="4">
        <v>1051</v>
      </c>
      <c r="H94" s="6">
        <v>70000</v>
      </c>
      <c r="I94" s="15">
        <v>0</v>
      </c>
      <c r="J94" s="6">
        <v>70000</v>
      </c>
      <c r="K94" s="15">
        <v>2009</v>
      </c>
      <c r="L94" s="15">
        <v>5368.48</v>
      </c>
      <c r="M94" s="15">
        <v>2128</v>
      </c>
      <c r="N94" s="15">
        <v>11066</v>
      </c>
      <c r="O94" s="6">
        <f t="shared" ref="O94:O125" si="8">SUM(K94:N94)</f>
        <v>20571.48</v>
      </c>
      <c r="P94" s="35">
        <f t="shared" ref="P94:P125" si="9">J94-O94</f>
        <v>49428.520000000004</v>
      </c>
      <c r="Q94" s="1"/>
    </row>
    <row r="95" spans="1:17" ht="20.100000000000001" customHeight="1" x14ac:dyDescent="0.25">
      <c r="A95" s="34" t="s">
        <v>326</v>
      </c>
      <c r="B95" s="12" t="s">
        <v>15</v>
      </c>
      <c r="C95" s="17" t="s">
        <v>327</v>
      </c>
      <c r="D95" s="17" t="s">
        <v>260</v>
      </c>
      <c r="E95" s="19">
        <v>45536</v>
      </c>
      <c r="F95" s="19">
        <v>45717</v>
      </c>
      <c r="G95" s="4">
        <v>140004</v>
      </c>
      <c r="H95" s="6">
        <v>60000</v>
      </c>
      <c r="I95" s="15">
        <v>0</v>
      </c>
      <c r="J95" s="6">
        <v>60000</v>
      </c>
      <c r="K95" s="15">
        <v>1722</v>
      </c>
      <c r="L95" s="15">
        <v>3486.68</v>
      </c>
      <c r="M95" s="15">
        <v>1824</v>
      </c>
      <c r="N95" s="15">
        <v>25913.7</v>
      </c>
      <c r="O95" s="6">
        <f t="shared" si="8"/>
        <v>32946.380000000005</v>
      </c>
      <c r="P95" s="35">
        <f t="shared" si="9"/>
        <v>27053.619999999995</v>
      </c>
      <c r="Q95" s="1"/>
    </row>
    <row r="96" spans="1:17" ht="20.100000000000001" customHeight="1" x14ac:dyDescent="0.25">
      <c r="A96" s="34" t="s">
        <v>462</v>
      </c>
      <c r="B96" s="12" t="s">
        <v>15</v>
      </c>
      <c r="C96" s="17" t="s">
        <v>344</v>
      </c>
      <c r="D96" s="20" t="s">
        <v>261</v>
      </c>
      <c r="E96" s="19">
        <v>45536</v>
      </c>
      <c r="F96" s="19">
        <v>45717</v>
      </c>
      <c r="G96" s="4">
        <v>5013</v>
      </c>
      <c r="H96" s="6">
        <v>50000</v>
      </c>
      <c r="I96" s="15">
        <v>0</v>
      </c>
      <c r="J96" s="6">
        <v>50000</v>
      </c>
      <c r="K96" s="15">
        <v>1435</v>
      </c>
      <c r="L96" s="15">
        <v>1854</v>
      </c>
      <c r="M96" s="15">
        <v>1520</v>
      </c>
      <c r="N96" s="15">
        <v>0</v>
      </c>
      <c r="O96" s="6">
        <f t="shared" si="8"/>
        <v>4809</v>
      </c>
      <c r="P96" s="35">
        <f t="shared" si="9"/>
        <v>45191</v>
      </c>
      <c r="Q96" s="1"/>
    </row>
    <row r="97" spans="1:17" ht="20.100000000000001" customHeight="1" x14ac:dyDescent="0.25">
      <c r="A97" s="34" t="s">
        <v>477</v>
      </c>
      <c r="B97" s="12" t="s">
        <v>15</v>
      </c>
      <c r="C97" s="17" t="s">
        <v>478</v>
      </c>
      <c r="D97" s="20" t="s">
        <v>260</v>
      </c>
      <c r="E97" s="19">
        <v>45597</v>
      </c>
      <c r="F97" s="19">
        <v>45778</v>
      </c>
      <c r="G97" s="4">
        <v>5014</v>
      </c>
      <c r="H97" s="6">
        <v>70000</v>
      </c>
      <c r="I97" s="15">
        <v>0</v>
      </c>
      <c r="J97" s="6">
        <v>70000</v>
      </c>
      <c r="K97" s="15">
        <v>2009</v>
      </c>
      <c r="L97" s="15">
        <v>5368.48</v>
      </c>
      <c r="M97" s="15">
        <v>2128</v>
      </c>
      <c r="N97" s="15">
        <v>0</v>
      </c>
      <c r="O97" s="6">
        <f t="shared" si="8"/>
        <v>9505.48</v>
      </c>
      <c r="P97" s="35">
        <f t="shared" si="9"/>
        <v>60494.520000000004</v>
      </c>
      <c r="Q97" s="1"/>
    </row>
    <row r="98" spans="1:17" ht="20.100000000000001" customHeight="1" x14ac:dyDescent="0.25">
      <c r="A98" s="34" t="s">
        <v>315</v>
      </c>
      <c r="B98" s="12" t="s">
        <v>15</v>
      </c>
      <c r="C98" s="17" t="s">
        <v>344</v>
      </c>
      <c r="D98" s="20" t="s">
        <v>260</v>
      </c>
      <c r="E98" s="19">
        <v>45627</v>
      </c>
      <c r="F98" s="19">
        <v>45809</v>
      </c>
      <c r="G98" s="4">
        <v>940</v>
      </c>
      <c r="H98" s="6">
        <v>60000</v>
      </c>
      <c r="I98" s="15">
        <v>0</v>
      </c>
      <c r="J98" s="6">
        <v>60000</v>
      </c>
      <c r="K98" s="15">
        <v>1722</v>
      </c>
      <c r="L98" s="15">
        <v>3486.68</v>
      </c>
      <c r="M98" s="15">
        <v>1824</v>
      </c>
      <c r="N98" s="4">
        <v>0</v>
      </c>
      <c r="O98" s="6">
        <f t="shared" si="8"/>
        <v>7032.68</v>
      </c>
      <c r="P98" s="35">
        <f t="shared" si="9"/>
        <v>52967.32</v>
      </c>
      <c r="Q98" s="1"/>
    </row>
    <row r="99" spans="1:17" ht="20.100000000000001" customHeight="1" x14ac:dyDescent="0.25">
      <c r="A99" s="34" t="s">
        <v>405</v>
      </c>
      <c r="B99" s="12" t="s">
        <v>15</v>
      </c>
      <c r="C99" s="17" t="s">
        <v>344</v>
      </c>
      <c r="D99" s="20" t="s">
        <v>260</v>
      </c>
      <c r="E99" s="19">
        <v>45627</v>
      </c>
      <c r="F99" s="19">
        <v>45809</v>
      </c>
      <c r="G99" s="4">
        <v>5011</v>
      </c>
      <c r="H99" s="6">
        <v>50000</v>
      </c>
      <c r="I99" s="15">
        <v>0</v>
      </c>
      <c r="J99" s="6">
        <v>50000</v>
      </c>
      <c r="K99" s="15">
        <v>1435</v>
      </c>
      <c r="L99" s="15">
        <v>1854</v>
      </c>
      <c r="M99" s="15">
        <v>1520</v>
      </c>
      <c r="N99" s="4">
        <v>0</v>
      </c>
      <c r="O99" s="6">
        <f t="shared" si="8"/>
        <v>4809</v>
      </c>
      <c r="P99" s="35">
        <f t="shared" si="9"/>
        <v>45191</v>
      </c>
      <c r="Q99" s="1"/>
    </row>
    <row r="100" spans="1:17" ht="20.100000000000001" customHeight="1" x14ac:dyDescent="0.25">
      <c r="A100" s="34" t="s">
        <v>275</v>
      </c>
      <c r="B100" s="12" t="s">
        <v>144</v>
      </c>
      <c r="C100" s="17" t="s">
        <v>197</v>
      </c>
      <c r="D100" s="17" t="s">
        <v>261</v>
      </c>
      <c r="E100" s="19">
        <v>45597</v>
      </c>
      <c r="F100" s="19">
        <v>45778</v>
      </c>
      <c r="G100" s="4">
        <v>105015</v>
      </c>
      <c r="H100" s="6">
        <v>35000</v>
      </c>
      <c r="I100" s="15">
        <v>0</v>
      </c>
      <c r="J100" s="6">
        <v>35000</v>
      </c>
      <c r="K100" s="15">
        <v>1004.5</v>
      </c>
      <c r="L100" s="15">
        <v>0</v>
      </c>
      <c r="M100" s="15">
        <v>1064</v>
      </c>
      <c r="N100" s="15">
        <v>0</v>
      </c>
      <c r="O100" s="6">
        <f t="shared" si="8"/>
        <v>2068.5</v>
      </c>
      <c r="P100" s="35">
        <f t="shared" si="9"/>
        <v>32931.5</v>
      </c>
      <c r="Q100" s="1"/>
    </row>
    <row r="101" spans="1:17" ht="20.100000000000001" customHeight="1" x14ac:dyDescent="0.25">
      <c r="A101" s="34" t="s">
        <v>443</v>
      </c>
      <c r="B101" s="12" t="s">
        <v>144</v>
      </c>
      <c r="C101" s="17" t="s">
        <v>431</v>
      </c>
      <c r="D101" s="17" t="s">
        <v>261</v>
      </c>
      <c r="E101" s="19">
        <v>45597</v>
      </c>
      <c r="F101" s="19">
        <v>45778</v>
      </c>
      <c r="G101" s="4">
        <v>105021</v>
      </c>
      <c r="H101" s="6">
        <v>49000</v>
      </c>
      <c r="I101" s="15">
        <v>0</v>
      </c>
      <c r="J101" s="6">
        <v>49000</v>
      </c>
      <c r="K101" s="15">
        <v>1406.3</v>
      </c>
      <c r="L101" s="15">
        <v>1712.87</v>
      </c>
      <c r="M101" s="15">
        <v>1489.6</v>
      </c>
      <c r="N101" s="15">
        <v>0</v>
      </c>
      <c r="O101" s="6">
        <f t="shared" si="8"/>
        <v>4608.7700000000004</v>
      </c>
      <c r="P101" s="35">
        <f t="shared" si="9"/>
        <v>44391.229999999996</v>
      </c>
      <c r="Q101" s="1"/>
    </row>
    <row r="102" spans="1:17" ht="20.100000000000001" customHeight="1" x14ac:dyDescent="0.25">
      <c r="A102" s="34" t="s">
        <v>351</v>
      </c>
      <c r="B102" s="12" t="s">
        <v>144</v>
      </c>
      <c r="C102" s="17" t="s">
        <v>431</v>
      </c>
      <c r="D102" s="20" t="s">
        <v>261</v>
      </c>
      <c r="E102" s="19">
        <v>45627</v>
      </c>
      <c r="F102" s="19">
        <v>45809</v>
      </c>
      <c r="G102" s="4">
        <v>3</v>
      </c>
      <c r="H102" s="6">
        <v>45000</v>
      </c>
      <c r="I102" s="15">
        <v>0</v>
      </c>
      <c r="J102" s="6">
        <v>45000</v>
      </c>
      <c r="K102" s="15">
        <v>1291.5</v>
      </c>
      <c r="L102" s="15">
        <v>1148.33</v>
      </c>
      <c r="M102" s="15">
        <v>1368</v>
      </c>
      <c r="N102" s="15">
        <v>0</v>
      </c>
      <c r="O102" s="6">
        <f t="shared" si="8"/>
        <v>3807.83</v>
      </c>
      <c r="P102" s="35">
        <f t="shared" si="9"/>
        <v>41192.17</v>
      </c>
      <c r="Q102" s="1"/>
    </row>
    <row r="103" spans="1:17" ht="20.100000000000001" customHeight="1" x14ac:dyDescent="0.25">
      <c r="A103" s="34" t="s">
        <v>456</v>
      </c>
      <c r="B103" s="12" t="s">
        <v>144</v>
      </c>
      <c r="C103" s="17" t="s">
        <v>434</v>
      </c>
      <c r="D103" s="20" t="s">
        <v>260</v>
      </c>
      <c r="E103" s="19">
        <v>45566</v>
      </c>
      <c r="F103" s="19">
        <v>45748</v>
      </c>
      <c r="G103" s="4">
        <v>1</v>
      </c>
      <c r="H103" s="6">
        <v>30000</v>
      </c>
      <c r="I103" s="15">
        <v>0</v>
      </c>
      <c r="J103" s="6">
        <v>30000</v>
      </c>
      <c r="K103" s="15">
        <v>861</v>
      </c>
      <c r="L103" s="15">
        <v>0</v>
      </c>
      <c r="M103" s="15">
        <v>912</v>
      </c>
      <c r="N103" s="15">
        <v>2145.36</v>
      </c>
      <c r="O103" s="6">
        <f t="shared" si="8"/>
        <v>3918.36</v>
      </c>
      <c r="P103" s="35">
        <f t="shared" si="9"/>
        <v>26081.64</v>
      </c>
      <c r="Q103" s="1"/>
    </row>
    <row r="104" spans="1:17" ht="20.100000000000001" customHeight="1" x14ac:dyDescent="0.25">
      <c r="A104" s="34" t="s">
        <v>254</v>
      </c>
      <c r="B104" s="12" t="s">
        <v>144</v>
      </c>
      <c r="C104" s="17" t="s">
        <v>199</v>
      </c>
      <c r="D104" s="20" t="s">
        <v>261</v>
      </c>
      <c r="E104" s="19">
        <v>45597</v>
      </c>
      <c r="F104" s="19">
        <v>45778</v>
      </c>
      <c r="G104" s="4">
        <v>105008</v>
      </c>
      <c r="H104" s="6">
        <v>37000</v>
      </c>
      <c r="I104" s="15">
        <v>0</v>
      </c>
      <c r="J104" s="6">
        <v>37000</v>
      </c>
      <c r="K104" s="15">
        <v>1061.9000000000001</v>
      </c>
      <c r="L104" s="15">
        <v>19.25</v>
      </c>
      <c r="M104" s="15">
        <v>1124.8</v>
      </c>
      <c r="N104" s="15">
        <v>30060</v>
      </c>
      <c r="O104" s="6">
        <f t="shared" si="8"/>
        <v>32265.95</v>
      </c>
      <c r="P104" s="35">
        <f t="shared" si="9"/>
        <v>4734.0499999999993</v>
      </c>
      <c r="Q104" s="1"/>
    </row>
    <row r="105" spans="1:17" ht="20.100000000000001" customHeight="1" x14ac:dyDescent="0.25">
      <c r="A105" s="34" t="s">
        <v>277</v>
      </c>
      <c r="B105" s="12" t="s">
        <v>278</v>
      </c>
      <c r="C105" s="17" t="s">
        <v>197</v>
      </c>
      <c r="D105" s="17" t="s">
        <v>260</v>
      </c>
      <c r="E105" s="19">
        <v>45536</v>
      </c>
      <c r="F105" s="7">
        <v>45717</v>
      </c>
      <c r="G105" s="4">
        <v>115019</v>
      </c>
      <c r="H105" s="6">
        <v>40000</v>
      </c>
      <c r="I105" s="15">
        <v>0</v>
      </c>
      <c r="J105" s="6">
        <v>40000</v>
      </c>
      <c r="K105" s="15">
        <v>1148</v>
      </c>
      <c r="L105" s="15">
        <v>442.65</v>
      </c>
      <c r="M105" s="15">
        <v>1216</v>
      </c>
      <c r="N105" s="15">
        <v>2866</v>
      </c>
      <c r="O105" s="6">
        <f t="shared" si="8"/>
        <v>5672.65</v>
      </c>
      <c r="P105" s="35">
        <f t="shared" si="9"/>
        <v>34327.35</v>
      </c>
      <c r="Q105" s="1"/>
    </row>
    <row r="106" spans="1:17" ht="20.100000000000001" customHeight="1" x14ac:dyDescent="0.25">
      <c r="A106" s="34" t="s">
        <v>441</v>
      </c>
      <c r="B106" s="12" t="s">
        <v>442</v>
      </c>
      <c r="C106" s="17" t="s">
        <v>197</v>
      </c>
      <c r="D106" s="17" t="s">
        <v>261</v>
      </c>
      <c r="E106" s="19">
        <v>45597</v>
      </c>
      <c r="F106" s="19">
        <v>45778</v>
      </c>
      <c r="G106" s="4">
        <v>115049</v>
      </c>
      <c r="H106" s="6">
        <v>49000</v>
      </c>
      <c r="I106" s="15">
        <v>0</v>
      </c>
      <c r="J106" s="6">
        <v>49000</v>
      </c>
      <c r="K106" s="15">
        <v>1406.3</v>
      </c>
      <c r="L106" s="15">
        <v>1712.87</v>
      </c>
      <c r="M106" s="15">
        <v>1489.6</v>
      </c>
      <c r="N106" s="15">
        <v>0</v>
      </c>
      <c r="O106" s="6">
        <f t="shared" si="8"/>
        <v>4608.7700000000004</v>
      </c>
      <c r="P106" s="35">
        <f t="shared" si="9"/>
        <v>44391.229999999996</v>
      </c>
      <c r="Q106" s="1"/>
    </row>
    <row r="107" spans="1:17" ht="20.100000000000001" customHeight="1" x14ac:dyDescent="0.25">
      <c r="A107" s="34" t="s">
        <v>415</v>
      </c>
      <c r="B107" s="12" t="s">
        <v>5</v>
      </c>
      <c r="C107" s="17" t="s">
        <v>197</v>
      </c>
      <c r="D107" s="17" t="s">
        <v>260</v>
      </c>
      <c r="E107" s="19">
        <v>45627</v>
      </c>
      <c r="F107" s="19">
        <v>45809</v>
      </c>
      <c r="G107" s="4">
        <v>115040</v>
      </c>
      <c r="H107" s="6">
        <v>35000</v>
      </c>
      <c r="I107" s="15">
        <v>0</v>
      </c>
      <c r="J107" s="6">
        <v>35000</v>
      </c>
      <c r="K107" s="15">
        <v>1004.5</v>
      </c>
      <c r="L107" s="15">
        <v>0</v>
      </c>
      <c r="M107" s="15">
        <v>1064</v>
      </c>
      <c r="N107" s="15">
        <v>0</v>
      </c>
      <c r="O107" s="6">
        <f t="shared" si="8"/>
        <v>2068.5</v>
      </c>
      <c r="P107" s="35">
        <f t="shared" si="9"/>
        <v>32931.5</v>
      </c>
      <c r="Q107" s="1"/>
    </row>
    <row r="108" spans="1:17" ht="20.100000000000001" customHeight="1" x14ac:dyDescent="0.25">
      <c r="A108" s="34" t="s">
        <v>416</v>
      </c>
      <c r="B108" s="12" t="s">
        <v>5</v>
      </c>
      <c r="C108" s="17" t="s">
        <v>197</v>
      </c>
      <c r="D108" s="17" t="s">
        <v>260</v>
      </c>
      <c r="E108" s="19">
        <v>45627</v>
      </c>
      <c r="F108" s="19">
        <v>45809</v>
      </c>
      <c r="G108" s="4">
        <v>115046</v>
      </c>
      <c r="H108" s="6">
        <v>35000</v>
      </c>
      <c r="I108" s="15">
        <v>0</v>
      </c>
      <c r="J108" s="6">
        <v>35000</v>
      </c>
      <c r="K108" s="15">
        <v>1004.5</v>
      </c>
      <c r="L108" s="15">
        <v>0</v>
      </c>
      <c r="M108" s="15">
        <v>1064</v>
      </c>
      <c r="N108" s="4">
        <v>0</v>
      </c>
      <c r="O108" s="6">
        <f t="shared" si="8"/>
        <v>2068.5</v>
      </c>
      <c r="P108" s="35">
        <f t="shared" si="9"/>
        <v>32931.5</v>
      </c>
      <c r="Q108" s="1"/>
    </row>
    <row r="109" spans="1:17" ht="20.100000000000001" customHeight="1" x14ac:dyDescent="0.25">
      <c r="A109" s="34" t="s">
        <v>318</v>
      </c>
      <c r="B109" s="12" t="s">
        <v>5</v>
      </c>
      <c r="C109" s="17" t="s">
        <v>197</v>
      </c>
      <c r="D109" s="17" t="s">
        <v>261</v>
      </c>
      <c r="E109" s="19">
        <v>45627</v>
      </c>
      <c r="F109" s="19">
        <v>45809</v>
      </c>
      <c r="G109" s="4">
        <v>973</v>
      </c>
      <c r="H109" s="6">
        <v>20000</v>
      </c>
      <c r="I109" s="15">
        <v>0</v>
      </c>
      <c r="J109" s="6">
        <v>20000</v>
      </c>
      <c r="K109" s="15">
        <v>574</v>
      </c>
      <c r="L109" s="15">
        <v>0</v>
      </c>
      <c r="M109" s="15">
        <v>608</v>
      </c>
      <c r="N109" s="15">
        <v>0</v>
      </c>
      <c r="O109" s="6">
        <f t="shared" si="8"/>
        <v>1182</v>
      </c>
      <c r="P109" s="35">
        <f t="shared" si="9"/>
        <v>18818</v>
      </c>
      <c r="Q109" s="1"/>
    </row>
    <row r="110" spans="1:17" ht="20.100000000000001" customHeight="1" x14ac:dyDescent="0.25">
      <c r="A110" s="34" t="s">
        <v>269</v>
      </c>
      <c r="B110" s="12" t="s">
        <v>5</v>
      </c>
      <c r="C110" s="17" t="s">
        <v>197</v>
      </c>
      <c r="D110" s="17" t="s">
        <v>260</v>
      </c>
      <c r="E110" s="19">
        <v>45597</v>
      </c>
      <c r="F110" s="19">
        <v>45778</v>
      </c>
      <c r="G110" s="4">
        <v>115014</v>
      </c>
      <c r="H110" s="6">
        <v>37000</v>
      </c>
      <c r="I110" s="15">
        <v>0</v>
      </c>
      <c r="J110" s="6">
        <v>37000</v>
      </c>
      <c r="K110" s="15">
        <v>1061.9000000000001</v>
      </c>
      <c r="L110" s="15">
        <v>19.25</v>
      </c>
      <c r="M110" s="15">
        <v>1124.8</v>
      </c>
      <c r="N110" s="15">
        <v>22454.79</v>
      </c>
      <c r="O110" s="6">
        <f t="shared" si="8"/>
        <v>24660.74</v>
      </c>
      <c r="P110" s="35">
        <f t="shared" si="9"/>
        <v>12339.259999999998</v>
      </c>
      <c r="Q110" s="1"/>
    </row>
    <row r="111" spans="1:17" ht="20.100000000000001" customHeight="1" x14ac:dyDescent="0.25">
      <c r="A111" s="34" t="s">
        <v>308</v>
      </c>
      <c r="B111" s="12" t="s">
        <v>5</v>
      </c>
      <c r="C111" s="17" t="s">
        <v>197</v>
      </c>
      <c r="D111" s="17" t="s">
        <v>260</v>
      </c>
      <c r="E111" s="19">
        <v>45627</v>
      </c>
      <c r="F111" s="19">
        <v>45809</v>
      </c>
      <c r="G111" s="4">
        <v>557</v>
      </c>
      <c r="H111" s="6">
        <v>38000</v>
      </c>
      <c r="I111" s="15">
        <v>0</v>
      </c>
      <c r="J111" s="6">
        <v>38000</v>
      </c>
      <c r="K111" s="15">
        <v>1090.5999999999999</v>
      </c>
      <c r="L111" s="15">
        <v>160.38</v>
      </c>
      <c r="M111" s="15">
        <v>1155.2</v>
      </c>
      <c r="N111" s="15">
        <v>0</v>
      </c>
      <c r="O111" s="6">
        <f t="shared" si="8"/>
        <v>2406.1800000000003</v>
      </c>
      <c r="P111" s="35">
        <f t="shared" si="9"/>
        <v>35593.82</v>
      </c>
      <c r="Q111" s="1"/>
    </row>
    <row r="112" spans="1:17" ht="20.100000000000001" customHeight="1" x14ac:dyDescent="0.25">
      <c r="A112" s="34" t="s">
        <v>389</v>
      </c>
      <c r="B112" s="12" t="s">
        <v>5</v>
      </c>
      <c r="C112" s="17" t="s">
        <v>197</v>
      </c>
      <c r="D112" s="17" t="s">
        <v>260</v>
      </c>
      <c r="E112" s="19">
        <v>45597</v>
      </c>
      <c r="F112" s="19">
        <v>45778</v>
      </c>
      <c r="G112" s="4">
        <v>1109</v>
      </c>
      <c r="H112" s="6">
        <v>35000</v>
      </c>
      <c r="I112" s="15">
        <v>0</v>
      </c>
      <c r="J112" s="6">
        <v>35000</v>
      </c>
      <c r="K112" s="15">
        <v>1004.5</v>
      </c>
      <c r="L112" s="15">
        <v>0</v>
      </c>
      <c r="M112" s="15">
        <v>1064</v>
      </c>
      <c r="N112" s="15">
        <v>0</v>
      </c>
      <c r="O112" s="6">
        <f t="shared" si="8"/>
        <v>2068.5</v>
      </c>
      <c r="P112" s="35">
        <f t="shared" si="9"/>
        <v>32931.5</v>
      </c>
      <c r="Q112" s="1"/>
    </row>
    <row r="113" spans="1:17" ht="20.100000000000001" customHeight="1" x14ac:dyDescent="0.25">
      <c r="A113" s="34" t="s">
        <v>256</v>
      </c>
      <c r="B113" s="12" t="s">
        <v>5</v>
      </c>
      <c r="C113" s="17" t="s">
        <v>200</v>
      </c>
      <c r="D113" s="17" t="s">
        <v>261</v>
      </c>
      <c r="E113" s="19">
        <v>45597</v>
      </c>
      <c r="F113" s="19">
        <v>45778</v>
      </c>
      <c r="G113" s="4">
        <v>165008</v>
      </c>
      <c r="H113" s="6">
        <v>35000</v>
      </c>
      <c r="I113" s="15">
        <v>0</v>
      </c>
      <c r="J113" s="6">
        <v>35000</v>
      </c>
      <c r="K113" s="15">
        <v>1004.5</v>
      </c>
      <c r="L113" s="15">
        <v>0</v>
      </c>
      <c r="M113" s="15">
        <v>1064</v>
      </c>
      <c r="N113" s="15">
        <v>11651.5</v>
      </c>
      <c r="O113" s="6">
        <f t="shared" si="8"/>
        <v>13720</v>
      </c>
      <c r="P113" s="35">
        <f t="shared" si="9"/>
        <v>21280</v>
      </c>
      <c r="Q113" s="1"/>
    </row>
    <row r="114" spans="1:17" ht="20.100000000000001" customHeight="1" x14ac:dyDescent="0.25">
      <c r="A114" s="34" t="s">
        <v>409</v>
      </c>
      <c r="B114" s="12" t="s">
        <v>5</v>
      </c>
      <c r="C114" s="17" t="s">
        <v>200</v>
      </c>
      <c r="D114" s="17" t="s">
        <v>261</v>
      </c>
      <c r="E114" s="19">
        <v>45627</v>
      </c>
      <c r="F114" s="19">
        <v>45809</v>
      </c>
      <c r="G114" s="4">
        <v>165012</v>
      </c>
      <c r="H114" s="6">
        <v>37000</v>
      </c>
      <c r="I114" s="15">
        <v>0</v>
      </c>
      <c r="J114" s="6">
        <v>37000</v>
      </c>
      <c r="K114" s="15">
        <v>1061.9000000000001</v>
      </c>
      <c r="L114" s="15">
        <v>19.25</v>
      </c>
      <c r="M114" s="15">
        <v>1124.8</v>
      </c>
      <c r="N114" s="15">
        <v>11592.88</v>
      </c>
      <c r="O114" s="6">
        <f t="shared" si="8"/>
        <v>13798.829999999998</v>
      </c>
      <c r="P114" s="35">
        <f t="shared" si="9"/>
        <v>23201.170000000002</v>
      </c>
      <c r="Q114" s="1"/>
    </row>
    <row r="115" spans="1:17" ht="20.100000000000001" customHeight="1" x14ac:dyDescent="0.25">
      <c r="A115" s="34" t="s">
        <v>393</v>
      </c>
      <c r="B115" s="12" t="s">
        <v>5</v>
      </c>
      <c r="C115" s="17" t="s">
        <v>200</v>
      </c>
      <c r="D115" s="17" t="s">
        <v>261</v>
      </c>
      <c r="E115" s="19">
        <v>45597</v>
      </c>
      <c r="F115" s="19">
        <v>45778</v>
      </c>
      <c r="G115" s="4">
        <v>1122</v>
      </c>
      <c r="H115" s="6">
        <v>38000</v>
      </c>
      <c r="I115" s="15">
        <v>0</v>
      </c>
      <c r="J115" s="6">
        <v>38000</v>
      </c>
      <c r="K115" s="15">
        <v>1090.5999999999999</v>
      </c>
      <c r="L115" s="15">
        <v>160.38</v>
      </c>
      <c r="M115" s="15">
        <v>1155.2</v>
      </c>
      <c r="N115" s="15">
        <v>0</v>
      </c>
      <c r="O115" s="6">
        <f t="shared" si="8"/>
        <v>2406.1800000000003</v>
      </c>
      <c r="P115" s="35">
        <f t="shared" si="9"/>
        <v>35593.82</v>
      </c>
      <c r="Q115" s="1"/>
    </row>
    <row r="116" spans="1:17" ht="20.100000000000001" customHeight="1" x14ac:dyDescent="0.25">
      <c r="A116" s="34" t="s">
        <v>353</v>
      </c>
      <c r="B116" s="12" t="s">
        <v>5</v>
      </c>
      <c r="C116" s="17" t="s">
        <v>285</v>
      </c>
      <c r="D116" s="17" t="s">
        <v>260</v>
      </c>
      <c r="E116" s="19">
        <v>45627</v>
      </c>
      <c r="F116" s="19">
        <v>45809</v>
      </c>
      <c r="G116" s="4">
        <v>135018</v>
      </c>
      <c r="H116" s="6">
        <v>40000</v>
      </c>
      <c r="I116" s="15">
        <v>0</v>
      </c>
      <c r="J116" s="6">
        <v>40000</v>
      </c>
      <c r="K116" s="15">
        <v>1148</v>
      </c>
      <c r="L116" s="15">
        <v>442.65</v>
      </c>
      <c r="M116" s="15">
        <v>1216</v>
      </c>
      <c r="N116" s="4">
        <v>0</v>
      </c>
      <c r="O116" s="6">
        <f t="shared" si="8"/>
        <v>2806.65</v>
      </c>
      <c r="P116" s="35">
        <f t="shared" si="9"/>
        <v>37193.35</v>
      </c>
      <c r="Q116" s="1"/>
    </row>
    <row r="117" spans="1:17" ht="20.100000000000001" customHeight="1" x14ac:dyDescent="0.25">
      <c r="A117" s="34" t="s">
        <v>331</v>
      </c>
      <c r="B117" s="12" t="s">
        <v>5</v>
      </c>
      <c r="C117" s="17" t="s">
        <v>199</v>
      </c>
      <c r="D117" s="17" t="s">
        <v>260</v>
      </c>
      <c r="E117" s="19">
        <v>45627</v>
      </c>
      <c r="F117" s="19">
        <v>45809</v>
      </c>
      <c r="G117" s="4">
        <v>135014</v>
      </c>
      <c r="H117" s="6">
        <v>35000</v>
      </c>
      <c r="I117" s="15">
        <v>0</v>
      </c>
      <c r="J117" s="6">
        <v>35000</v>
      </c>
      <c r="K117" s="15">
        <v>1004.5</v>
      </c>
      <c r="L117" s="15">
        <v>0</v>
      </c>
      <c r="M117" s="15">
        <v>1064</v>
      </c>
      <c r="N117" s="15">
        <v>0</v>
      </c>
      <c r="O117" s="6">
        <f t="shared" si="8"/>
        <v>2068.5</v>
      </c>
      <c r="P117" s="35">
        <f t="shared" si="9"/>
        <v>32931.5</v>
      </c>
      <c r="Q117" s="1"/>
    </row>
    <row r="118" spans="1:17" ht="20.100000000000001" customHeight="1" x14ac:dyDescent="0.25">
      <c r="A118" s="34" t="s">
        <v>330</v>
      </c>
      <c r="B118" s="12" t="s">
        <v>5</v>
      </c>
      <c r="C118" s="17" t="s">
        <v>199</v>
      </c>
      <c r="D118" s="17" t="s">
        <v>260</v>
      </c>
      <c r="E118" s="19">
        <v>45627</v>
      </c>
      <c r="F118" s="19">
        <v>45809</v>
      </c>
      <c r="G118" s="4">
        <v>135013</v>
      </c>
      <c r="H118" s="6">
        <v>35000</v>
      </c>
      <c r="I118" s="15">
        <v>0</v>
      </c>
      <c r="J118" s="6">
        <v>35000</v>
      </c>
      <c r="K118" s="15">
        <v>1004.5</v>
      </c>
      <c r="L118" s="15">
        <v>0</v>
      </c>
      <c r="M118" s="15">
        <v>1064</v>
      </c>
      <c r="N118" s="4">
        <v>0</v>
      </c>
      <c r="O118" s="6">
        <f t="shared" si="8"/>
        <v>2068.5</v>
      </c>
      <c r="P118" s="35">
        <f t="shared" si="9"/>
        <v>32931.5</v>
      </c>
      <c r="Q118" s="1"/>
    </row>
    <row r="119" spans="1:17" ht="20.100000000000001" customHeight="1" x14ac:dyDescent="0.25">
      <c r="A119" s="34" t="s">
        <v>307</v>
      </c>
      <c r="B119" s="12" t="s">
        <v>5</v>
      </c>
      <c r="C119" s="17" t="s">
        <v>199</v>
      </c>
      <c r="D119" s="20" t="s">
        <v>260</v>
      </c>
      <c r="E119" s="19">
        <v>45627</v>
      </c>
      <c r="F119" s="19">
        <v>45809</v>
      </c>
      <c r="G119" s="4">
        <v>555</v>
      </c>
      <c r="H119" s="6">
        <v>49000</v>
      </c>
      <c r="I119" s="15">
        <v>0</v>
      </c>
      <c r="J119" s="6">
        <v>49000</v>
      </c>
      <c r="K119" s="15">
        <v>1406.3</v>
      </c>
      <c r="L119" s="15">
        <v>1712.87</v>
      </c>
      <c r="M119" s="15">
        <v>1489.6</v>
      </c>
      <c r="N119" s="15">
        <v>2466</v>
      </c>
      <c r="O119" s="6">
        <f t="shared" si="8"/>
        <v>7074.77</v>
      </c>
      <c r="P119" s="35">
        <f t="shared" si="9"/>
        <v>41925.229999999996</v>
      </c>
      <c r="Q119" s="1"/>
    </row>
    <row r="120" spans="1:17" ht="20.100000000000001" customHeight="1" x14ac:dyDescent="0.25">
      <c r="A120" s="34" t="s">
        <v>361</v>
      </c>
      <c r="B120" s="12" t="s">
        <v>5</v>
      </c>
      <c r="C120" s="17" t="s">
        <v>368</v>
      </c>
      <c r="D120" s="17" t="s">
        <v>260</v>
      </c>
      <c r="E120" s="19">
        <v>45627</v>
      </c>
      <c r="F120" s="19">
        <v>45809</v>
      </c>
      <c r="G120" s="4">
        <v>50025</v>
      </c>
      <c r="H120" s="6">
        <v>45000</v>
      </c>
      <c r="I120" s="15">
        <v>0</v>
      </c>
      <c r="J120" s="6">
        <v>45000</v>
      </c>
      <c r="K120" s="15">
        <v>1291.5</v>
      </c>
      <c r="L120" s="15">
        <v>1148.33</v>
      </c>
      <c r="M120" s="15">
        <v>1368</v>
      </c>
      <c r="N120" s="4">
        <v>0</v>
      </c>
      <c r="O120" s="6">
        <f t="shared" si="8"/>
        <v>3807.83</v>
      </c>
      <c r="P120" s="35">
        <f t="shared" si="9"/>
        <v>41192.17</v>
      </c>
      <c r="Q120" s="1"/>
    </row>
    <row r="121" spans="1:17" ht="20.100000000000001" customHeight="1" x14ac:dyDescent="0.25">
      <c r="A121" s="34" t="s">
        <v>362</v>
      </c>
      <c r="B121" s="12" t="s">
        <v>5</v>
      </c>
      <c r="C121" s="17" t="s">
        <v>368</v>
      </c>
      <c r="D121" s="17" t="s">
        <v>260</v>
      </c>
      <c r="E121" s="19">
        <v>45627</v>
      </c>
      <c r="F121" s="19">
        <v>45809</v>
      </c>
      <c r="G121" s="4">
        <v>50026</v>
      </c>
      <c r="H121" s="6">
        <v>40000</v>
      </c>
      <c r="I121" s="15">
        <v>0</v>
      </c>
      <c r="J121" s="6">
        <v>40000</v>
      </c>
      <c r="K121" s="15">
        <v>1148</v>
      </c>
      <c r="L121" s="15">
        <v>442.65</v>
      </c>
      <c r="M121" s="15">
        <v>1216</v>
      </c>
      <c r="N121" s="4">
        <v>0</v>
      </c>
      <c r="O121" s="6">
        <f t="shared" si="8"/>
        <v>2806.65</v>
      </c>
      <c r="P121" s="35">
        <f t="shared" si="9"/>
        <v>37193.35</v>
      </c>
      <c r="Q121" s="1"/>
    </row>
    <row r="122" spans="1:17" ht="20.100000000000001" customHeight="1" x14ac:dyDescent="0.25">
      <c r="A122" s="34" t="s">
        <v>325</v>
      </c>
      <c r="B122" s="12" t="s">
        <v>5</v>
      </c>
      <c r="C122" s="17" t="s">
        <v>345</v>
      </c>
      <c r="D122" s="17" t="s">
        <v>260</v>
      </c>
      <c r="E122" s="19">
        <v>45627</v>
      </c>
      <c r="F122" s="19">
        <v>45809</v>
      </c>
      <c r="G122" s="4">
        <v>10002</v>
      </c>
      <c r="H122" s="6">
        <v>40000</v>
      </c>
      <c r="I122" s="15">
        <v>0</v>
      </c>
      <c r="J122" s="6">
        <v>40000</v>
      </c>
      <c r="K122" s="15">
        <v>1148</v>
      </c>
      <c r="L122" s="15">
        <v>442.65</v>
      </c>
      <c r="M122" s="15">
        <v>1216</v>
      </c>
      <c r="N122" s="15">
        <v>0</v>
      </c>
      <c r="O122" s="6">
        <f t="shared" si="8"/>
        <v>2806.65</v>
      </c>
      <c r="P122" s="35">
        <f t="shared" si="9"/>
        <v>37193.35</v>
      </c>
      <c r="Q122" s="1"/>
    </row>
    <row r="123" spans="1:17" ht="20.100000000000001" customHeight="1" x14ac:dyDescent="0.25">
      <c r="A123" s="34" t="s">
        <v>360</v>
      </c>
      <c r="B123" s="12" t="s">
        <v>5</v>
      </c>
      <c r="C123" s="17" t="s">
        <v>367</v>
      </c>
      <c r="D123" s="17" t="s">
        <v>261</v>
      </c>
      <c r="E123" s="19">
        <v>45627</v>
      </c>
      <c r="F123" s="19">
        <v>45809</v>
      </c>
      <c r="G123" s="4">
        <v>1049</v>
      </c>
      <c r="H123" s="6">
        <v>38000</v>
      </c>
      <c r="I123" s="15">
        <v>0</v>
      </c>
      <c r="J123" s="6">
        <v>38000</v>
      </c>
      <c r="K123" s="15">
        <v>1090.5999999999999</v>
      </c>
      <c r="L123" s="15">
        <v>160.38</v>
      </c>
      <c r="M123" s="15">
        <v>1155.2</v>
      </c>
      <c r="N123" s="4">
        <v>0</v>
      </c>
      <c r="O123" s="6">
        <f t="shared" si="8"/>
        <v>2406.1800000000003</v>
      </c>
      <c r="P123" s="35">
        <f t="shared" si="9"/>
        <v>35593.82</v>
      </c>
      <c r="Q123" s="1"/>
    </row>
    <row r="124" spans="1:17" ht="20.100000000000001" customHeight="1" x14ac:dyDescent="0.25">
      <c r="A124" s="34" t="s">
        <v>352</v>
      </c>
      <c r="B124" s="12" t="s">
        <v>5</v>
      </c>
      <c r="C124" s="17" t="s">
        <v>346</v>
      </c>
      <c r="D124" s="17" t="s">
        <v>260</v>
      </c>
      <c r="E124" s="19">
        <v>45597</v>
      </c>
      <c r="F124" s="19">
        <v>45778</v>
      </c>
      <c r="G124" s="4">
        <v>1003</v>
      </c>
      <c r="H124" s="6">
        <v>30000</v>
      </c>
      <c r="I124" s="15">
        <v>0</v>
      </c>
      <c r="J124" s="6">
        <v>30000</v>
      </c>
      <c r="K124" s="15">
        <v>861</v>
      </c>
      <c r="L124" s="15">
        <v>0</v>
      </c>
      <c r="M124" s="15">
        <v>912</v>
      </c>
      <c r="N124" s="4">
        <v>0</v>
      </c>
      <c r="O124" s="6">
        <f t="shared" si="8"/>
        <v>1773</v>
      </c>
      <c r="P124" s="35">
        <f t="shared" si="9"/>
        <v>28227</v>
      </c>
      <c r="Q124" s="1"/>
    </row>
    <row r="125" spans="1:17" ht="20.100000000000001" customHeight="1" x14ac:dyDescent="0.25">
      <c r="A125" s="34" t="s">
        <v>358</v>
      </c>
      <c r="B125" s="12" t="s">
        <v>5</v>
      </c>
      <c r="C125" s="17" t="s">
        <v>366</v>
      </c>
      <c r="D125" s="17" t="s">
        <v>260</v>
      </c>
      <c r="E125" s="19">
        <v>45627</v>
      </c>
      <c r="F125" s="19">
        <v>45809</v>
      </c>
      <c r="G125" s="4">
        <v>6</v>
      </c>
      <c r="H125" s="6">
        <v>49000</v>
      </c>
      <c r="I125" s="15">
        <v>0</v>
      </c>
      <c r="J125" s="6">
        <v>49000</v>
      </c>
      <c r="K125" s="15">
        <v>1406.3</v>
      </c>
      <c r="L125" s="15">
        <v>1712.87</v>
      </c>
      <c r="M125" s="15">
        <v>1489.6</v>
      </c>
      <c r="N125" s="4">
        <v>0</v>
      </c>
      <c r="O125" s="6">
        <f t="shared" si="8"/>
        <v>4608.7700000000004</v>
      </c>
      <c r="P125" s="35">
        <f t="shared" si="9"/>
        <v>44391.229999999996</v>
      </c>
      <c r="Q125" s="1"/>
    </row>
    <row r="126" spans="1:17" ht="20.100000000000001" customHeight="1" x14ac:dyDescent="0.25">
      <c r="A126" s="34" t="s">
        <v>354</v>
      </c>
      <c r="B126" s="12" t="s">
        <v>5</v>
      </c>
      <c r="C126" s="17" t="s">
        <v>363</v>
      </c>
      <c r="D126" s="17" t="s">
        <v>260</v>
      </c>
      <c r="E126" s="19">
        <v>45597</v>
      </c>
      <c r="F126" s="19">
        <v>45778</v>
      </c>
      <c r="G126" s="4">
        <v>40003</v>
      </c>
      <c r="H126" s="6">
        <v>38000</v>
      </c>
      <c r="I126" s="15">
        <v>0</v>
      </c>
      <c r="J126" s="6">
        <v>38000</v>
      </c>
      <c r="K126" s="15">
        <v>1090.5999999999999</v>
      </c>
      <c r="L126" s="15">
        <v>160.38</v>
      </c>
      <c r="M126" s="15">
        <v>1155.2</v>
      </c>
      <c r="N126" s="4">
        <v>0</v>
      </c>
      <c r="O126" s="6">
        <f t="shared" ref="O126:O158" si="10">SUM(K126:N126)</f>
        <v>2406.1800000000003</v>
      </c>
      <c r="P126" s="35">
        <f t="shared" ref="P126:P158" si="11">J126-O126</f>
        <v>35593.82</v>
      </c>
      <c r="Q126" s="1"/>
    </row>
    <row r="127" spans="1:17" ht="20.100000000000001" customHeight="1" x14ac:dyDescent="0.25">
      <c r="A127" s="34" t="s">
        <v>356</v>
      </c>
      <c r="B127" s="12" t="s">
        <v>5</v>
      </c>
      <c r="C127" s="17" t="s">
        <v>363</v>
      </c>
      <c r="D127" s="17" t="s">
        <v>261</v>
      </c>
      <c r="E127" s="19">
        <v>45597</v>
      </c>
      <c r="F127" s="19">
        <v>45778</v>
      </c>
      <c r="G127" s="4">
        <v>90068</v>
      </c>
      <c r="H127" s="6">
        <v>30000</v>
      </c>
      <c r="I127" s="15">
        <v>0</v>
      </c>
      <c r="J127" s="6">
        <v>30000</v>
      </c>
      <c r="K127" s="15">
        <v>861</v>
      </c>
      <c r="L127" s="15">
        <v>0</v>
      </c>
      <c r="M127" s="15">
        <v>912</v>
      </c>
      <c r="N127" s="4">
        <v>0</v>
      </c>
      <c r="O127" s="6">
        <f t="shared" si="10"/>
        <v>1773</v>
      </c>
      <c r="P127" s="35">
        <f t="shared" si="11"/>
        <v>28227</v>
      </c>
      <c r="Q127" s="1"/>
    </row>
    <row r="128" spans="1:17" ht="20.100000000000001" customHeight="1" x14ac:dyDescent="0.25">
      <c r="A128" s="34" t="s">
        <v>491</v>
      </c>
      <c r="B128" s="12" t="s">
        <v>5</v>
      </c>
      <c r="C128" s="17" t="s">
        <v>363</v>
      </c>
      <c r="D128" s="17" t="s">
        <v>260</v>
      </c>
      <c r="E128" s="19">
        <v>45597</v>
      </c>
      <c r="F128" s="19">
        <v>45778</v>
      </c>
      <c r="G128" s="4">
        <v>40012</v>
      </c>
      <c r="H128" s="6">
        <v>30000</v>
      </c>
      <c r="I128" s="15">
        <v>0</v>
      </c>
      <c r="J128" s="6">
        <v>30000</v>
      </c>
      <c r="K128" s="15">
        <v>861</v>
      </c>
      <c r="L128" s="15">
        <v>0</v>
      </c>
      <c r="M128" s="15">
        <v>912</v>
      </c>
      <c r="N128" s="4">
        <v>0</v>
      </c>
      <c r="O128" s="6">
        <f t="shared" si="10"/>
        <v>1773</v>
      </c>
      <c r="P128" s="35">
        <f t="shared" si="11"/>
        <v>28227</v>
      </c>
      <c r="Q128" s="1"/>
    </row>
    <row r="129" spans="1:17" ht="20.100000000000001" customHeight="1" x14ac:dyDescent="0.25">
      <c r="A129" s="34" t="s">
        <v>395</v>
      </c>
      <c r="B129" s="12" t="s">
        <v>5</v>
      </c>
      <c r="C129" s="17" t="s">
        <v>363</v>
      </c>
      <c r="D129" s="17" t="s">
        <v>260</v>
      </c>
      <c r="E129" s="19">
        <v>45597</v>
      </c>
      <c r="F129" s="19">
        <v>45778</v>
      </c>
      <c r="G129" s="4">
        <v>1130</v>
      </c>
      <c r="H129" s="6">
        <v>35000</v>
      </c>
      <c r="I129" s="15">
        <v>0</v>
      </c>
      <c r="J129" s="6">
        <v>35000</v>
      </c>
      <c r="K129" s="15">
        <v>1004.5</v>
      </c>
      <c r="L129" s="15">
        <v>0</v>
      </c>
      <c r="M129" s="15">
        <v>1064</v>
      </c>
      <c r="N129" s="4">
        <v>0</v>
      </c>
      <c r="O129" s="6">
        <f t="shared" si="10"/>
        <v>2068.5</v>
      </c>
      <c r="P129" s="35">
        <f t="shared" si="11"/>
        <v>32931.5</v>
      </c>
      <c r="Q129" s="1"/>
    </row>
    <row r="130" spans="1:17" ht="20.100000000000001" customHeight="1" x14ac:dyDescent="0.25">
      <c r="A130" s="34" t="s">
        <v>376</v>
      </c>
      <c r="B130" s="12" t="s">
        <v>5</v>
      </c>
      <c r="C130" s="17" t="s">
        <v>377</v>
      </c>
      <c r="D130" s="17" t="s">
        <v>260</v>
      </c>
      <c r="E130" s="19">
        <v>45597</v>
      </c>
      <c r="F130" s="19">
        <v>45778</v>
      </c>
      <c r="G130" s="4">
        <v>1085</v>
      </c>
      <c r="H130" s="6">
        <v>35000</v>
      </c>
      <c r="I130" s="15">
        <v>0</v>
      </c>
      <c r="J130" s="6">
        <v>35000</v>
      </c>
      <c r="K130" s="15">
        <v>1004.5</v>
      </c>
      <c r="L130" s="15">
        <v>0</v>
      </c>
      <c r="M130" s="15">
        <v>1064</v>
      </c>
      <c r="N130" s="4">
        <v>0</v>
      </c>
      <c r="O130" s="6">
        <f t="shared" si="10"/>
        <v>2068.5</v>
      </c>
      <c r="P130" s="35">
        <f t="shared" si="11"/>
        <v>32931.5</v>
      </c>
      <c r="Q130" s="1"/>
    </row>
    <row r="131" spans="1:17" ht="20.100000000000001" customHeight="1" x14ac:dyDescent="0.25">
      <c r="A131" s="34" t="s">
        <v>396</v>
      </c>
      <c r="B131" s="12" t="s">
        <v>5</v>
      </c>
      <c r="C131" s="17" t="s">
        <v>377</v>
      </c>
      <c r="D131" s="17" t="s">
        <v>260</v>
      </c>
      <c r="E131" s="19">
        <v>45597</v>
      </c>
      <c r="F131" s="19">
        <v>45778</v>
      </c>
      <c r="G131" s="4">
        <v>1178</v>
      </c>
      <c r="H131" s="6">
        <v>40000</v>
      </c>
      <c r="I131" s="15">
        <v>0</v>
      </c>
      <c r="J131" s="6">
        <v>40000</v>
      </c>
      <c r="K131" s="15">
        <v>1148</v>
      </c>
      <c r="L131" s="15">
        <v>442.65</v>
      </c>
      <c r="M131" s="15">
        <v>1216</v>
      </c>
      <c r="N131" s="15">
        <v>8706.6299999999992</v>
      </c>
      <c r="O131" s="6">
        <f t="shared" si="10"/>
        <v>11513.279999999999</v>
      </c>
      <c r="P131" s="35">
        <f t="shared" si="11"/>
        <v>28486.720000000001</v>
      </c>
      <c r="Q131" s="1"/>
    </row>
    <row r="132" spans="1:17" ht="20.100000000000001" customHeight="1" x14ac:dyDescent="0.25">
      <c r="A132" s="34" t="s">
        <v>279</v>
      </c>
      <c r="B132" s="21" t="s">
        <v>311</v>
      </c>
      <c r="C132" s="17" t="s">
        <v>251</v>
      </c>
      <c r="D132" s="17" t="s">
        <v>261</v>
      </c>
      <c r="E132" s="19">
        <v>45566</v>
      </c>
      <c r="F132" s="7">
        <v>45748</v>
      </c>
      <c r="G132" s="4">
        <v>115020</v>
      </c>
      <c r="H132" s="6">
        <v>30000</v>
      </c>
      <c r="I132" s="15">
        <v>0</v>
      </c>
      <c r="J132" s="6">
        <v>30000</v>
      </c>
      <c r="K132" s="15">
        <v>861</v>
      </c>
      <c r="L132" s="15">
        <v>0</v>
      </c>
      <c r="M132" s="15">
        <v>912</v>
      </c>
      <c r="N132" s="15">
        <v>18274.169999999998</v>
      </c>
      <c r="O132" s="6">
        <f t="shared" si="10"/>
        <v>20047.169999999998</v>
      </c>
      <c r="P132" s="35">
        <f t="shared" si="11"/>
        <v>9952.8300000000017</v>
      </c>
      <c r="Q132" s="1"/>
    </row>
    <row r="133" spans="1:17" ht="20.100000000000001" customHeight="1" x14ac:dyDescent="0.25">
      <c r="A133" s="34" t="s">
        <v>257</v>
      </c>
      <c r="B133" s="12" t="s">
        <v>469</v>
      </c>
      <c r="C133" s="17" t="s">
        <v>282</v>
      </c>
      <c r="D133" s="17" t="s">
        <v>261</v>
      </c>
      <c r="E133" s="19">
        <v>45627</v>
      </c>
      <c r="F133" s="19">
        <v>45809</v>
      </c>
      <c r="G133" s="4">
        <v>618</v>
      </c>
      <c r="H133" s="6">
        <v>49000</v>
      </c>
      <c r="I133" s="15">
        <v>0</v>
      </c>
      <c r="J133" s="6">
        <v>49000</v>
      </c>
      <c r="K133" s="15">
        <v>1406.3</v>
      </c>
      <c r="L133" s="15">
        <v>1712.87</v>
      </c>
      <c r="M133" s="15">
        <v>1489.6</v>
      </c>
      <c r="N133" s="15">
        <v>14632.34</v>
      </c>
      <c r="O133" s="6">
        <f t="shared" si="10"/>
        <v>19241.11</v>
      </c>
      <c r="P133" s="35">
        <f t="shared" si="11"/>
        <v>29758.89</v>
      </c>
      <c r="Q133" s="1"/>
    </row>
    <row r="134" spans="1:17" ht="20.100000000000001" customHeight="1" x14ac:dyDescent="0.25">
      <c r="A134" s="34" t="s">
        <v>258</v>
      </c>
      <c r="B134" s="12" t="s">
        <v>17</v>
      </c>
      <c r="C134" s="17" t="s">
        <v>314</v>
      </c>
      <c r="D134" s="17" t="s">
        <v>261</v>
      </c>
      <c r="E134" s="19">
        <v>45597</v>
      </c>
      <c r="F134" s="7">
        <v>45778</v>
      </c>
      <c r="G134" s="4">
        <v>614</v>
      </c>
      <c r="H134" s="6">
        <v>37000</v>
      </c>
      <c r="I134" s="15">
        <v>0</v>
      </c>
      <c r="J134" s="6">
        <v>37000</v>
      </c>
      <c r="K134" s="15">
        <v>1061.9000000000001</v>
      </c>
      <c r="L134" s="15">
        <v>0</v>
      </c>
      <c r="M134" s="15">
        <v>1124.8</v>
      </c>
      <c r="N134" s="15">
        <v>13680.05</v>
      </c>
      <c r="O134" s="6">
        <f t="shared" si="10"/>
        <v>15866.75</v>
      </c>
      <c r="P134" s="35">
        <f t="shared" si="11"/>
        <v>21133.25</v>
      </c>
      <c r="Q134" s="1"/>
    </row>
    <row r="135" spans="1:17" ht="20.100000000000001" customHeight="1" x14ac:dyDescent="0.25">
      <c r="A135" s="34" t="s">
        <v>428</v>
      </c>
      <c r="B135" s="12" t="s">
        <v>417</v>
      </c>
      <c r="C135" s="17" t="s">
        <v>285</v>
      </c>
      <c r="D135" s="17" t="s">
        <v>260</v>
      </c>
      <c r="E135" s="19">
        <v>45627</v>
      </c>
      <c r="F135" s="19">
        <v>45809</v>
      </c>
      <c r="G135" s="4">
        <v>1245</v>
      </c>
      <c r="H135" s="6">
        <v>49000</v>
      </c>
      <c r="I135" s="15">
        <v>0</v>
      </c>
      <c r="J135" s="6">
        <v>49000</v>
      </c>
      <c r="K135" s="15">
        <v>1406.3</v>
      </c>
      <c r="L135" s="15">
        <v>1712.87</v>
      </c>
      <c r="M135" s="15">
        <v>1489.6</v>
      </c>
      <c r="N135" s="15">
        <v>12321.2</v>
      </c>
      <c r="O135" s="6">
        <f t="shared" si="10"/>
        <v>16929.97</v>
      </c>
      <c r="P135" s="35">
        <f t="shared" si="11"/>
        <v>32070.03</v>
      </c>
      <c r="Q135" s="1"/>
    </row>
    <row r="136" spans="1:17" ht="20.100000000000001" customHeight="1" x14ac:dyDescent="0.25">
      <c r="A136" s="34" t="s">
        <v>411</v>
      </c>
      <c r="B136" s="12" t="s">
        <v>417</v>
      </c>
      <c r="C136" s="17" t="s">
        <v>413</v>
      </c>
      <c r="D136" s="17" t="s">
        <v>261</v>
      </c>
      <c r="E136" s="19">
        <v>45627</v>
      </c>
      <c r="F136" s="19">
        <v>45809</v>
      </c>
      <c r="G136" s="4">
        <v>40005</v>
      </c>
      <c r="H136" s="6">
        <v>35000</v>
      </c>
      <c r="I136" s="15">
        <v>0</v>
      </c>
      <c r="J136" s="6">
        <v>35000</v>
      </c>
      <c r="K136" s="15">
        <v>1004.5</v>
      </c>
      <c r="L136" s="15">
        <v>0</v>
      </c>
      <c r="M136" s="15">
        <v>1064</v>
      </c>
      <c r="N136" s="15">
        <v>0</v>
      </c>
      <c r="O136" s="6">
        <f t="shared" si="10"/>
        <v>2068.5</v>
      </c>
      <c r="P136" s="35">
        <f t="shared" si="11"/>
        <v>32931.5</v>
      </c>
      <c r="Q136" s="1"/>
    </row>
    <row r="137" spans="1:17" ht="20.100000000000001" customHeight="1" x14ac:dyDescent="0.25">
      <c r="A137" s="34" t="s">
        <v>449</v>
      </c>
      <c r="B137" s="12" t="s">
        <v>412</v>
      </c>
      <c r="C137" s="17" t="s">
        <v>285</v>
      </c>
      <c r="D137" s="17" t="s">
        <v>260</v>
      </c>
      <c r="E137" s="19">
        <v>45474</v>
      </c>
      <c r="F137" s="19">
        <v>45658</v>
      </c>
      <c r="G137" s="4">
        <v>135027</v>
      </c>
      <c r="H137" s="6">
        <v>25000</v>
      </c>
      <c r="I137" s="15">
        <v>0</v>
      </c>
      <c r="J137" s="6">
        <v>25000</v>
      </c>
      <c r="K137" s="15">
        <v>717.5</v>
      </c>
      <c r="L137" s="15">
        <v>0</v>
      </c>
      <c r="M137" s="15">
        <v>760</v>
      </c>
      <c r="N137" s="15">
        <v>0</v>
      </c>
      <c r="O137" s="6">
        <f t="shared" si="10"/>
        <v>1477.5</v>
      </c>
      <c r="P137" s="35">
        <f t="shared" si="11"/>
        <v>23522.5</v>
      </c>
      <c r="Q137" s="1"/>
    </row>
    <row r="138" spans="1:17" ht="20.100000000000001" customHeight="1" x14ac:dyDescent="0.25">
      <c r="A138" s="34" t="s">
        <v>438</v>
      </c>
      <c r="B138" s="12" t="s">
        <v>412</v>
      </c>
      <c r="C138" s="17" t="s">
        <v>285</v>
      </c>
      <c r="D138" s="17" t="s">
        <v>261</v>
      </c>
      <c r="E138" s="19">
        <v>45566</v>
      </c>
      <c r="F138" s="19">
        <v>45748</v>
      </c>
      <c r="G138" s="4">
        <v>135021</v>
      </c>
      <c r="H138" s="6">
        <v>40000</v>
      </c>
      <c r="I138" s="15">
        <v>0</v>
      </c>
      <c r="J138" s="6">
        <v>40000</v>
      </c>
      <c r="K138" s="15">
        <v>1148</v>
      </c>
      <c r="L138" s="15">
        <v>442.65</v>
      </c>
      <c r="M138" s="15">
        <v>1216</v>
      </c>
      <c r="N138" s="15">
        <v>0</v>
      </c>
      <c r="O138" s="6">
        <f t="shared" si="10"/>
        <v>2806.65</v>
      </c>
      <c r="P138" s="35">
        <f t="shared" si="11"/>
        <v>37193.35</v>
      </c>
      <c r="Q138" s="1"/>
    </row>
    <row r="139" spans="1:17" ht="20.100000000000001" customHeight="1" x14ac:dyDescent="0.25">
      <c r="A139" s="34" t="s">
        <v>450</v>
      </c>
      <c r="B139" s="12" t="s">
        <v>365</v>
      </c>
      <c r="C139" s="17" t="s">
        <v>285</v>
      </c>
      <c r="D139" s="17" t="s">
        <v>260</v>
      </c>
      <c r="E139" s="19">
        <v>45474</v>
      </c>
      <c r="F139" s="19">
        <v>45658</v>
      </c>
      <c r="G139" s="4">
        <v>135028</v>
      </c>
      <c r="H139" s="6">
        <v>25000</v>
      </c>
      <c r="I139" s="15">
        <v>0</v>
      </c>
      <c r="J139" s="6">
        <v>25000</v>
      </c>
      <c r="K139" s="15">
        <v>717.5</v>
      </c>
      <c r="L139" s="15">
        <v>0</v>
      </c>
      <c r="M139" s="15">
        <v>760</v>
      </c>
      <c r="N139" s="15">
        <v>0</v>
      </c>
      <c r="O139" s="6">
        <f t="shared" si="10"/>
        <v>1477.5</v>
      </c>
      <c r="P139" s="35">
        <f t="shared" si="11"/>
        <v>23522.5</v>
      </c>
      <c r="Q139" s="1"/>
    </row>
    <row r="140" spans="1:17" ht="20.100000000000001" customHeight="1" x14ac:dyDescent="0.25">
      <c r="A140" s="34" t="s">
        <v>410</v>
      </c>
      <c r="B140" s="12" t="s">
        <v>365</v>
      </c>
      <c r="C140" s="17" t="s">
        <v>285</v>
      </c>
      <c r="D140" s="17" t="s">
        <v>260</v>
      </c>
      <c r="E140" s="19">
        <v>45627</v>
      </c>
      <c r="F140" s="19">
        <v>45809</v>
      </c>
      <c r="G140" s="4">
        <v>135020</v>
      </c>
      <c r="H140" s="6">
        <v>25000</v>
      </c>
      <c r="I140" s="15">
        <v>0</v>
      </c>
      <c r="J140" s="6">
        <v>25000</v>
      </c>
      <c r="K140" s="15">
        <v>717.5</v>
      </c>
      <c r="L140" s="15">
        <v>0</v>
      </c>
      <c r="M140" s="15">
        <v>760</v>
      </c>
      <c r="N140" s="15">
        <v>0</v>
      </c>
      <c r="O140" s="6">
        <f t="shared" si="10"/>
        <v>1477.5</v>
      </c>
      <c r="P140" s="35">
        <f t="shared" si="11"/>
        <v>23522.5</v>
      </c>
      <c r="Q140" s="1"/>
    </row>
    <row r="141" spans="1:17" ht="20.100000000000001" customHeight="1" x14ac:dyDescent="0.25">
      <c r="A141" s="34" t="s">
        <v>414</v>
      </c>
      <c r="B141" s="12" t="s">
        <v>412</v>
      </c>
      <c r="C141" s="17" t="s">
        <v>413</v>
      </c>
      <c r="D141" s="17" t="s">
        <v>260</v>
      </c>
      <c r="E141" s="19">
        <v>45627</v>
      </c>
      <c r="F141" s="19">
        <v>45809</v>
      </c>
      <c r="G141" s="4">
        <v>40004</v>
      </c>
      <c r="H141" s="6">
        <v>20000</v>
      </c>
      <c r="I141" s="15">
        <v>0</v>
      </c>
      <c r="J141" s="6">
        <v>20000</v>
      </c>
      <c r="K141" s="15">
        <v>574</v>
      </c>
      <c r="L141" s="15">
        <v>0</v>
      </c>
      <c r="M141" s="15">
        <v>608</v>
      </c>
      <c r="N141" s="15">
        <v>0</v>
      </c>
      <c r="O141" s="6">
        <f t="shared" si="10"/>
        <v>1182</v>
      </c>
      <c r="P141" s="35">
        <f t="shared" si="11"/>
        <v>18818</v>
      </c>
      <c r="Q141" s="1"/>
    </row>
    <row r="142" spans="1:17" ht="20.100000000000001" customHeight="1" x14ac:dyDescent="0.25">
      <c r="A142" s="34" t="s">
        <v>451</v>
      </c>
      <c r="B142" s="12" t="s">
        <v>412</v>
      </c>
      <c r="C142" s="17" t="s">
        <v>413</v>
      </c>
      <c r="D142" s="17" t="s">
        <v>260</v>
      </c>
      <c r="E142" s="19">
        <v>45474</v>
      </c>
      <c r="F142" s="19">
        <v>45658</v>
      </c>
      <c r="G142" s="4">
        <v>40009</v>
      </c>
      <c r="H142" s="6">
        <v>25000</v>
      </c>
      <c r="I142" s="15">
        <v>0</v>
      </c>
      <c r="J142" s="6">
        <v>25000</v>
      </c>
      <c r="K142" s="15">
        <v>717.5</v>
      </c>
      <c r="L142" s="15">
        <v>0</v>
      </c>
      <c r="M142" s="15">
        <v>760</v>
      </c>
      <c r="N142" s="15">
        <v>0</v>
      </c>
      <c r="O142" s="6">
        <f t="shared" si="10"/>
        <v>1477.5</v>
      </c>
      <c r="P142" s="35">
        <f t="shared" si="11"/>
        <v>23522.5</v>
      </c>
      <c r="Q142" s="1"/>
    </row>
    <row r="143" spans="1:17" ht="20.100000000000001" customHeight="1" x14ac:dyDescent="0.25">
      <c r="A143" s="34" t="s">
        <v>452</v>
      </c>
      <c r="B143" s="12" t="s">
        <v>412</v>
      </c>
      <c r="C143" s="17" t="s">
        <v>413</v>
      </c>
      <c r="D143" s="17" t="s">
        <v>261</v>
      </c>
      <c r="E143" s="19">
        <v>45474</v>
      </c>
      <c r="F143" s="19">
        <v>45658</v>
      </c>
      <c r="G143" s="4">
        <v>40010</v>
      </c>
      <c r="H143" s="6">
        <v>25000</v>
      </c>
      <c r="I143" s="15">
        <v>0</v>
      </c>
      <c r="J143" s="6">
        <v>25000</v>
      </c>
      <c r="K143" s="15">
        <v>717.5</v>
      </c>
      <c r="L143" s="15">
        <v>0</v>
      </c>
      <c r="M143" s="15">
        <v>760</v>
      </c>
      <c r="N143" s="15">
        <v>0</v>
      </c>
      <c r="O143" s="6">
        <f t="shared" si="10"/>
        <v>1477.5</v>
      </c>
      <c r="P143" s="35">
        <f t="shared" si="11"/>
        <v>23522.5</v>
      </c>
      <c r="Q143" s="1"/>
    </row>
    <row r="144" spans="1:17" ht="20.100000000000001" customHeight="1" x14ac:dyDescent="0.25">
      <c r="A144" s="34" t="s">
        <v>466</v>
      </c>
      <c r="B144" s="12" t="s">
        <v>412</v>
      </c>
      <c r="C144" s="17" t="s">
        <v>413</v>
      </c>
      <c r="D144" s="17" t="s">
        <v>260</v>
      </c>
      <c r="E144" s="19">
        <v>45536</v>
      </c>
      <c r="F144" s="19">
        <v>45717</v>
      </c>
      <c r="G144" s="4">
        <v>1333</v>
      </c>
      <c r="H144" s="6">
        <v>20000</v>
      </c>
      <c r="I144" s="15">
        <v>0</v>
      </c>
      <c r="J144" s="6">
        <v>20000</v>
      </c>
      <c r="K144" s="15">
        <v>574</v>
      </c>
      <c r="L144" s="15">
        <v>0</v>
      </c>
      <c r="M144" s="15">
        <v>608</v>
      </c>
      <c r="N144" s="15">
        <v>0</v>
      </c>
      <c r="O144" s="6">
        <f t="shared" si="10"/>
        <v>1182</v>
      </c>
      <c r="P144" s="35">
        <f t="shared" si="11"/>
        <v>18818</v>
      </c>
      <c r="Q144" s="1"/>
    </row>
    <row r="145" spans="1:17" ht="20.100000000000001" customHeight="1" x14ac:dyDescent="0.25">
      <c r="A145" s="34" t="s">
        <v>433</v>
      </c>
      <c r="B145" s="12" t="s">
        <v>412</v>
      </c>
      <c r="C145" s="17" t="s">
        <v>413</v>
      </c>
      <c r="D145" s="17" t="s">
        <v>260</v>
      </c>
      <c r="E145" s="19">
        <v>45566</v>
      </c>
      <c r="F145" s="19">
        <v>45748</v>
      </c>
      <c r="G145" s="4">
        <v>50046</v>
      </c>
      <c r="H145" s="6">
        <v>30000</v>
      </c>
      <c r="I145" s="15">
        <v>0</v>
      </c>
      <c r="J145" s="6">
        <v>30000</v>
      </c>
      <c r="K145" s="15">
        <v>861</v>
      </c>
      <c r="L145" s="15">
        <v>0</v>
      </c>
      <c r="M145" s="15">
        <v>912</v>
      </c>
      <c r="N145" s="15">
        <v>0</v>
      </c>
      <c r="O145" s="6">
        <f t="shared" si="10"/>
        <v>1773</v>
      </c>
      <c r="P145" s="35">
        <f t="shared" si="11"/>
        <v>28227</v>
      </c>
      <c r="Q145" s="1"/>
    </row>
    <row r="146" spans="1:17" ht="20.100000000000001" customHeight="1" x14ac:dyDescent="0.25">
      <c r="A146" s="34" t="s">
        <v>479</v>
      </c>
      <c r="B146" s="12" t="s">
        <v>445</v>
      </c>
      <c r="C146" s="17" t="s">
        <v>413</v>
      </c>
      <c r="D146" s="17" t="s">
        <v>260</v>
      </c>
      <c r="E146" s="19">
        <v>45597</v>
      </c>
      <c r="F146" s="19">
        <v>45778</v>
      </c>
      <c r="G146" s="4">
        <v>40013</v>
      </c>
      <c r="H146" s="6">
        <v>25000</v>
      </c>
      <c r="I146" s="15">
        <v>0</v>
      </c>
      <c r="J146" s="6">
        <v>25000</v>
      </c>
      <c r="K146" s="15">
        <v>717.5</v>
      </c>
      <c r="L146" s="15">
        <v>0</v>
      </c>
      <c r="M146" s="15">
        <v>760</v>
      </c>
      <c r="N146" s="15">
        <v>0</v>
      </c>
      <c r="O146" s="6">
        <f t="shared" si="10"/>
        <v>1477.5</v>
      </c>
      <c r="P146" s="35">
        <f t="shared" si="11"/>
        <v>23522.5</v>
      </c>
      <c r="Q146" s="1"/>
    </row>
    <row r="147" spans="1:17" ht="20.100000000000001" customHeight="1" x14ac:dyDescent="0.25">
      <c r="A147" s="34" t="s">
        <v>444</v>
      </c>
      <c r="B147" s="12" t="s">
        <v>445</v>
      </c>
      <c r="C147" s="17" t="s">
        <v>413</v>
      </c>
      <c r="D147" s="17" t="s">
        <v>260</v>
      </c>
      <c r="E147" s="19">
        <v>45597</v>
      </c>
      <c r="F147" s="19">
        <v>45778</v>
      </c>
      <c r="G147" s="4">
        <v>50050</v>
      </c>
      <c r="H147" s="6">
        <v>25000</v>
      </c>
      <c r="I147" s="15">
        <v>0</v>
      </c>
      <c r="J147" s="6">
        <v>25000</v>
      </c>
      <c r="K147" s="15">
        <v>717.5</v>
      </c>
      <c r="L147" s="15">
        <v>0</v>
      </c>
      <c r="M147" s="15">
        <v>760</v>
      </c>
      <c r="N147" s="15">
        <v>0</v>
      </c>
      <c r="O147" s="6">
        <f t="shared" si="10"/>
        <v>1477.5</v>
      </c>
      <c r="P147" s="35">
        <f t="shared" si="11"/>
        <v>23522.5</v>
      </c>
      <c r="Q147" s="1"/>
    </row>
    <row r="148" spans="1:17" ht="20.100000000000001" customHeight="1" x14ac:dyDescent="0.25">
      <c r="A148" s="34" t="s">
        <v>382</v>
      </c>
      <c r="B148" s="12" t="s">
        <v>365</v>
      </c>
      <c r="C148" s="17" t="s">
        <v>276</v>
      </c>
      <c r="D148" s="17" t="s">
        <v>260</v>
      </c>
      <c r="E148" s="19">
        <v>45597</v>
      </c>
      <c r="F148" s="19">
        <v>45778</v>
      </c>
      <c r="G148" s="4">
        <v>1093</v>
      </c>
      <c r="H148" s="6">
        <v>30000</v>
      </c>
      <c r="I148" s="15">
        <v>0</v>
      </c>
      <c r="J148" s="6">
        <v>30000</v>
      </c>
      <c r="K148" s="15">
        <v>861</v>
      </c>
      <c r="L148" s="15">
        <v>0</v>
      </c>
      <c r="M148" s="15">
        <v>912</v>
      </c>
      <c r="N148" s="15">
        <v>4366</v>
      </c>
      <c r="O148" s="6">
        <f t="shared" si="10"/>
        <v>6139</v>
      </c>
      <c r="P148" s="35">
        <f t="shared" si="11"/>
        <v>23861</v>
      </c>
      <c r="Q148" s="1"/>
    </row>
    <row r="149" spans="1:17" ht="20.100000000000001" customHeight="1" x14ac:dyDescent="0.25">
      <c r="A149" s="34" t="s">
        <v>426</v>
      </c>
      <c r="B149" s="12" t="s">
        <v>365</v>
      </c>
      <c r="C149" s="17" t="s">
        <v>427</v>
      </c>
      <c r="D149" s="17" t="s">
        <v>260</v>
      </c>
      <c r="E149" s="19">
        <v>45627</v>
      </c>
      <c r="F149" s="19">
        <v>45809</v>
      </c>
      <c r="G149" s="4">
        <v>1229</v>
      </c>
      <c r="H149" s="6">
        <v>25000</v>
      </c>
      <c r="I149" s="15">
        <v>0</v>
      </c>
      <c r="J149" s="6">
        <v>25000</v>
      </c>
      <c r="K149" s="15">
        <v>717.5</v>
      </c>
      <c r="L149" s="15">
        <v>0</v>
      </c>
      <c r="M149" s="15">
        <v>760</v>
      </c>
      <c r="N149" s="15">
        <v>0</v>
      </c>
      <c r="O149" s="6">
        <f t="shared" si="10"/>
        <v>1477.5</v>
      </c>
      <c r="P149" s="35">
        <f t="shared" si="11"/>
        <v>23522.5</v>
      </c>
      <c r="Q149" s="1"/>
    </row>
    <row r="150" spans="1:17" ht="20.100000000000001" customHeight="1" x14ac:dyDescent="0.25">
      <c r="A150" s="34" t="s">
        <v>446</v>
      </c>
      <c r="B150" s="12" t="s">
        <v>365</v>
      </c>
      <c r="C150" s="17" t="s">
        <v>427</v>
      </c>
      <c r="D150" s="17" t="s">
        <v>260</v>
      </c>
      <c r="E150" s="19">
        <v>45474</v>
      </c>
      <c r="F150" s="19">
        <v>45658</v>
      </c>
      <c r="G150" s="4">
        <v>50053</v>
      </c>
      <c r="H150" s="6">
        <v>25000</v>
      </c>
      <c r="I150" s="15">
        <v>0</v>
      </c>
      <c r="J150" s="6">
        <v>25000</v>
      </c>
      <c r="K150" s="15">
        <v>717.5</v>
      </c>
      <c r="L150" s="15">
        <v>0</v>
      </c>
      <c r="M150" s="15">
        <v>760</v>
      </c>
      <c r="N150" s="15">
        <v>0</v>
      </c>
      <c r="O150" s="6">
        <f t="shared" si="10"/>
        <v>1477.5</v>
      </c>
      <c r="P150" s="35">
        <f t="shared" si="11"/>
        <v>23522.5</v>
      </c>
      <c r="Q150" s="1"/>
    </row>
    <row r="151" spans="1:17" ht="20.100000000000001" customHeight="1" x14ac:dyDescent="0.25">
      <c r="A151" s="34" t="s">
        <v>375</v>
      </c>
      <c r="B151" s="12" t="s">
        <v>365</v>
      </c>
      <c r="C151" s="17" t="s">
        <v>419</v>
      </c>
      <c r="D151" s="17" t="s">
        <v>260</v>
      </c>
      <c r="E151" s="19">
        <v>45627</v>
      </c>
      <c r="F151" s="19">
        <v>45809</v>
      </c>
      <c r="G151" s="4">
        <v>1081</v>
      </c>
      <c r="H151" s="6">
        <v>25000</v>
      </c>
      <c r="I151" s="15">
        <v>0</v>
      </c>
      <c r="J151" s="6">
        <v>25000</v>
      </c>
      <c r="K151" s="15">
        <v>717.5</v>
      </c>
      <c r="L151" s="15">
        <v>0</v>
      </c>
      <c r="M151" s="15">
        <v>760</v>
      </c>
      <c r="N151" s="15">
        <v>0</v>
      </c>
      <c r="O151" s="6">
        <f t="shared" si="10"/>
        <v>1477.5</v>
      </c>
      <c r="P151" s="35">
        <f t="shared" si="11"/>
        <v>23522.5</v>
      </c>
      <c r="Q151" s="1"/>
    </row>
    <row r="152" spans="1:17" ht="20.100000000000001" customHeight="1" x14ac:dyDescent="0.25">
      <c r="A152" s="34" t="s">
        <v>397</v>
      </c>
      <c r="B152" s="12" t="s">
        <v>365</v>
      </c>
      <c r="C152" s="17" t="s">
        <v>420</v>
      </c>
      <c r="D152" s="17" t="s">
        <v>260</v>
      </c>
      <c r="E152" s="19">
        <v>45597</v>
      </c>
      <c r="F152" s="19">
        <v>45778</v>
      </c>
      <c r="G152" s="4">
        <v>50040</v>
      </c>
      <c r="H152" s="6">
        <v>20000</v>
      </c>
      <c r="I152" s="15">
        <v>0</v>
      </c>
      <c r="J152" s="6">
        <v>20000</v>
      </c>
      <c r="K152" s="15">
        <v>574</v>
      </c>
      <c r="L152" s="15">
        <v>0</v>
      </c>
      <c r="M152" s="15">
        <v>608</v>
      </c>
      <c r="N152" s="15">
        <v>0</v>
      </c>
      <c r="O152" s="6">
        <f t="shared" si="10"/>
        <v>1182</v>
      </c>
      <c r="P152" s="35">
        <f t="shared" si="11"/>
        <v>18818</v>
      </c>
      <c r="Q152" s="1"/>
    </row>
    <row r="153" spans="1:17" ht="20.100000000000001" customHeight="1" x14ac:dyDescent="0.25">
      <c r="A153" s="34" t="s">
        <v>398</v>
      </c>
      <c r="B153" s="12" t="s">
        <v>365</v>
      </c>
      <c r="C153" s="17" t="s">
        <v>420</v>
      </c>
      <c r="D153" s="17" t="s">
        <v>260</v>
      </c>
      <c r="E153" s="19">
        <v>45597</v>
      </c>
      <c r="F153" s="19">
        <v>45778</v>
      </c>
      <c r="G153" s="4">
        <v>50032</v>
      </c>
      <c r="H153" s="6">
        <v>20000</v>
      </c>
      <c r="I153" s="15">
        <v>0</v>
      </c>
      <c r="J153" s="6">
        <v>20000</v>
      </c>
      <c r="K153" s="15">
        <v>574</v>
      </c>
      <c r="L153" s="15">
        <v>0</v>
      </c>
      <c r="M153" s="15">
        <v>608</v>
      </c>
      <c r="N153" s="15">
        <v>1715.46</v>
      </c>
      <c r="O153" s="6">
        <f t="shared" si="10"/>
        <v>2897.46</v>
      </c>
      <c r="P153" s="35">
        <f t="shared" si="11"/>
        <v>17102.54</v>
      </c>
      <c r="Q153" s="1"/>
    </row>
    <row r="154" spans="1:17" ht="20.100000000000001" customHeight="1" x14ac:dyDescent="0.25">
      <c r="A154" s="34" t="s">
        <v>399</v>
      </c>
      <c r="B154" s="12" t="s">
        <v>365</v>
      </c>
      <c r="C154" s="17" t="s">
        <v>420</v>
      </c>
      <c r="D154" s="17" t="s">
        <v>260</v>
      </c>
      <c r="E154" s="19">
        <v>45597</v>
      </c>
      <c r="F154" s="19">
        <v>45778</v>
      </c>
      <c r="G154" s="4">
        <v>50034</v>
      </c>
      <c r="H154" s="6">
        <v>20000</v>
      </c>
      <c r="I154" s="15">
        <v>0</v>
      </c>
      <c r="J154" s="6">
        <v>20000</v>
      </c>
      <c r="K154" s="15">
        <v>574</v>
      </c>
      <c r="L154" s="15">
        <v>0</v>
      </c>
      <c r="M154" s="15">
        <v>608</v>
      </c>
      <c r="N154" s="15">
        <v>0</v>
      </c>
      <c r="O154" s="6">
        <f t="shared" si="10"/>
        <v>1182</v>
      </c>
      <c r="P154" s="35">
        <f t="shared" si="11"/>
        <v>18818</v>
      </c>
      <c r="Q154" s="1"/>
    </row>
    <row r="155" spans="1:17" ht="20.100000000000001" customHeight="1" x14ac:dyDescent="0.25">
      <c r="A155" s="34" t="s">
        <v>400</v>
      </c>
      <c r="B155" s="12" t="s">
        <v>365</v>
      </c>
      <c r="C155" s="17" t="s">
        <v>420</v>
      </c>
      <c r="D155" s="17" t="s">
        <v>260</v>
      </c>
      <c r="E155" s="19">
        <v>45597</v>
      </c>
      <c r="F155" s="19">
        <v>45778</v>
      </c>
      <c r="G155" s="4">
        <v>50035</v>
      </c>
      <c r="H155" s="6">
        <v>20000</v>
      </c>
      <c r="I155" s="15">
        <v>0</v>
      </c>
      <c r="J155" s="6">
        <v>20000</v>
      </c>
      <c r="K155" s="15">
        <v>574</v>
      </c>
      <c r="L155" s="15">
        <v>0</v>
      </c>
      <c r="M155" s="15">
        <v>608</v>
      </c>
      <c r="N155" s="15">
        <v>0</v>
      </c>
      <c r="O155" s="6">
        <f t="shared" si="10"/>
        <v>1182</v>
      </c>
      <c r="P155" s="35">
        <f t="shared" si="11"/>
        <v>18818</v>
      </c>
      <c r="Q155" s="1"/>
    </row>
    <row r="156" spans="1:17" ht="20.100000000000001" customHeight="1" x14ac:dyDescent="0.25">
      <c r="A156" s="34" t="s">
        <v>401</v>
      </c>
      <c r="B156" s="12" t="s">
        <v>365</v>
      </c>
      <c r="C156" s="17" t="s">
        <v>420</v>
      </c>
      <c r="D156" s="17" t="s">
        <v>260</v>
      </c>
      <c r="E156" s="19">
        <v>45597</v>
      </c>
      <c r="F156" s="19">
        <v>45778</v>
      </c>
      <c r="G156" s="4">
        <v>50038</v>
      </c>
      <c r="H156" s="6">
        <v>20000</v>
      </c>
      <c r="I156" s="15">
        <v>0</v>
      </c>
      <c r="J156" s="6">
        <v>20000</v>
      </c>
      <c r="K156" s="15">
        <v>574</v>
      </c>
      <c r="L156" s="15">
        <v>0</v>
      </c>
      <c r="M156" s="15">
        <v>608</v>
      </c>
      <c r="N156" s="15">
        <v>0</v>
      </c>
      <c r="O156" s="6">
        <f t="shared" si="10"/>
        <v>1182</v>
      </c>
      <c r="P156" s="35">
        <f t="shared" si="11"/>
        <v>18818</v>
      </c>
      <c r="Q156" s="1"/>
    </row>
    <row r="157" spans="1:17" ht="20.100000000000001" customHeight="1" x14ac:dyDescent="0.25">
      <c r="A157" s="34" t="s">
        <v>402</v>
      </c>
      <c r="B157" s="12" t="s">
        <v>365</v>
      </c>
      <c r="C157" s="17" t="s">
        <v>420</v>
      </c>
      <c r="D157" s="17" t="s">
        <v>260</v>
      </c>
      <c r="E157" s="19">
        <v>45597</v>
      </c>
      <c r="F157" s="19">
        <v>45778</v>
      </c>
      <c r="G157" s="4">
        <v>50036</v>
      </c>
      <c r="H157" s="6">
        <v>20000</v>
      </c>
      <c r="I157" s="15">
        <v>0</v>
      </c>
      <c r="J157" s="6">
        <v>20000</v>
      </c>
      <c r="K157" s="15">
        <v>574</v>
      </c>
      <c r="L157" s="15">
        <v>0</v>
      </c>
      <c r="M157" s="15">
        <v>608</v>
      </c>
      <c r="N157" s="15">
        <v>0</v>
      </c>
      <c r="O157" s="6">
        <f t="shared" si="10"/>
        <v>1182</v>
      </c>
      <c r="P157" s="35">
        <f t="shared" si="11"/>
        <v>18818</v>
      </c>
      <c r="Q157" s="1"/>
    </row>
    <row r="158" spans="1:17" ht="20.100000000000001" customHeight="1" x14ac:dyDescent="0.25">
      <c r="A158" s="34" t="s">
        <v>447</v>
      </c>
      <c r="B158" s="12" t="s">
        <v>365</v>
      </c>
      <c r="C158" s="17" t="s">
        <v>448</v>
      </c>
      <c r="D158" s="17" t="s">
        <v>260</v>
      </c>
      <c r="E158" s="19">
        <v>45474</v>
      </c>
      <c r="F158" s="19">
        <v>45658</v>
      </c>
      <c r="G158" s="4">
        <v>50052</v>
      </c>
      <c r="H158" s="6">
        <v>35000</v>
      </c>
      <c r="I158" s="15">
        <v>0</v>
      </c>
      <c r="J158" s="6">
        <v>35000</v>
      </c>
      <c r="K158" s="15">
        <v>1004.5</v>
      </c>
      <c r="L158" s="15">
        <v>0</v>
      </c>
      <c r="M158" s="15">
        <v>1064</v>
      </c>
      <c r="N158" s="15">
        <v>0</v>
      </c>
      <c r="O158" s="6">
        <f t="shared" si="10"/>
        <v>2068.5</v>
      </c>
      <c r="P158" s="35">
        <f t="shared" si="11"/>
        <v>32931.5</v>
      </c>
      <c r="Q158" s="1"/>
    </row>
    <row r="159" spans="1:17" ht="20.100000000000001" customHeight="1" x14ac:dyDescent="0.25">
      <c r="A159" s="34" t="s">
        <v>357</v>
      </c>
      <c r="B159" s="12" t="s">
        <v>365</v>
      </c>
      <c r="C159" s="17" t="s">
        <v>201</v>
      </c>
      <c r="D159" s="17" t="s">
        <v>260</v>
      </c>
      <c r="E159" s="19">
        <v>45597</v>
      </c>
      <c r="F159" s="19">
        <v>45778</v>
      </c>
      <c r="G159" s="4">
        <v>90067</v>
      </c>
      <c r="H159" s="6">
        <v>49000</v>
      </c>
      <c r="I159" s="15">
        <v>0</v>
      </c>
      <c r="J159" s="6">
        <v>49000</v>
      </c>
      <c r="K159" s="15">
        <v>1406.3</v>
      </c>
      <c r="L159" s="15">
        <v>1455.55</v>
      </c>
      <c r="M159" s="15">
        <v>1489.6</v>
      </c>
      <c r="N159" s="15">
        <v>1716.46</v>
      </c>
      <c r="O159" s="6">
        <f t="shared" ref="O159:O161" si="12">SUM(K159:N159)</f>
        <v>6067.91</v>
      </c>
      <c r="P159" s="35">
        <f t="shared" ref="P159:P161" si="13">J159-O159</f>
        <v>42932.09</v>
      </c>
      <c r="Q159" s="1"/>
    </row>
    <row r="160" spans="1:17" ht="20.100000000000001" customHeight="1" x14ac:dyDescent="0.25">
      <c r="A160" s="36" t="s">
        <v>458</v>
      </c>
      <c r="B160" s="4" t="s">
        <v>459</v>
      </c>
      <c r="C160" s="17" t="s">
        <v>345</v>
      </c>
      <c r="D160" s="17" t="s">
        <v>260</v>
      </c>
      <c r="E160" s="19">
        <v>45536</v>
      </c>
      <c r="F160" s="19">
        <v>45717</v>
      </c>
      <c r="G160" s="4">
        <v>1308</v>
      </c>
      <c r="H160" s="6">
        <v>20000</v>
      </c>
      <c r="I160" s="15">
        <v>0</v>
      </c>
      <c r="J160" s="6">
        <v>20000</v>
      </c>
      <c r="K160" s="15">
        <v>574</v>
      </c>
      <c r="L160" s="15">
        <v>0</v>
      </c>
      <c r="M160" s="15">
        <v>608</v>
      </c>
      <c r="N160" s="15">
        <v>0</v>
      </c>
      <c r="O160" s="6">
        <f t="shared" si="12"/>
        <v>1182</v>
      </c>
      <c r="P160" s="35">
        <f t="shared" si="13"/>
        <v>18818</v>
      </c>
      <c r="Q160" s="1"/>
    </row>
    <row r="161" spans="1:24" ht="20.100000000000001" customHeight="1" x14ac:dyDescent="0.25">
      <c r="A161" s="36" t="s">
        <v>460</v>
      </c>
      <c r="B161" s="4" t="s">
        <v>459</v>
      </c>
      <c r="C161" s="17" t="s">
        <v>461</v>
      </c>
      <c r="D161" s="17" t="s">
        <v>260</v>
      </c>
      <c r="E161" s="19">
        <v>45536</v>
      </c>
      <c r="F161" s="19">
        <v>45717</v>
      </c>
      <c r="G161" s="4">
        <v>50057</v>
      </c>
      <c r="H161" s="6">
        <v>25000</v>
      </c>
      <c r="I161" s="15">
        <v>0</v>
      </c>
      <c r="J161" s="6">
        <v>25000</v>
      </c>
      <c r="K161" s="15">
        <v>717.5</v>
      </c>
      <c r="L161" s="15">
        <v>0</v>
      </c>
      <c r="M161" s="15">
        <v>760</v>
      </c>
      <c r="N161" s="15">
        <v>0</v>
      </c>
      <c r="O161" s="6">
        <f t="shared" si="12"/>
        <v>1477.5</v>
      </c>
      <c r="P161" s="35">
        <f t="shared" si="13"/>
        <v>23522.5</v>
      </c>
      <c r="Q161" s="1"/>
    </row>
    <row r="162" spans="1:24" ht="20.100000000000001" customHeight="1" x14ac:dyDescent="0.25">
      <c r="A162" s="29" t="s">
        <v>18</v>
      </c>
      <c r="B162" s="30">
        <v>153</v>
      </c>
      <c r="C162" s="30"/>
      <c r="D162" s="30"/>
      <c r="E162" s="30"/>
      <c r="F162" s="30"/>
      <c r="G162" s="30"/>
      <c r="H162" s="37">
        <f>SUM(H9:H161)</f>
        <v>8081534.5</v>
      </c>
      <c r="I162" s="37">
        <v>0</v>
      </c>
      <c r="J162" s="37">
        <f t="shared" ref="J162:P162" si="14">SUM(J9:J161)</f>
        <v>8081534.5</v>
      </c>
      <c r="K162" s="37">
        <f t="shared" si="14"/>
        <v>231940.03999999998</v>
      </c>
      <c r="L162" s="37">
        <f t="shared" si="14"/>
        <v>497395.47999999986</v>
      </c>
      <c r="M162" s="37">
        <f t="shared" si="14"/>
        <v>245678.65000000005</v>
      </c>
      <c r="N162" s="37">
        <f t="shared" si="14"/>
        <v>424932.53</v>
      </c>
      <c r="O162" s="37">
        <f>SUM(O9:O161)</f>
        <v>1399946.7</v>
      </c>
      <c r="P162" s="38">
        <f t="shared" si="14"/>
        <v>6681587.799999997</v>
      </c>
      <c r="Q162" s="1"/>
    </row>
    <row r="163" spans="1:24" ht="15" customHeight="1" x14ac:dyDescent="0.25">
      <c r="A163" s="29" t="s">
        <v>476</v>
      </c>
      <c r="B163" s="30" t="s">
        <v>39</v>
      </c>
      <c r="C163" s="30"/>
      <c r="D163" s="30"/>
      <c r="E163" s="30" t="s">
        <v>41</v>
      </c>
      <c r="F163" s="30" t="s">
        <v>42</v>
      </c>
      <c r="G163" s="30" t="s">
        <v>43</v>
      </c>
      <c r="H163" s="30" t="s">
        <v>44</v>
      </c>
      <c r="I163" s="30" t="s">
        <v>45</v>
      </c>
      <c r="J163" s="30" t="s">
        <v>46</v>
      </c>
      <c r="K163" s="30" t="s">
        <v>123</v>
      </c>
      <c r="L163" s="30" t="s">
        <v>48</v>
      </c>
      <c r="M163" s="30"/>
      <c r="N163" s="30"/>
      <c r="O163" s="30"/>
      <c r="P163" s="31"/>
    </row>
    <row r="164" spans="1:24" ht="15" customHeight="1" x14ac:dyDescent="0.25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1"/>
    </row>
    <row r="165" spans="1:24" ht="15" customHeight="1" x14ac:dyDescent="0.25">
      <c r="A165" s="29" t="s">
        <v>49</v>
      </c>
      <c r="B165" s="30" t="s">
        <v>50</v>
      </c>
      <c r="C165" s="30" t="s">
        <v>51</v>
      </c>
      <c r="D165" s="30"/>
      <c r="E165" s="30" t="s">
        <v>52</v>
      </c>
      <c r="F165" s="30" t="s">
        <v>53</v>
      </c>
      <c r="G165" s="30" t="s">
        <v>0</v>
      </c>
      <c r="H165" s="30" t="s">
        <v>1</v>
      </c>
      <c r="I165" s="30" t="s">
        <v>2</v>
      </c>
      <c r="J165" s="30" t="s">
        <v>54</v>
      </c>
      <c r="K165" s="30" t="s">
        <v>55</v>
      </c>
      <c r="L165" s="30" t="s">
        <v>56</v>
      </c>
      <c r="M165" s="30"/>
      <c r="N165" s="30"/>
      <c r="O165" s="30"/>
      <c r="P165" s="31"/>
    </row>
    <row r="166" spans="1:24" ht="15" customHeight="1" x14ac:dyDescent="0.25">
      <c r="A166" s="29" t="s">
        <v>57</v>
      </c>
      <c r="B166" s="30">
        <v>145</v>
      </c>
      <c r="C166" s="37">
        <v>8081534.5</v>
      </c>
      <c r="D166" s="30"/>
      <c r="E166" s="30">
        <v>0</v>
      </c>
      <c r="F166" s="37">
        <v>8081534.5</v>
      </c>
      <c r="G166" s="37">
        <v>231940.04</v>
      </c>
      <c r="H166" s="37">
        <v>497395.48</v>
      </c>
      <c r="I166" s="37">
        <v>245678.65</v>
      </c>
      <c r="J166" s="37">
        <v>424932.53</v>
      </c>
      <c r="K166" s="37">
        <v>1399946.7</v>
      </c>
      <c r="L166" s="37">
        <v>6681587.7999999998</v>
      </c>
      <c r="M166" s="30"/>
      <c r="N166" s="30"/>
      <c r="O166" s="30"/>
      <c r="P166" s="31"/>
    </row>
    <row r="167" spans="1:24" ht="15" customHeight="1" x14ac:dyDescent="0.25">
      <c r="A167" s="29"/>
      <c r="B167" s="30"/>
      <c r="C167" s="37"/>
      <c r="D167" s="30"/>
      <c r="E167" s="30"/>
      <c r="F167" s="37"/>
      <c r="G167" s="37"/>
      <c r="H167" s="37"/>
      <c r="I167" s="37"/>
      <c r="J167" s="37"/>
      <c r="K167" s="37"/>
      <c r="L167" s="37"/>
      <c r="M167" s="30"/>
      <c r="N167" s="30"/>
      <c r="O167" s="30"/>
      <c r="P167" s="31"/>
    </row>
    <row r="168" spans="1:24" ht="15" customHeight="1" x14ac:dyDescent="0.25">
      <c r="A168" s="29"/>
      <c r="B168" s="30"/>
      <c r="C168" s="37"/>
      <c r="D168" s="30"/>
      <c r="E168" s="30"/>
      <c r="F168" s="37"/>
      <c r="G168" s="37"/>
      <c r="H168" s="37"/>
      <c r="I168" s="37"/>
      <c r="J168" s="37"/>
      <c r="K168" s="37"/>
      <c r="L168" s="37"/>
      <c r="M168" s="30"/>
      <c r="N168" s="30"/>
      <c r="O168" s="30"/>
      <c r="P168" s="31"/>
    </row>
    <row r="169" spans="1:24" ht="15" customHeight="1" x14ac:dyDescent="0.25">
      <c r="A169" s="29"/>
      <c r="B169" s="30"/>
      <c r="C169" s="37"/>
      <c r="D169" s="30"/>
      <c r="E169" s="30"/>
      <c r="F169" s="37"/>
      <c r="G169" s="37"/>
      <c r="H169" s="37"/>
      <c r="I169" s="37"/>
      <c r="J169" s="37"/>
      <c r="K169" s="37"/>
      <c r="L169" s="37"/>
      <c r="M169" s="30"/>
      <c r="N169" s="30"/>
      <c r="O169" s="30"/>
      <c r="P169" s="31"/>
    </row>
    <row r="170" spans="1:24" ht="15" customHeight="1" x14ac:dyDescent="0.25">
      <c r="A170" s="29" t="s">
        <v>19</v>
      </c>
      <c r="B170" s="30" t="s">
        <v>20</v>
      </c>
      <c r="C170" s="30" t="s">
        <v>21</v>
      </c>
      <c r="D170" s="30" t="s">
        <v>22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7"/>
      <c r="P170" s="31"/>
      <c r="R170" s="1"/>
      <c r="S170" s="1"/>
      <c r="T170" s="1"/>
      <c r="U170" s="1"/>
      <c r="V170" s="1"/>
      <c r="W170" s="1"/>
      <c r="X170" s="1"/>
    </row>
    <row r="171" spans="1:24" ht="15" customHeight="1" x14ac:dyDescent="0.25">
      <c r="A171" s="29" t="s">
        <v>23</v>
      </c>
      <c r="B171" s="30">
        <v>2003</v>
      </c>
      <c r="C171" s="30" t="s">
        <v>24</v>
      </c>
      <c r="D171" s="37">
        <v>231940.04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7"/>
      <c r="P171" s="31"/>
      <c r="R171" s="1"/>
      <c r="S171" s="1"/>
      <c r="T171" s="1"/>
      <c r="U171" s="1"/>
      <c r="V171" s="1"/>
      <c r="W171" s="1"/>
      <c r="X171" s="1"/>
    </row>
    <row r="172" spans="1:24" ht="15" customHeight="1" x14ac:dyDescent="0.25">
      <c r="A172" s="29" t="s">
        <v>25</v>
      </c>
      <c r="B172" s="30">
        <v>2001</v>
      </c>
      <c r="C172" s="30" t="s">
        <v>26</v>
      </c>
      <c r="D172" s="37">
        <v>497395.48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7"/>
      <c r="P172" s="31"/>
      <c r="R172" s="1"/>
      <c r="S172" s="1"/>
      <c r="T172" s="1"/>
      <c r="U172" s="1"/>
      <c r="V172" s="1"/>
      <c r="W172" s="1"/>
      <c r="X172" s="1"/>
    </row>
    <row r="173" spans="1:24" ht="15" customHeight="1" x14ac:dyDescent="0.25">
      <c r="A173" s="29" t="s">
        <v>27</v>
      </c>
      <c r="B173" s="30">
        <v>3007</v>
      </c>
      <c r="C173" s="30" t="s">
        <v>24</v>
      </c>
      <c r="D173" s="37">
        <v>245678.65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7"/>
      <c r="P173" s="31"/>
      <c r="Q173" s="14"/>
      <c r="R173" s="23"/>
      <c r="S173" s="23"/>
      <c r="T173" s="23"/>
      <c r="U173" s="23"/>
      <c r="V173" s="14"/>
      <c r="W173" s="1"/>
      <c r="X173" s="1"/>
    </row>
    <row r="174" spans="1:24" ht="15" customHeight="1" x14ac:dyDescent="0.25">
      <c r="A174" s="29" t="s">
        <v>28</v>
      </c>
      <c r="B174" s="30">
        <v>3002</v>
      </c>
      <c r="C174" s="30" t="s">
        <v>24</v>
      </c>
      <c r="D174" s="37">
        <v>18870.060000000001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7"/>
      <c r="P174" s="31"/>
      <c r="Q174" s="24"/>
      <c r="R174" s="24"/>
      <c r="S174" s="24"/>
      <c r="T174" s="24"/>
      <c r="U174" s="24"/>
      <c r="V174" s="24"/>
      <c r="W174" s="1"/>
      <c r="X174" s="1"/>
    </row>
    <row r="175" spans="1:24" ht="15" customHeight="1" x14ac:dyDescent="0.25">
      <c r="A175" s="29" t="s">
        <v>470</v>
      </c>
      <c r="B175" s="30">
        <v>3011</v>
      </c>
      <c r="C175" s="30" t="s">
        <v>471</v>
      </c>
      <c r="D175" s="37">
        <v>2477.5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7"/>
      <c r="P175" s="31"/>
      <c r="R175" s="1"/>
      <c r="S175" s="1"/>
      <c r="T175" s="1"/>
      <c r="U175" s="1"/>
      <c r="V175" s="1"/>
      <c r="W175" s="1"/>
      <c r="X175" s="1"/>
    </row>
    <row r="176" spans="1:24" ht="15" customHeight="1" x14ac:dyDescent="0.25">
      <c r="A176" s="29" t="s">
        <v>29</v>
      </c>
      <c r="B176" s="30">
        <v>1003</v>
      </c>
      <c r="C176" s="30" t="s">
        <v>30</v>
      </c>
      <c r="D176" s="37">
        <v>383500.97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7"/>
      <c r="P176" s="31"/>
      <c r="R176" s="1"/>
      <c r="S176" s="1"/>
      <c r="T176" s="1"/>
      <c r="U176" s="1"/>
      <c r="V176" s="1"/>
      <c r="W176" s="1"/>
      <c r="X176" s="1"/>
    </row>
    <row r="177" spans="1:24" ht="15" customHeight="1" x14ac:dyDescent="0.25">
      <c r="A177" s="29" t="s">
        <v>31</v>
      </c>
      <c r="B177" s="30">
        <v>1003</v>
      </c>
      <c r="C177" s="30" t="s">
        <v>32</v>
      </c>
      <c r="D177" s="37">
        <v>20084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7"/>
      <c r="P177" s="31"/>
      <c r="R177" s="1"/>
      <c r="S177" s="1"/>
      <c r="T177" s="1"/>
      <c r="U177" s="1"/>
      <c r="V177" s="1"/>
      <c r="W177" s="1"/>
      <c r="X177" s="1"/>
    </row>
    <row r="178" spans="1:24" ht="15" customHeight="1" x14ac:dyDescent="0.25">
      <c r="A178" s="29" t="s">
        <v>35</v>
      </c>
      <c r="B178" s="30"/>
      <c r="C178" s="30"/>
      <c r="D178" s="37">
        <v>573788.94999999995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7"/>
      <c r="P178" s="31"/>
      <c r="Q178" s="14"/>
      <c r="R178" s="23"/>
      <c r="S178" s="23"/>
      <c r="T178" s="23"/>
      <c r="U178" s="23"/>
      <c r="V178" s="14"/>
      <c r="W178" s="1"/>
      <c r="X178" s="1"/>
    </row>
    <row r="179" spans="1:24" ht="15" customHeight="1" x14ac:dyDescent="0.25">
      <c r="A179" s="29" t="s">
        <v>36</v>
      </c>
      <c r="B179" s="30"/>
      <c r="C179" s="30"/>
      <c r="D179" s="37">
        <v>85893.2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7"/>
      <c r="P179" s="31"/>
      <c r="Q179" s="24"/>
      <c r="R179" s="24"/>
      <c r="S179" s="24"/>
      <c r="T179" s="24"/>
      <c r="U179" s="24"/>
      <c r="V179" s="24"/>
      <c r="W179" s="1"/>
      <c r="X179" s="1"/>
    </row>
    <row r="180" spans="1:24" ht="15" customHeight="1" x14ac:dyDescent="0.25">
      <c r="A180" s="29" t="s">
        <v>37</v>
      </c>
      <c r="B180" s="30"/>
      <c r="C180" s="30"/>
      <c r="D180" s="37">
        <v>572980.79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7"/>
      <c r="P180" s="31"/>
      <c r="R180" s="1"/>
      <c r="S180" s="1"/>
      <c r="T180" s="1"/>
      <c r="U180" s="1"/>
      <c r="V180" s="1"/>
      <c r="W180" s="1"/>
      <c r="X180" s="1"/>
    </row>
    <row r="181" spans="1:24" ht="15" customHeight="1" x14ac:dyDescent="0.25">
      <c r="A181" s="29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7"/>
      <c r="P181" s="31"/>
      <c r="W181" s="1"/>
      <c r="X181" s="1"/>
    </row>
    <row r="182" spans="1:24" ht="15" customHeight="1" x14ac:dyDescent="0.25">
      <c r="A182" s="29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7"/>
      <c r="P182" s="31"/>
      <c r="W182" s="1"/>
      <c r="X182" s="1"/>
    </row>
    <row r="183" spans="1:24" ht="15" customHeight="1" x14ac:dyDescent="0.25">
      <c r="A183" s="29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7"/>
      <c r="P183" s="31"/>
      <c r="W183" s="1"/>
      <c r="X183" s="1"/>
    </row>
    <row r="184" spans="1:24" ht="15" customHeight="1" x14ac:dyDescent="0.25">
      <c r="A184" s="29" t="s">
        <v>475</v>
      </c>
      <c r="B184" s="30" t="s">
        <v>39</v>
      </c>
      <c r="C184" s="30" t="s">
        <v>40</v>
      </c>
      <c r="D184" s="30" t="s">
        <v>41</v>
      </c>
      <c r="E184" s="30" t="s">
        <v>42</v>
      </c>
      <c r="F184" s="30" t="s">
        <v>43</v>
      </c>
      <c r="G184" s="30" t="s">
        <v>472</v>
      </c>
      <c r="H184" s="30" t="s">
        <v>45</v>
      </c>
      <c r="I184" s="30" t="s">
        <v>473</v>
      </c>
      <c r="J184" s="30" t="s">
        <v>474</v>
      </c>
      <c r="K184" s="30" t="s">
        <v>48</v>
      </c>
      <c r="L184" s="30"/>
      <c r="M184" s="30"/>
      <c r="N184" s="30"/>
      <c r="O184" s="37"/>
      <c r="P184" s="31"/>
      <c r="R184" s="1"/>
      <c r="S184" s="1"/>
      <c r="T184" s="1"/>
      <c r="U184" s="1"/>
      <c r="V184" s="1"/>
      <c r="W184" s="1"/>
      <c r="X184" s="1"/>
    </row>
    <row r="185" spans="1:24" ht="15" customHeight="1" x14ac:dyDescent="0.25">
      <c r="A185" s="29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7"/>
      <c r="P185" s="39"/>
      <c r="R185" s="1"/>
      <c r="S185" s="1"/>
      <c r="T185" s="1"/>
      <c r="U185" s="1"/>
      <c r="V185" s="1"/>
      <c r="W185" s="1"/>
      <c r="X185" s="1"/>
    </row>
    <row r="186" spans="1:24" ht="15" customHeight="1" x14ac:dyDescent="0.25">
      <c r="A186" s="29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7"/>
      <c r="P186" s="39"/>
      <c r="R186" s="1"/>
      <c r="S186" s="1"/>
      <c r="T186" s="1"/>
      <c r="U186" s="1"/>
      <c r="V186" s="1"/>
      <c r="W186" s="1"/>
      <c r="X186" s="1"/>
    </row>
    <row r="187" spans="1:24" ht="15" customHeight="1" x14ac:dyDescent="0.25">
      <c r="A187" s="29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7"/>
      <c r="P187" s="39"/>
      <c r="R187" s="1"/>
      <c r="S187" s="1"/>
      <c r="T187" s="1"/>
      <c r="U187" s="1"/>
      <c r="V187" s="1"/>
      <c r="W187" s="1"/>
      <c r="X187" s="1"/>
    </row>
    <row r="188" spans="1:24" ht="15" customHeight="1" x14ac:dyDescent="0.25">
      <c r="A188" s="29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7"/>
      <c r="P188" s="39"/>
      <c r="R188" s="1"/>
      <c r="S188" s="1"/>
      <c r="T188" s="1"/>
      <c r="U188" s="1"/>
      <c r="V188" s="1"/>
      <c r="W188" s="1"/>
      <c r="X188" s="1"/>
    </row>
    <row r="189" spans="1:24" ht="15" customHeight="1" x14ac:dyDescent="0.25">
      <c r="A189" s="29" t="s">
        <v>49</v>
      </c>
      <c r="B189" s="30" t="s">
        <v>50</v>
      </c>
      <c r="C189" s="30" t="s">
        <v>51</v>
      </c>
      <c r="D189" s="30" t="s">
        <v>52</v>
      </c>
      <c r="E189" s="30" t="s">
        <v>53</v>
      </c>
      <c r="F189" s="30" t="s">
        <v>0</v>
      </c>
      <c r="G189" s="30" t="s">
        <v>1</v>
      </c>
      <c r="H189" s="30" t="s">
        <v>2</v>
      </c>
      <c r="I189" s="30" t="s">
        <v>54</v>
      </c>
      <c r="J189" s="30" t="s">
        <v>55</v>
      </c>
      <c r="K189" s="30" t="s">
        <v>56</v>
      </c>
      <c r="L189" s="30"/>
      <c r="M189" s="30"/>
      <c r="N189" s="30"/>
      <c r="O189" s="37"/>
      <c r="P189" s="39"/>
      <c r="R189" s="1"/>
      <c r="S189" s="1"/>
      <c r="T189" s="1"/>
      <c r="U189" s="1"/>
      <c r="V189" s="1"/>
      <c r="W189" s="1"/>
      <c r="X189" s="1"/>
    </row>
    <row r="190" spans="1:24" ht="15" customHeight="1" x14ac:dyDescent="0.25">
      <c r="A190" s="29" t="s">
        <v>57</v>
      </c>
      <c r="B190" s="30">
        <v>145</v>
      </c>
      <c r="C190" s="37">
        <v>7490534.5</v>
      </c>
      <c r="D190" s="30">
        <v>0</v>
      </c>
      <c r="E190" s="37">
        <v>7490534.5</v>
      </c>
      <c r="F190" s="37">
        <v>214978.34</v>
      </c>
      <c r="G190" s="37">
        <v>439144.68</v>
      </c>
      <c r="H190" s="37">
        <v>227712.25</v>
      </c>
      <c r="I190" s="37">
        <v>423217.07</v>
      </c>
      <c r="J190" s="37">
        <v>1305052.3400000001</v>
      </c>
      <c r="K190" s="37">
        <v>6185482.1600000001</v>
      </c>
      <c r="L190" s="30"/>
      <c r="M190" s="30"/>
      <c r="N190" s="30"/>
      <c r="O190" s="37"/>
      <c r="P190" s="39"/>
      <c r="R190" s="1"/>
      <c r="S190" s="1"/>
      <c r="T190" s="1"/>
      <c r="U190" s="1"/>
      <c r="V190" s="1"/>
      <c r="W190" s="1"/>
      <c r="X190" s="1"/>
    </row>
    <row r="191" spans="1:24" ht="15" customHeight="1" x14ac:dyDescent="0.25">
      <c r="A191" s="29"/>
      <c r="B191" s="30"/>
      <c r="C191" s="37"/>
      <c r="D191" s="40"/>
      <c r="E191" s="30"/>
      <c r="F191" s="37"/>
      <c r="G191" s="37"/>
      <c r="H191" s="37"/>
      <c r="I191" s="37"/>
      <c r="J191" s="37"/>
      <c r="K191" s="37"/>
      <c r="L191" s="37"/>
      <c r="M191" s="30"/>
      <c r="N191" s="30"/>
      <c r="O191" s="30"/>
      <c r="P191" s="31"/>
    </row>
    <row r="192" spans="1:24" ht="15" customHeight="1" x14ac:dyDescent="0.25">
      <c r="A192" s="29"/>
      <c r="B192" s="30"/>
      <c r="C192" s="37"/>
      <c r="D192" s="40"/>
      <c r="E192" s="30"/>
      <c r="F192" s="37"/>
      <c r="G192" s="37"/>
      <c r="H192" s="37"/>
      <c r="I192" s="37"/>
      <c r="J192" s="37"/>
      <c r="K192" s="37"/>
      <c r="L192" s="37"/>
      <c r="M192" s="30"/>
      <c r="N192" s="30"/>
      <c r="O192" s="30"/>
      <c r="P192" s="31"/>
    </row>
    <row r="193" spans="1:16" ht="15" customHeight="1" x14ac:dyDescent="0.25">
      <c r="A193" s="29"/>
      <c r="B193" s="30"/>
      <c r="C193" s="37"/>
      <c r="D193" s="40"/>
      <c r="E193" s="30"/>
      <c r="F193" s="37"/>
      <c r="G193" s="37"/>
      <c r="H193" s="37"/>
      <c r="I193" s="37"/>
      <c r="J193" s="37"/>
      <c r="K193" s="37"/>
      <c r="L193" s="37"/>
      <c r="M193" s="30"/>
      <c r="N193" s="30"/>
      <c r="O193" s="30"/>
      <c r="P193" s="31"/>
    </row>
    <row r="194" spans="1:16" ht="15" customHeight="1" x14ac:dyDescent="0.25">
      <c r="A194" s="29"/>
      <c r="B194" s="30"/>
      <c r="C194" s="37"/>
      <c r="D194" s="40"/>
      <c r="E194" s="30"/>
      <c r="F194" s="37"/>
      <c r="G194" s="37"/>
      <c r="H194" s="37"/>
      <c r="I194" s="37"/>
      <c r="J194" s="37"/>
      <c r="K194" s="37"/>
      <c r="L194" s="37"/>
      <c r="M194" s="30"/>
      <c r="N194" s="30"/>
      <c r="O194" s="30"/>
      <c r="P194" s="31"/>
    </row>
    <row r="195" spans="1:16" ht="15" customHeight="1" x14ac:dyDescent="0.25">
      <c r="A195" s="29"/>
      <c r="B195" s="30"/>
      <c r="C195" s="37"/>
      <c r="D195" s="40"/>
      <c r="E195" s="30"/>
      <c r="F195" s="37"/>
      <c r="G195" s="37"/>
      <c r="H195" s="37"/>
      <c r="I195" s="37"/>
      <c r="J195" s="37"/>
      <c r="K195" s="37"/>
      <c r="L195" s="37"/>
      <c r="M195" s="30"/>
      <c r="N195" s="30"/>
      <c r="O195" s="30"/>
      <c r="P195" s="31"/>
    </row>
    <row r="196" spans="1:16" ht="15" customHeight="1" x14ac:dyDescent="0.25">
      <c r="A196" s="29"/>
      <c r="B196" s="30"/>
      <c r="C196" s="37"/>
      <c r="D196" s="40"/>
      <c r="E196" s="30"/>
      <c r="F196" s="37"/>
      <c r="G196" s="37"/>
      <c r="H196" s="37"/>
      <c r="I196" s="37"/>
      <c r="J196" s="37"/>
      <c r="K196" s="37"/>
      <c r="L196" s="37"/>
      <c r="M196" s="30"/>
      <c r="N196" s="30"/>
      <c r="O196" s="30"/>
      <c r="P196" s="31"/>
    </row>
    <row r="197" spans="1:16" ht="15" customHeight="1" x14ac:dyDescent="0.25">
      <c r="A197" s="29"/>
      <c r="B197" s="30"/>
      <c r="C197" s="37"/>
      <c r="D197" s="30"/>
      <c r="E197" s="30"/>
      <c r="F197" s="37"/>
      <c r="G197" s="37"/>
      <c r="H197" s="37"/>
      <c r="I197" s="37"/>
      <c r="J197" s="37"/>
      <c r="K197" s="37"/>
      <c r="L197" s="37"/>
      <c r="M197" s="30"/>
      <c r="N197" s="30"/>
      <c r="O197" s="30"/>
      <c r="P197" s="31"/>
    </row>
    <row r="198" spans="1:16" ht="15" customHeight="1" thickBot="1" x14ac:dyDescent="0.3">
      <c r="A198" s="29"/>
      <c r="B198" s="30"/>
      <c r="C198" s="37"/>
      <c r="D198" s="30"/>
      <c r="E198" s="22" t="s">
        <v>289</v>
      </c>
      <c r="F198" s="22"/>
      <c r="G198" s="22"/>
      <c r="H198" s="30"/>
      <c r="I198" s="37"/>
      <c r="J198" s="37"/>
      <c r="K198" s="37"/>
      <c r="L198" s="37"/>
      <c r="M198" s="30"/>
      <c r="N198" s="30"/>
      <c r="O198" s="30"/>
      <c r="P198" s="31"/>
    </row>
    <row r="199" spans="1:16" ht="15" customHeight="1" x14ac:dyDescent="0.25">
      <c r="A199" s="29"/>
      <c r="B199" s="30"/>
      <c r="C199" s="37"/>
      <c r="D199" s="41"/>
      <c r="E199" s="25" t="s">
        <v>309</v>
      </c>
      <c r="F199" s="25"/>
      <c r="G199" s="25"/>
      <c r="H199" s="41"/>
      <c r="I199" s="37"/>
      <c r="J199" s="37"/>
      <c r="K199" s="37"/>
      <c r="L199" s="37"/>
      <c r="M199" s="30"/>
      <c r="N199" s="30"/>
      <c r="O199" s="30"/>
      <c r="P199" s="31"/>
    </row>
    <row r="200" spans="1:16" ht="15" customHeight="1" x14ac:dyDescent="0.25">
      <c r="A200" s="29"/>
      <c r="B200" s="30"/>
      <c r="C200" s="37"/>
      <c r="D200" s="30"/>
      <c r="E200" s="30"/>
      <c r="F200" s="37"/>
      <c r="G200" s="37"/>
      <c r="H200" s="37"/>
      <c r="I200" s="37"/>
      <c r="J200" s="37"/>
      <c r="K200" s="37"/>
      <c r="L200" s="37"/>
      <c r="M200" s="30"/>
      <c r="N200" s="30"/>
      <c r="O200" s="30"/>
      <c r="P200" s="31"/>
    </row>
    <row r="201" spans="1:16" ht="15" customHeight="1" thickBot="1" x14ac:dyDescent="0.3">
      <c r="A201" s="42"/>
      <c r="B201" s="43"/>
      <c r="C201" s="44"/>
      <c r="D201" s="43"/>
      <c r="E201" s="43"/>
      <c r="F201" s="44"/>
      <c r="G201" s="44"/>
      <c r="H201" s="44"/>
      <c r="I201" s="44"/>
      <c r="J201" s="44"/>
      <c r="K201" s="44"/>
      <c r="L201" s="44"/>
      <c r="M201" s="43"/>
      <c r="N201" s="43"/>
      <c r="O201" s="43"/>
      <c r="P201" s="45"/>
    </row>
    <row r="202" spans="1:16" ht="15" customHeight="1" x14ac:dyDescent="0.25">
      <c r="C202" s="1"/>
      <c r="F202" s="1"/>
      <c r="G202" s="1"/>
      <c r="H202" s="1"/>
      <c r="I202" s="1"/>
      <c r="J202" s="1"/>
      <c r="K202" s="1"/>
      <c r="L202" s="1"/>
    </row>
    <row r="203" spans="1:16" ht="15" customHeight="1" x14ac:dyDescent="0.25">
      <c r="C203" s="1"/>
      <c r="F203" s="1"/>
      <c r="G203" s="1"/>
      <c r="H203" s="1"/>
      <c r="I203" s="1"/>
      <c r="J203" s="1"/>
      <c r="K203" s="1"/>
      <c r="L203" s="1"/>
    </row>
    <row r="204" spans="1:16" ht="15" customHeight="1" x14ac:dyDescent="0.25">
      <c r="C204" s="1"/>
      <c r="D204" s="14"/>
      <c r="E204" s="23"/>
      <c r="F204" s="23"/>
      <c r="G204" s="23"/>
      <c r="H204" s="23"/>
      <c r="I204" s="14"/>
      <c r="J204" s="1"/>
      <c r="K204" s="1"/>
      <c r="L204" s="1"/>
    </row>
    <row r="205" spans="1:16" ht="15" customHeight="1" x14ac:dyDescent="0.25">
      <c r="C205" s="1"/>
      <c r="D205" s="24"/>
      <c r="E205" s="24"/>
      <c r="F205" s="24"/>
      <c r="G205" s="24"/>
      <c r="H205" s="24"/>
      <c r="I205" s="24"/>
      <c r="J205" s="1"/>
      <c r="K205" s="1"/>
      <c r="L205" s="1"/>
    </row>
  </sheetData>
  <mergeCells count="8">
    <mergeCell ref="E204:H204"/>
    <mergeCell ref="D205:I205"/>
    <mergeCell ref="R178:U178"/>
    <mergeCell ref="Q179:V179"/>
    <mergeCell ref="R173:U173"/>
    <mergeCell ref="Q174:V174"/>
    <mergeCell ref="E198:G198"/>
    <mergeCell ref="E199:G199"/>
  </mergeCells>
  <phoneticPr fontId="22" type="noConversion"/>
  <printOptions horizontalCentered="1" verticalCentered="1"/>
  <pageMargins left="0.7" right="0.7" top="0.75" bottom="0.75" header="0.3" footer="0.3"/>
  <pageSetup paperSize="5" scale="46" fitToHeight="0" orientation="landscape" r:id="rId1"/>
  <rowBreaks count="3" manualBreakCount="3">
    <brk id="54" max="20" man="1"/>
    <brk id="106" max="20" man="1"/>
    <brk id="15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2025-01-09T14:52:20Z</cp:lastPrinted>
  <dcterms:created xsi:type="dcterms:W3CDTF">2018-02-06T16:30:15Z</dcterms:created>
  <dcterms:modified xsi:type="dcterms:W3CDTF">2025-01-15T14:06:06Z</dcterms:modified>
</cp:coreProperties>
</file>