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01\oai\OAI ACTUAL\CARPETA DE TRABAJO OAI 2024\PLANIFICACION Y DESARROLLO\INFORMES TRIMESTRALES JULIO-SEPTIEMBRE, 2024\"/>
    </mc:Choice>
  </mc:AlternateContent>
  <xr:revisionPtr revIDLastSave="0" documentId="13_ncr:1_{A89D83AA-3B0F-4253-A01A-5622E1C431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_fisica_y_financiera_t" sheetId="1" r:id="rId1"/>
  </sheets>
  <definedNames>
    <definedName name="_xlnm.Print_Titles" localSheetId="0">ejecucion_fisica_y_financiera_t!$1:$6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I13" i="1"/>
  <c r="L12" i="1"/>
  <c r="L11" i="1" l="1"/>
  <c r="M15" i="1"/>
  <c r="I15" i="1" l="1"/>
  <c r="J15" i="1"/>
</calcChain>
</file>

<file path=xl/sharedStrings.xml><?xml version="1.0" encoding="utf-8"?>
<sst xmlns="http://schemas.openxmlformats.org/spreadsheetml/2006/main" count="40" uniqueCount="30">
  <si>
    <t/>
  </si>
  <si>
    <t>META FÍSICA</t>
  </si>
  <si>
    <t>META FINANCIERA</t>
  </si>
  <si>
    <t>Producto</t>
  </si>
  <si>
    <t>Unidad de Medida</t>
  </si>
  <si>
    <t>Meta del trimestre</t>
  </si>
  <si>
    <t>Meta lograda</t>
  </si>
  <si>
    <t>% de ejecución 
 (hasta el 100%)</t>
  </si>
  <si>
    <t>% de ejecución  adicional</t>
  </si>
  <si>
    <t>Presupuesto del trimestre</t>
  </si>
  <si>
    <t>Presupuesto ejecutado</t>
  </si>
  <si>
    <t>% ejecución 
 (hasta el  100%)</t>
  </si>
  <si>
    <t xml:space="preserve">% ejecución  adicional </t>
  </si>
  <si>
    <t>MOTIVO NO CUMPLIMIENTO</t>
  </si>
  <si>
    <t>COMENTARIO</t>
  </si>
  <si>
    <t>MV</t>
  </si>
  <si>
    <t>0.00%</t>
  </si>
  <si>
    <t>Docente</t>
  </si>
  <si>
    <t>Actividad</t>
  </si>
  <si>
    <t>TOTALES</t>
  </si>
  <si>
    <t>Roymel Cepeda</t>
  </si>
  <si>
    <t>x</t>
  </si>
  <si>
    <t>Instituto Nacional de Educación Física (INEFI)</t>
  </si>
  <si>
    <t xml:space="preserve">       Dirección de Planificación y Desarrollo </t>
  </si>
  <si>
    <t>Productos evaluados: 6</t>
  </si>
  <si>
    <t xml:space="preserve">Avance POA JULIO-SEPTIEMBRE 2024
</t>
  </si>
  <si>
    <t>Congreso Nacional en Ciencia y Técnica de la Educación Física y el Deporte Escolar</t>
  </si>
  <si>
    <t>INEFI CON EL BARRIO</t>
  </si>
  <si>
    <t>Torneo Nacional Escolar FUTBOL Sala Masculino U15</t>
  </si>
  <si>
    <t>Campamento de Verano INEFI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</si>
</sst>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[$-10409]dd/mm/yyyy\ AM/PM\ hh:mm:ss"/>
    <numFmt numFmtId="166" formatCode="[$-10409]#,##0.00;\-#,##0.00"/>
    <numFmt numFmtId="167" formatCode="#,##0.00_ ;\-#,##0.00\ 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sz val="9"/>
      <color rgb="FF4D4D4D"/>
      <name val="Calibri"/>
      <family val="2"/>
    </font>
    <font>
      <b/>
      <sz val="16"/>
      <color rgb="FF000000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D3D3D3"/>
      </top>
      <bottom/>
      <diagonal/>
    </border>
    <border>
      <left style="thin">
        <color rgb="FFD3D3D3"/>
      </left>
      <right style="medium">
        <color indexed="64"/>
      </right>
      <top style="thin">
        <color rgb="FFD3D3D3"/>
      </top>
      <bottom/>
      <diagonal/>
    </border>
    <border>
      <left style="thin">
        <color rgb="FFD3D3D3"/>
      </left>
      <right style="medium">
        <color indexed="64"/>
      </right>
      <top/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1" fillId="0" borderId="0"/>
    <xf numFmtId="0" fontId="12" fillId="0" borderId="0"/>
    <xf numFmtId="0" fontId="5" fillId="0" borderId="0"/>
    <xf numFmtId="164" fontId="5" fillId="0" borderId="0" applyFont="0" applyFill="0" applyBorder="0" applyAlignment="0" applyProtection="0"/>
  </cellStyleXfs>
  <cellXfs count="83">
    <xf numFmtId="0" fontId="2" fillId="0" borderId="0" xfId="0" applyFont="1"/>
    <xf numFmtId="0" fontId="3" fillId="2" borderId="4" xfId="0" applyFont="1" applyFill="1" applyBorder="1" applyAlignment="1">
      <alignment horizontal="center" vertical="top" wrapText="1" readingOrder="1"/>
    </xf>
    <xf numFmtId="164" fontId="2" fillId="0" borderId="0" xfId="0" applyNumberFormat="1" applyFont="1"/>
    <xf numFmtId="166" fontId="8" fillId="0" borderId="5" xfId="0" applyNumberFormat="1" applyFont="1" applyBorder="1" applyAlignment="1">
      <alignment horizontal="center" vertical="top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top" wrapText="1" readingOrder="1"/>
    </xf>
    <xf numFmtId="0" fontId="9" fillId="0" borderId="0" xfId="0" applyFont="1"/>
    <xf numFmtId="0" fontId="7" fillId="0" borderId="5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left" vertical="top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10" fontId="8" fillId="0" borderId="5" xfId="0" applyNumberFormat="1" applyFont="1" applyBorder="1" applyAlignment="1">
      <alignment horizontal="center" vertical="top" wrapText="1" readingOrder="1"/>
    </xf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vertical="center" wrapText="1" readingOrder="1"/>
    </xf>
    <xf numFmtId="0" fontId="9" fillId="0" borderId="0" xfId="0" applyFont="1" applyAlignment="1">
      <alignment vertical="center"/>
    </xf>
    <xf numFmtId="9" fontId="9" fillId="0" borderId="0" xfId="1" applyFont="1" applyFill="1" applyBorder="1"/>
    <xf numFmtId="0" fontId="7" fillId="0" borderId="7" xfId="0" applyFont="1" applyBorder="1" applyAlignment="1">
      <alignment horizontal="center" vertical="center" wrapText="1" readingOrder="1"/>
    </xf>
    <xf numFmtId="10" fontId="7" fillId="0" borderId="5" xfId="0" applyNumberFormat="1" applyFont="1" applyBorder="1" applyAlignment="1">
      <alignment horizontal="center" vertical="center" wrapText="1" readingOrder="1"/>
    </xf>
    <xf numFmtId="9" fontId="7" fillId="0" borderId="5" xfId="0" applyNumberFormat="1" applyFont="1" applyBorder="1" applyAlignment="1">
      <alignment horizontal="center" vertical="center" wrapText="1" readingOrder="1"/>
    </xf>
    <xf numFmtId="9" fontId="7" fillId="0" borderId="5" xfId="1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164" fontId="7" fillId="0" borderId="5" xfId="5" applyFont="1" applyBorder="1" applyAlignment="1">
      <alignment horizontal="center" vertical="center" wrapText="1" readingOrder="1"/>
    </xf>
    <xf numFmtId="39" fontId="7" fillId="0" borderId="5" xfId="0" applyNumberFormat="1" applyFont="1" applyBorder="1" applyAlignment="1">
      <alignment horizontal="left" vertical="top" wrapText="1" readingOrder="1"/>
    </xf>
    <xf numFmtId="164" fontId="7" fillId="0" borderId="8" xfId="5" applyFont="1" applyBorder="1" applyAlignment="1">
      <alignment horizontal="center" vertical="center" wrapText="1" readingOrder="1"/>
    </xf>
    <xf numFmtId="10" fontId="8" fillId="0" borderId="5" xfId="1" applyNumberFormat="1" applyFont="1" applyBorder="1" applyAlignment="1">
      <alignment horizontal="center" vertical="top" wrapText="1" readingOrder="1"/>
    </xf>
    <xf numFmtId="0" fontId="9" fillId="0" borderId="7" xfId="0" applyFont="1" applyBorder="1" applyAlignment="1">
      <alignment horizontal="left" vertical="top" wrapText="1"/>
    </xf>
    <xf numFmtId="164" fontId="9" fillId="4" borderId="7" xfId="5" applyFont="1" applyFill="1" applyBorder="1" applyAlignment="1">
      <alignment vertical="center" wrapText="1"/>
    </xf>
    <xf numFmtId="164" fontId="7" fillId="4" borderId="7" xfId="5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2" fillId="0" borderId="2" xfId="0" applyFont="1" applyBorder="1" applyAlignment="1">
      <alignment vertical="top" wrapText="1"/>
    </xf>
    <xf numFmtId="165" fontId="4" fillId="0" borderId="3" xfId="0" applyNumberFormat="1" applyFont="1" applyBorder="1" applyAlignment="1">
      <alignment horizontal="center" vertical="top" wrapText="1" readingOrder="1"/>
    </xf>
    <xf numFmtId="0" fontId="2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horizontal="left" vertical="top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2" borderId="8" xfId="0" applyFont="1" applyFill="1" applyBorder="1" applyAlignment="1">
      <alignment horizontal="center" vertical="top" wrapText="1" readingOrder="1"/>
    </xf>
    <xf numFmtId="0" fontId="9" fillId="0" borderId="9" xfId="0" applyFont="1" applyBorder="1" applyAlignment="1">
      <alignment vertical="top" wrapText="1"/>
    </xf>
    <xf numFmtId="0" fontId="8" fillId="2" borderId="5" xfId="0" applyFont="1" applyFill="1" applyBorder="1" applyAlignment="1">
      <alignment horizontal="center" vertical="center" wrapText="1" readingOrder="1"/>
    </xf>
    <xf numFmtId="0" fontId="9" fillId="0" borderId="7" xfId="0" applyFont="1" applyBorder="1" applyAlignment="1">
      <alignment vertical="top" wrapText="1"/>
    </xf>
    <xf numFmtId="164" fontId="7" fillId="4" borderId="5" xfId="5" applyFont="1" applyFill="1" applyBorder="1" applyAlignment="1">
      <alignment horizontal="center" vertical="center" wrapText="1" readingOrder="1"/>
    </xf>
    <xf numFmtId="164" fontId="9" fillId="4" borderId="7" xfId="5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top" wrapText="1" readingOrder="1"/>
    </xf>
    <xf numFmtId="0" fontId="9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 readingOrder="1"/>
    </xf>
    <xf numFmtId="164" fontId="7" fillId="4" borderId="10" xfId="5" applyFont="1" applyFill="1" applyBorder="1" applyAlignment="1">
      <alignment horizontal="center" vertical="center" wrapText="1" readingOrder="1"/>
    </xf>
    <xf numFmtId="164" fontId="7" fillId="4" borderId="7" xfId="5" applyFont="1" applyFill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left" vertical="top" wrapText="1" readingOrder="1"/>
    </xf>
    <xf numFmtId="166" fontId="8" fillId="0" borderId="5" xfId="0" applyNumberFormat="1" applyFont="1" applyBorder="1" applyAlignment="1">
      <alignment horizontal="center" vertical="top" wrapText="1" readingOrder="1"/>
    </xf>
    <xf numFmtId="0" fontId="2" fillId="0" borderId="12" xfId="0" applyFont="1" applyBorder="1"/>
    <xf numFmtId="0" fontId="2" fillId="0" borderId="13" xfId="0" applyFont="1" applyBorder="1"/>
    <xf numFmtId="0" fontId="2" fillId="0" borderId="13" xfId="0" applyFont="1" applyBorder="1"/>
    <xf numFmtId="0" fontId="2" fillId="0" borderId="13" xfId="0" applyFont="1" applyBorder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 readingOrder="1"/>
    </xf>
    <xf numFmtId="0" fontId="2" fillId="0" borderId="16" xfId="0" applyFont="1" applyBorder="1"/>
    <xf numFmtId="0" fontId="11" fillId="0" borderId="0" xfId="0" applyFont="1" applyBorder="1" applyAlignment="1">
      <alignment horizontal="center" vertical="top" wrapText="1" readingOrder="1"/>
    </xf>
    <xf numFmtId="0" fontId="2" fillId="0" borderId="15" xfId="0" applyFont="1" applyBorder="1"/>
    <xf numFmtId="0" fontId="6" fillId="0" borderId="0" xfId="0" applyFont="1" applyBorder="1" applyAlignment="1">
      <alignment horizontal="left" vertical="top" wrapText="1" readingOrder="1"/>
    </xf>
    <xf numFmtId="0" fontId="2" fillId="0" borderId="16" xfId="0" applyFont="1" applyBorder="1"/>
    <xf numFmtId="0" fontId="2" fillId="0" borderId="17" xfId="0" applyFont="1" applyBorder="1" applyAlignment="1">
      <alignment vertical="top" wrapText="1"/>
    </xf>
    <xf numFmtId="0" fontId="3" fillId="2" borderId="18" xfId="0" applyFont="1" applyFill="1" applyBorder="1" applyAlignment="1">
      <alignment horizontal="center" vertical="top" wrapText="1" readingOrder="1"/>
    </xf>
    <xf numFmtId="0" fontId="8" fillId="2" borderId="19" xfId="0" applyFont="1" applyFill="1" applyBorder="1" applyAlignment="1">
      <alignment horizontal="center" vertical="top" wrapText="1" readingOrder="1"/>
    </xf>
    <xf numFmtId="0" fontId="7" fillId="0" borderId="20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left" vertical="top" wrapText="1" readingOrder="1"/>
    </xf>
    <xf numFmtId="0" fontId="7" fillId="0" borderId="20" xfId="0" applyFont="1" applyBorder="1" applyAlignment="1">
      <alignment horizontal="center" vertical="top" wrapText="1" readingOrder="1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16" xfId="0" applyFont="1" applyBorder="1"/>
    <xf numFmtId="9" fontId="9" fillId="0" borderId="0" xfId="0" applyNumberFormat="1" applyFont="1" applyBorder="1"/>
    <xf numFmtId="167" fontId="9" fillId="0" borderId="0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center"/>
    </xf>
    <xf numFmtId="39" fontId="9" fillId="0" borderId="0" xfId="0" applyNumberFormat="1" applyFont="1" applyBorder="1"/>
    <xf numFmtId="0" fontId="2" fillId="0" borderId="21" xfId="0" applyFont="1" applyBorder="1"/>
    <xf numFmtId="0" fontId="9" fillId="0" borderId="22" xfId="0" applyFont="1" applyBorder="1"/>
    <xf numFmtId="0" fontId="9" fillId="0" borderId="22" xfId="0" applyFont="1" applyBorder="1" applyAlignment="1">
      <alignment vertical="center"/>
    </xf>
    <xf numFmtId="0" fontId="9" fillId="0" borderId="23" xfId="0" applyFont="1" applyBorder="1"/>
  </cellXfs>
  <cellStyles count="6">
    <cellStyle name="Moneda" xfId="5" builtinId="4"/>
    <cellStyle name="Normal" xfId="0" builtinId="0"/>
    <cellStyle name="Normal 2" xfId="4" xr:uid="{FED18FAB-8D97-4A07-B9E9-DADAD1B7C09A}"/>
    <cellStyle name="Normal 2 2" xfId="3" xr:uid="{162AC735-4A74-4BEC-8289-D6A6969BB806}"/>
    <cellStyle name="Normal 3" xfId="2" xr:uid="{158B04C6-2D75-4922-993E-47727540EA5E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CE6F1"/>
      <rgbColor rgb="00B8CCE4"/>
      <rgbColor rgb="004D4D4D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49480</xdr:rowOff>
    </xdr:from>
    <xdr:to>
      <xdr:col>1</xdr:col>
      <xdr:colOff>2005693</xdr:colOff>
      <xdr:row>4</xdr:row>
      <xdr:rowOff>121969</xdr:rowOff>
    </xdr:to>
    <xdr:pic>
      <xdr:nvPicPr>
        <xdr:cNvPr id="3" name="Imagen 2" descr="Instituto Nacional de Educación Física (INEFI)">
          <a:extLst>
            <a:ext uri="{FF2B5EF4-FFF2-40B4-BE49-F238E27FC236}">
              <a16:creationId xmlns:a16="http://schemas.microsoft.com/office/drawing/2014/main" id="{862A1DC9-228C-4FBA-B81B-5557221F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1" y="49480"/>
          <a:ext cx="1919102" cy="740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showGridLines="0" tabSelected="1" zoomScale="90" zoomScaleNormal="90" workbookViewId="0">
      <pane ySplit="6" topLeftCell="A7" activePane="bottomLeft" state="frozen"/>
      <selection pane="bottomLeft" activeCell="AR21" sqref="AR21"/>
    </sheetView>
  </sheetViews>
  <sheetFormatPr baseColWidth="10" defaultRowHeight="15" x14ac:dyDescent="0.25"/>
  <cols>
    <col min="1" max="1" width="0.140625" customWidth="1"/>
    <col min="2" max="2" width="33" customWidth="1"/>
    <col min="3" max="3" width="14.28515625" customWidth="1"/>
    <col min="4" max="4" width="12.140625" style="12" customWidth="1"/>
    <col min="5" max="5" width="16.7109375" customWidth="1"/>
    <col min="6" max="6" width="8.5703125" customWidth="1"/>
    <col min="7" max="7" width="14.42578125" customWidth="1"/>
    <col min="8" max="8" width="11.28515625" customWidth="1"/>
    <col min="9" max="9" width="21.28515625" customWidth="1"/>
    <col min="10" max="10" width="17.5703125" customWidth="1"/>
    <col min="11" max="11" width="5.28515625" customWidth="1"/>
    <col min="12" max="12" width="17.85546875" customWidth="1"/>
    <col min="13" max="13" width="12.28515625" customWidth="1"/>
    <col min="14" max="14" width="17.7109375" customWidth="1"/>
    <col min="15" max="15" width="39.7109375" customWidth="1"/>
    <col min="16" max="16" width="5.85546875" customWidth="1"/>
    <col min="17" max="17" width="0" hidden="1" customWidth="1"/>
  </cols>
  <sheetData>
    <row r="1" spans="1:18" ht="12.4" customHeight="1" x14ac:dyDescent="0.25">
      <c r="A1" s="49"/>
      <c r="B1" s="50"/>
      <c r="C1" s="51"/>
      <c r="D1" s="52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3"/>
    </row>
    <row r="2" spans="1:18" ht="18" customHeight="1" x14ac:dyDescent="0.25">
      <c r="A2" s="54"/>
      <c r="B2" s="55"/>
      <c r="C2" s="56"/>
      <c r="D2" s="57"/>
      <c r="E2" s="56"/>
      <c r="F2" s="56"/>
      <c r="G2" s="56"/>
      <c r="H2" s="58"/>
      <c r="I2" s="55"/>
      <c r="J2" s="55"/>
      <c r="K2" s="56"/>
      <c r="L2" s="56"/>
      <c r="M2" s="56"/>
      <c r="N2" s="56"/>
      <c r="O2" s="56"/>
      <c r="P2" s="59"/>
    </row>
    <row r="3" spans="1:18" ht="5.0999999999999996" customHeight="1" x14ac:dyDescent="0.25">
      <c r="A3" s="54"/>
      <c r="B3" s="55"/>
      <c r="C3" s="56"/>
      <c r="D3" s="57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9"/>
    </row>
    <row r="4" spans="1:18" ht="18.75" customHeight="1" x14ac:dyDescent="0.25">
      <c r="A4" s="54"/>
      <c r="B4" s="55"/>
      <c r="C4" s="56"/>
      <c r="D4" s="57"/>
      <c r="E4" s="56"/>
      <c r="F4" s="56"/>
      <c r="G4" s="60" t="s">
        <v>25</v>
      </c>
      <c r="H4" s="60"/>
      <c r="I4" s="60"/>
      <c r="J4" s="60"/>
      <c r="K4" s="60"/>
      <c r="L4" s="60"/>
      <c r="M4" s="56"/>
      <c r="N4" s="56"/>
      <c r="O4" s="56"/>
      <c r="P4" s="59"/>
    </row>
    <row r="5" spans="1:18" x14ac:dyDescent="0.25">
      <c r="A5" s="54"/>
      <c r="B5" s="55"/>
      <c r="C5" s="56"/>
      <c r="D5" s="57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9"/>
    </row>
    <row r="6" spans="1:18" ht="5.0999999999999996" customHeight="1" x14ac:dyDescent="0.25">
      <c r="A6" s="61"/>
      <c r="B6" s="56"/>
      <c r="C6" s="56"/>
      <c r="D6" s="57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9"/>
    </row>
    <row r="7" spans="1:18" ht="18" customHeight="1" x14ac:dyDescent="0.25">
      <c r="A7" s="61"/>
      <c r="B7" s="62" t="s">
        <v>22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63"/>
    </row>
    <row r="8" spans="1:18" x14ac:dyDescent="0.25">
      <c r="A8" s="61"/>
      <c r="B8" s="28" t="s">
        <v>24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  <c r="O8" s="29"/>
      <c r="P8" s="64"/>
    </row>
    <row r="9" spans="1:18" x14ac:dyDescent="0.25">
      <c r="A9" s="61"/>
      <c r="B9" s="32" t="s">
        <v>0</v>
      </c>
      <c r="C9" s="31"/>
      <c r="D9" s="33" t="s">
        <v>1</v>
      </c>
      <c r="E9" s="34"/>
      <c r="F9" s="34"/>
      <c r="G9" s="34"/>
      <c r="H9" s="35"/>
      <c r="I9" s="33" t="s">
        <v>2</v>
      </c>
      <c r="J9" s="34"/>
      <c r="K9" s="34"/>
      <c r="L9" s="34"/>
      <c r="M9" s="35"/>
      <c r="N9" s="1" t="s">
        <v>0</v>
      </c>
      <c r="O9" s="1" t="s">
        <v>0</v>
      </c>
      <c r="P9" s="65" t="s">
        <v>0</v>
      </c>
    </row>
    <row r="10" spans="1:18" ht="50.25" customHeight="1" x14ac:dyDescent="0.25">
      <c r="A10" s="61"/>
      <c r="B10" s="36" t="s">
        <v>3</v>
      </c>
      <c r="C10" s="37"/>
      <c r="D10" s="4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9</v>
      </c>
      <c r="J10" s="38" t="s">
        <v>10</v>
      </c>
      <c r="K10" s="39"/>
      <c r="L10" s="4" t="s">
        <v>11</v>
      </c>
      <c r="M10" s="4" t="s">
        <v>12</v>
      </c>
      <c r="N10" s="5" t="s">
        <v>13</v>
      </c>
      <c r="O10" s="5" t="s">
        <v>14</v>
      </c>
      <c r="P10" s="66" t="s">
        <v>15</v>
      </c>
      <c r="Q10" s="6"/>
      <c r="R10" s="6"/>
    </row>
    <row r="11" spans="1:18" ht="40.5" customHeight="1" x14ac:dyDescent="0.25">
      <c r="A11" s="61"/>
      <c r="B11" s="42" t="s">
        <v>27</v>
      </c>
      <c r="C11" s="43"/>
      <c r="D11" s="16" t="s">
        <v>18</v>
      </c>
      <c r="E11" s="9">
        <v>4</v>
      </c>
      <c r="F11" s="9">
        <v>4</v>
      </c>
      <c r="G11" s="17">
        <v>1</v>
      </c>
      <c r="H11" s="9"/>
      <c r="I11" s="23">
        <v>5000000</v>
      </c>
      <c r="J11" s="40">
        <v>4983000</v>
      </c>
      <c r="K11" s="41"/>
      <c r="L11" s="18">
        <f>+J11/I11</f>
        <v>0.99660000000000004</v>
      </c>
      <c r="M11" s="19"/>
      <c r="N11" s="20"/>
      <c r="O11" s="22"/>
      <c r="P11" s="67"/>
      <c r="Q11" s="6"/>
      <c r="R11" s="6"/>
    </row>
    <row r="12" spans="1:18" ht="40.5" customHeight="1" x14ac:dyDescent="0.25">
      <c r="A12" s="61"/>
      <c r="B12" s="8" t="s">
        <v>28</v>
      </c>
      <c r="C12" s="25"/>
      <c r="D12" s="16" t="s">
        <v>18</v>
      </c>
      <c r="E12" s="9">
        <v>1</v>
      </c>
      <c r="F12" s="9">
        <v>1</v>
      </c>
      <c r="G12" s="17">
        <v>1</v>
      </c>
      <c r="H12" s="9"/>
      <c r="I12" s="23">
        <v>13100000</v>
      </c>
      <c r="J12" s="27">
        <v>13000000</v>
      </c>
      <c r="K12" s="26"/>
      <c r="L12" s="18">
        <f>+J12/I12</f>
        <v>0.99236641221374045</v>
      </c>
      <c r="M12" s="19"/>
      <c r="N12" s="20"/>
      <c r="O12" s="22"/>
      <c r="P12" s="67"/>
      <c r="Q12" s="6"/>
      <c r="R12" s="6"/>
    </row>
    <row r="13" spans="1:18" ht="40.5" customHeight="1" x14ac:dyDescent="0.25">
      <c r="A13" s="61"/>
      <c r="B13" s="8" t="s">
        <v>29</v>
      </c>
      <c r="C13" s="25"/>
      <c r="D13" s="16" t="s">
        <v>18</v>
      </c>
      <c r="E13" s="9">
        <v>8</v>
      </c>
      <c r="F13" s="9">
        <v>8</v>
      </c>
      <c r="G13" s="17">
        <v>1</v>
      </c>
      <c r="H13" s="9"/>
      <c r="I13" s="23">
        <f>1500000*8</f>
        <v>12000000</v>
      </c>
      <c r="J13" s="27">
        <v>11400000</v>
      </c>
      <c r="K13" s="26"/>
      <c r="L13" s="18">
        <f>+J13/I13</f>
        <v>0.95</v>
      </c>
      <c r="M13" s="19"/>
      <c r="N13" s="20"/>
      <c r="O13" s="22"/>
      <c r="P13" s="67"/>
      <c r="Q13" s="6"/>
      <c r="R13" s="6"/>
    </row>
    <row r="14" spans="1:18" ht="50.25" customHeight="1" x14ac:dyDescent="0.25">
      <c r="A14" s="61"/>
      <c r="B14" s="68" t="s">
        <v>26</v>
      </c>
      <c r="C14" s="44"/>
      <c r="D14" s="16" t="s">
        <v>17</v>
      </c>
      <c r="E14" s="9">
        <v>1</v>
      </c>
      <c r="F14" s="9">
        <v>1</v>
      </c>
      <c r="G14" s="17">
        <v>1</v>
      </c>
      <c r="H14" s="9"/>
      <c r="I14" s="21">
        <v>4800000</v>
      </c>
      <c r="J14" s="45">
        <v>4900000</v>
      </c>
      <c r="K14" s="46"/>
      <c r="L14" s="18">
        <f>+J14/I14</f>
        <v>1.0208333333333333</v>
      </c>
      <c r="M14" s="17"/>
      <c r="N14" s="20"/>
      <c r="O14" s="8"/>
      <c r="P14" s="67"/>
      <c r="Q14" s="6"/>
      <c r="R14" s="6"/>
    </row>
    <row r="15" spans="1:18" x14ac:dyDescent="0.25">
      <c r="A15" s="61"/>
      <c r="B15" s="47" t="s">
        <v>19</v>
      </c>
      <c r="C15" s="37"/>
      <c r="D15" s="13" t="s">
        <v>0</v>
      </c>
      <c r="E15" s="7" t="s">
        <v>0</v>
      </c>
      <c r="F15" s="7" t="s">
        <v>0</v>
      </c>
      <c r="G15" s="11"/>
      <c r="H15" s="10" t="s">
        <v>16</v>
      </c>
      <c r="I15" s="3">
        <f>SUM(I11:I14)</f>
        <v>34900000</v>
      </c>
      <c r="J15" s="48">
        <f>SUM(J11:J14)</f>
        <v>34283000</v>
      </c>
      <c r="K15" s="39"/>
      <c r="L15" s="24"/>
      <c r="M15" s="11">
        <f>SUM(M11:M14)</f>
        <v>0</v>
      </c>
      <c r="N15" s="7" t="s">
        <v>21</v>
      </c>
      <c r="O15" s="8" t="s">
        <v>0</v>
      </c>
      <c r="P15" s="69" t="s">
        <v>21</v>
      </c>
      <c r="Q15" s="6"/>
      <c r="R15" s="6"/>
    </row>
    <row r="16" spans="1:18" ht="6.75" customHeight="1" x14ac:dyDescent="0.25">
      <c r="A16" s="61"/>
      <c r="B16" s="70"/>
      <c r="C16" s="70"/>
      <c r="D16" s="71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2"/>
      <c r="Q16" s="6"/>
      <c r="R16" s="6"/>
    </row>
    <row r="17" spans="1:18" x14ac:dyDescent="0.25">
      <c r="A17" s="61"/>
      <c r="B17" s="70"/>
      <c r="C17" s="70"/>
      <c r="D17" s="71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2"/>
      <c r="Q17" s="6"/>
      <c r="R17" s="6"/>
    </row>
    <row r="18" spans="1:18" x14ac:dyDescent="0.25">
      <c r="A18" s="61"/>
      <c r="B18" s="70"/>
      <c r="C18" s="70"/>
      <c r="D18" s="71"/>
      <c r="E18" s="70"/>
      <c r="F18" s="70"/>
      <c r="G18" s="70"/>
      <c r="H18" s="70"/>
      <c r="I18" s="70"/>
      <c r="J18" s="70"/>
      <c r="K18" s="70"/>
      <c r="L18" s="73"/>
      <c r="M18" s="70"/>
      <c r="N18" s="70"/>
      <c r="O18" s="70"/>
      <c r="P18" s="72"/>
      <c r="Q18" s="6"/>
      <c r="R18" s="6"/>
    </row>
    <row r="19" spans="1:18" x14ac:dyDescent="0.25">
      <c r="A19" s="61"/>
      <c r="B19" s="70"/>
      <c r="C19" s="70"/>
      <c r="D19" s="71"/>
      <c r="E19" s="70"/>
      <c r="F19" s="70"/>
      <c r="G19" s="70"/>
      <c r="H19" s="70"/>
      <c r="I19" s="70"/>
      <c r="J19" s="74"/>
      <c r="K19" s="70"/>
      <c r="L19" s="70"/>
      <c r="M19" s="70"/>
      <c r="N19" s="70"/>
      <c r="O19" s="70"/>
      <c r="P19" s="72"/>
      <c r="Q19" s="6"/>
      <c r="R19" s="6"/>
    </row>
    <row r="20" spans="1:18" ht="15.75" x14ac:dyDescent="0.25">
      <c r="A20" s="61"/>
      <c r="B20" s="70"/>
      <c r="C20" s="70"/>
      <c r="D20" s="71"/>
      <c r="E20" s="70"/>
      <c r="F20" s="75"/>
      <c r="G20" s="76" t="s">
        <v>20</v>
      </c>
      <c r="H20" s="75"/>
      <c r="I20" s="75"/>
      <c r="J20" s="56"/>
      <c r="K20" s="70"/>
      <c r="L20" s="70"/>
      <c r="M20" s="70"/>
      <c r="N20" s="70"/>
      <c r="O20" s="70"/>
      <c r="P20" s="72"/>
      <c r="Q20" s="6"/>
      <c r="R20" s="6"/>
    </row>
    <row r="21" spans="1:18" ht="15.75" x14ac:dyDescent="0.25">
      <c r="A21" s="61"/>
      <c r="B21" s="70"/>
      <c r="C21" s="70"/>
      <c r="D21" s="71"/>
      <c r="E21" s="77" t="s">
        <v>23</v>
      </c>
      <c r="F21" s="77"/>
      <c r="G21" s="77"/>
      <c r="H21" s="77"/>
      <c r="I21" s="77"/>
      <c r="J21" s="74"/>
      <c r="K21" s="70"/>
      <c r="L21" s="78"/>
      <c r="M21" s="70"/>
      <c r="N21" s="70"/>
      <c r="O21" s="70"/>
      <c r="P21" s="72"/>
      <c r="Q21" s="6"/>
      <c r="R21" s="6"/>
    </row>
    <row r="22" spans="1:18" ht="15.75" thickBot="1" x14ac:dyDescent="0.3">
      <c r="A22" s="79"/>
      <c r="B22" s="80"/>
      <c r="C22" s="80"/>
      <c r="D22" s="81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2"/>
      <c r="Q22" s="6"/>
      <c r="R22" s="6"/>
    </row>
    <row r="23" spans="1:18" x14ac:dyDescent="0.25">
      <c r="B23" s="6"/>
      <c r="C23" s="6"/>
      <c r="D23" s="14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B24" s="6"/>
      <c r="C24" s="6"/>
      <c r="D24" s="14"/>
      <c r="E24" s="6"/>
      <c r="F24" s="6"/>
      <c r="G24" s="6"/>
      <c r="H24" s="6"/>
      <c r="I24" s="6"/>
      <c r="J24" s="15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B25" s="6"/>
      <c r="C25" s="6"/>
      <c r="D25" s="14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B26" s="6"/>
      <c r="C26" s="6"/>
      <c r="D26" s="14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B27" s="6"/>
      <c r="C27" s="6"/>
      <c r="D27" s="14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9" spans="1:18" x14ac:dyDescent="0.25">
      <c r="H29" s="2"/>
    </row>
  </sheetData>
  <mergeCells count="18">
    <mergeCell ref="J11:K11"/>
    <mergeCell ref="B11:C11"/>
    <mergeCell ref="B14:C14"/>
    <mergeCell ref="J14:K14"/>
    <mergeCell ref="E21:I21"/>
    <mergeCell ref="B15:C15"/>
    <mergeCell ref="J15:K15"/>
    <mergeCell ref="B9:C9"/>
    <mergeCell ref="D9:H9"/>
    <mergeCell ref="I9:M9"/>
    <mergeCell ref="B10:C10"/>
    <mergeCell ref="J10:K10"/>
    <mergeCell ref="A1:B5"/>
    <mergeCell ref="H2:J2"/>
    <mergeCell ref="B7:P7"/>
    <mergeCell ref="B8:M8"/>
    <mergeCell ref="N8:P8"/>
    <mergeCell ref="G4:L4"/>
  </mergeCells>
  <pageMargins left="0.25" right="0.25" top="0.75" bottom="0.75" header="0.3" footer="0.3"/>
  <pageSetup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ejecucion_fisica_y_financiera_t</vt:lpstr>
      <vt:lpstr>ejecucion_fisica_y_financiera_t!Títulos_a_imprimir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Miguel Peguero</cp:lastModifiedBy>
  <cp:lastPrinted>2023-04-18T17:10:45Z</cp:lastPrinted>
  <dcterms:created xsi:type="dcterms:W3CDTF">2022-01-26T12:50:46Z</dcterms:created>
  <dcterms:modified xsi:type="dcterms:W3CDTF">2024-10-22T20:33:23Z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