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Julio 2024\"/>
    </mc:Choice>
  </mc:AlternateContent>
  <xr:revisionPtr revIDLastSave="0" documentId="13_ncr:1_{D1B1E173-1E25-4762-B051-2AEB9A30C631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SEGURIDAD!$A$3:$N$94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6" l="1"/>
  <c r="N39" i="6" s="1"/>
  <c r="M20" i="6"/>
  <c r="N20" i="6" s="1"/>
  <c r="N11" i="6"/>
  <c r="M65" i="6"/>
  <c r="N65" i="6" s="1"/>
  <c r="M15" i="6"/>
  <c r="N15" i="6" s="1"/>
  <c r="M38" i="6"/>
  <c r="N38" i="6" s="1"/>
  <c r="M68" i="6"/>
  <c r="N68" i="6" s="1"/>
  <c r="M72" i="6"/>
  <c r="N72" i="6" s="1"/>
  <c r="M17" i="6"/>
  <c r="N17" i="6" s="1"/>
  <c r="M41" i="6"/>
  <c r="N41" i="6" s="1"/>
  <c r="M56" i="6"/>
  <c r="N56" i="6" s="1"/>
  <c r="M67" i="6"/>
  <c r="N67" i="6" s="1"/>
  <c r="M32" i="6"/>
  <c r="N32" i="6" s="1"/>
  <c r="M52" i="6"/>
  <c r="N52" i="6" s="1"/>
  <c r="M19" i="6"/>
  <c r="N19" i="6" s="1"/>
  <c r="M25" i="6"/>
  <c r="N25" i="6" s="1"/>
  <c r="M71" i="6"/>
  <c r="N71" i="6" s="1"/>
  <c r="M33" i="6"/>
  <c r="N33" i="6" s="1"/>
  <c r="M64" i="6"/>
  <c r="N64" i="6" s="1"/>
  <c r="N12" i="6"/>
  <c r="M47" i="6" l="1"/>
  <c r="N47" i="6" s="1"/>
  <c r="M60" i="6"/>
  <c r="N60" i="6" s="1"/>
  <c r="M26" i="6"/>
  <c r="M43" i="6"/>
  <c r="N43" i="6" s="1"/>
  <c r="M24" i="6"/>
  <c r="N24" i="6" s="1"/>
  <c r="M16" i="6"/>
  <c r="N16" i="6" s="1"/>
  <c r="M34" i="6"/>
  <c r="N34" i="6" s="1"/>
  <c r="M59" i="6"/>
  <c r="N59" i="6" s="1"/>
  <c r="M30" i="6"/>
  <c r="N30" i="6" s="1"/>
  <c r="M13" i="6"/>
  <c r="N13" i="6" s="1"/>
  <c r="M14" i="6"/>
  <c r="N14" i="6" s="1"/>
  <c r="M18" i="6"/>
  <c r="N18" i="6" s="1"/>
  <c r="M21" i="6"/>
  <c r="N21" i="6" s="1"/>
  <c r="M22" i="6"/>
  <c r="N22" i="6" s="1"/>
  <c r="M23" i="6"/>
  <c r="N23" i="6" s="1"/>
  <c r="M27" i="6"/>
  <c r="N27" i="6" s="1"/>
  <c r="M28" i="6"/>
  <c r="N28" i="6" s="1"/>
  <c r="M29" i="6"/>
  <c r="N29" i="6" s="1"/>
  <c r="M31" i="6"/>
  <c r="N31" i="6" s="1"/>
  <c r="M35" i="6"/>
  <c r="N35" i="6" s="1"/>
  <c r="M36" i="6"/>
  <c r="N36" i="6" s="1"/>
  <c r="M37" i="6"/>
  <c r="N37" i="6" s="1"/>
  <c r="M40" i="6"/>
  <c r="N40" i="6" s="1"/>
  <c r="M42" i="6"/>
  <c r="N42" i="6" s="1"/>
  <c r="M45" i="6"/>
  <c r="N45" i="6" s="1"/>
  <c r="M46" i="6"/>
  <c r="N46" i="6" s="1"/>
  <c r="M49" i="6"/>
  <c r="N49" i="6" s="1"/>
  <c r="M50" i="6"/>
  <c r="N50" i="6" s="1"/>
  <c r="M51" i="6"/>
  <c r="N51" i="6" s="1"/>
  <c r="M53" i="6"/>
  <c r="N53" i="6" s="1"/>
  <c r="M54" i="6"/>
  <c r="N54" i="6" s="1"/>
  <c r="M55" i="6"/>
  <c r="N55" i="6" s="1"/>
  <c r="M57" i="6"/>
  <c r="N57" i="6" s="1"/>
  <c r="M58" i="6"/>
  <c r="N58" i="6" s="1"/>
  <c r="M61" i="6"/>
  <c r="N61" i="6" s="1"/>
  <c r="M62" i="6"/>
  <c r="N62" i="6" s="1"/>
  <c r="M63" i="6"/>
  <c r="N63" i="6" s="1"/>
  <c r="M66" i="6"/>
  <c r="N66" i="6" s="1"/>
  <c r="M69" i="6"/>
  <c r="N69" i="6" s="1"/>
  <c r="M70" i="6"/>
  <c r="N70" i="6" s="1"/>
  <c r="M73" i="6"/>
  <c r="N73" i="6" s="1"/>
  <c r="M10" i="6"/>
  <c r="N10" i="6" s="1"/>
  <c r="F74" i="6" l="1"/>
  <c r="H74" i="6"/>
  <c r="N74" i="6"/>
  <c r="M74" i="6"/>
  <c r="J74" i="6"/>
  <c r="L74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<sst xmlns="http://schemas.openxmlformats.org/spreadsheetml/2006/main" count="886" uniqueCount="317">
  <si>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</si>
  <si>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</si>
  <si>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</si>
  <si>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</si>
  <si>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</si>
  <si>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</si>
  <si>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</si>
  <si>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</si>
  <si>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</si>
  <si>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</si>
  <si>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</si>
  <si>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</si>
  <si>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</si>
  <si>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</si>
  <si>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</si>
  <si>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</si>
  <si>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</si>
  <si>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</si>
  <si>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</si>
  <si>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</si>
  <si>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</si>
  <si>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</si>
  <si>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</si>
  <si>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</si>
  <si>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</si>
  <si>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</si>
  <si>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</si>
  <si>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</si>
  <si>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</si>
  <si>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</si>
  <si>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</si>
  <si>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</si>
  <si>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</si>
  <si>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</si>
  <si>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</si>
  <si>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</si>
  <si>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</si>
  <si>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</si>
  <si>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</si>
  <si>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</si>
  <si>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</si>
  <si>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</si>
  <si>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</si>
  <si>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</si>
  <si>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</si>
  <si>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</si>
  <si>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</si>
  <si>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</si>
  <si>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</si>
  <si>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</si>
  <si>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</si>
  <si>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</si>
  <si>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</si>
  <si>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</si>
  <si>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</si>
  <si>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</si>
  <si>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</si>
  <si>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</si>
  <si>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</si>
  <si>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</si>
  <si>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</si>
  <si>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</si>
  <si>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</si>
  <si>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</si>
  <si>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</si>
  <si>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</si>
  <si>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</si>
  <si>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</si>
  <si>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</si>
  <si>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</si>
  <si>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</si>
  <si>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</si>
  <si>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</si>
  <si>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</si>
  <si>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</si>
  <si>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</si>
  <si>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</si>
  <si>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</si>
  <si>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</si>
  <si>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</si>
  <si>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</si>
  <si>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</si>
  <si>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</si>
  <si>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</si>
  <si>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</si>
  <si>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</si>
  <si>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</si>
  <si>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</si>
  <si>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</si>
  <si>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</si>
  <si>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</si>
  <si>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</si>
  <si>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</si>
  <si>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</si>
  <si>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</si>
  <si>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</si>
  <si>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</si>
  <si>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</si>
  <si>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</si>
  <si>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</si>
  <si>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</si>
  <si>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</si>
  <si>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</si>
  <si>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</si>
  <si>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</si>
  <si>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</si>
  <si>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</si>
  <si>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</si>
  <si>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</si>
  <si>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</si>
  <si>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</si>
  <si>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</si>
  <si>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</si>
  <si>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</si>
  <si>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</si>
  <si>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</si>
  <si>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</si>
  <si>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</si>
  <si>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</si>
  <si>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</si>
  <si>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</si>
  <si>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</si>
  <si>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</si>
  <si>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</si>
  <si>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</si>
  <si>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</si>
  <si>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</si>
  <si>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</si>
  <si>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</si>
  <si>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</si>
  <si>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</si>
  <si>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</si>
  <si>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</si>
  <si>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</si>
  <si>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</si>
  <si>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</si>
  <si>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</si>
  <si>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</si>
  <si>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</si>
  <si>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</si>
  <si>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</si>
  <si>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</si>
  <si>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</si>
  <si>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</si>
  <si>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</si>
  <si>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</si>
  <si>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</si>
  <si>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</si>
  <si>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</si>
  <si>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</si>
  <si>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</si>
  <si>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</si>
  <si>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</si>
  <si>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</si>
  <si>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</si>
  <si>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</si>
  <si>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</si>
  <si>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</si>
  <si>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</si>
  <si>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</si>
  <si>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</si>
  <si>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</si>
  <si>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</si>
  <si>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</si>
  <si>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</si>
  <si>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</si>
  <si>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</si>
  <si>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</si>
  <si>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</si>
  <si>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</si>
  <si>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</si>
  <si>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</si>
  <si>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</si>
  <si>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</si>
  <si>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</si>
  <si>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</si>
  <si>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</si>
  <si>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</si>
  <si>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</si>
  <si>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</si>
  <si>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</si>
  <si>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</si>
  <si>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</si>
  <si>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</si>
  <si>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</si>
  <si>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</si>
  <si>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</si>
  <si>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</si>
  <si>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</si>
  <si>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</si>
  <si>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</si>
  <si>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</si>
  <si>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</si>
  <si>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</si>
  <si>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</si>
  <si>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</si>
  <si>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</si>
  <si>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</si>
  <si>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</si>
  <si>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</si>
  <si>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</si>
  <si>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</si>
  <si>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</si>
  <si>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</si>
  <si>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</si>
  <si>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</si>
  <si>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</si>
  <si>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</si>
  <si>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</si>
  <si>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</si>
  <si>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</si>
  <si>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</si>
  <si>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</si>
  <si>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</si>
  <si>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</si>
  <si>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</si>
  <si>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</si>
  <si>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</si>
  <si>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</si>
  <si>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</si>
  <si>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</si>
  <si>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</si>
  <si>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</si>
  <si>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</si>
  <si>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</si>
  <si>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</si>
  <si>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</si>
  <si>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</si>
  <si>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</si>
  <si>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</si>
  <si>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</si>
  <si>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</si>
  <si>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</si>
  <si>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</si>
  <si>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</si>
  <si>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</si>
  <si>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</si>
  <si>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</si>
  <si>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</si>
  <si>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</si>
  <si>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</si>
  <si>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</si>
  <si>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</si>
  <si>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</si>
  <si>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</si>
  <si>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</si>
  <si>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</si>
  <si>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</si>
  <si>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</si>
  <si>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</si>
  <si>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</si>
  <si>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</si>
  <si>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</si>
  <si>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</si>
  <si>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</si>
  <si>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</si>
  <si>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</si>
  <si>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</si>
  <si>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</si>
  <si>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PABLO LOUIS SANTANA</t>
  </si>
  <si>
    <t>LUIGGI MONDESI</t>
  </si>
  <si>
    <t>LUICIANA DOÑE ROSARIO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</si>
  <si>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</si>
  <si>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</si>
  <si>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</si>
  <si>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</si>
  <si>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</si>
  <si>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</si>
  <si>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</si>
  <si>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</si>
  <si>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</si>
  <si>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</si>
  <si>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</si>
  <si>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</si>
  <si>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</si>
  <si>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</si>
  <si>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</si>
  <si>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</si>
  <si>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</si>
  <si>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</si>
  <si>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</si>
  <si>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</si>
  <si>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</si>
  <si>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</si>
  <si>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</si>
  <si>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</si>
  <si>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</si>
  <si>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</si>
  <si>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ALEXIS SORIANO TAVERAS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</si>
  <si>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</si>
  <si>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</si>
  <si>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</si>
  <si>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</si>
  <si>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</si>
  <si>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</si>
  <si>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REINY HIDEKEL GOMEZ MENDOZA</t>
  </si>
  <si>
    <t>DOMINGO YOEL MATOS CUEVAS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</si>
  <si>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</si>
  <si>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</si>
  <si>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</si>
  <si>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</si>
  <si>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</si>
  <si>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ANDERYS JOSE VALENZUELA REYES</t>
  </si>
  <si>
    <t>ELIA MARIA RAMOS VALERIO</t>
  </si>
  <si>
    <t>ROMEO ISAAC GONZALEZ ARTILES</t>
  </si>
  <si>
    <t>MARITZA ALTAGRACIA ORTIZ LIRIANO</t>
  </si>
  <si>
    <t>JOSE MIGUEL RAMOS RODRIGUEZ</t>
  </si>
  <si>
    <t>AMECEL ANTONIO DE PAULA SEVERINO</t>
  </si>
  <si>
    <t>YOKASTA MOQUETE MORILLO</t>
  </si>
  <si>
    <t>SHEIDRY DOLORES TERRERO MONTERO</t>
  </si>
  <si>
    <t>RAMON MARIA DOMINGUEZ ABREU</t>
  </si>
  <si>
    <t xml:space="preserve">HERIBERTO MERIÑO MONTILLA </t>
  </si>
  <si>
    <t>ALEJANDRO MEDINA RUIZ</t>
  </si>
  <si>
    <t xml:space="preserve">REINALDO DE JESUS PONCIANO MOTA </t>
  </si>
  <si>
    <t xml:space="preserve">ANGEL ABRAHAM TABAR VARGAS </t>
  </si>
  <si>
    <t>JESSE HAROLD REYES LUCIANO</t>
  </si>
  <si>
    <t>CONCEPTO PAGO SUELDO 000007 - PERSONAL DE VIGILANCIA CORRESPONDIENTE AL MES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</si>
</sst>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164" fontId="0" fillId="0" borderId="10" xfId="42" applyFont="1" applyFill="1" applyBorder="1" applyAlignment="1">
      <alignment horizontal="right" vertical="center"/>
    </xf>
    <xf numFmtId="0" fontId="2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0" xfId="0" applyNumberFormat="1" applyBorder="1"/>
    <xf numFmtId="4" fontId="0" fillId="0" borderId="17" xfId="0" applyNumberFormat="1" applyBorder="1"/>
    <xf numFmtId="0" fontId="19" fillId="0" borderId="0" xfId="0" applyFont="1" applyBorder="1"/>
    <xf numFmtId="0" fontId="0" fillId="0" borderId="20" xfId="0" applyBorder="1"/>
    <xf numFmtId="0" fontId="0" fillId="0" borderId="12" xfId="0" applyBorder="1"/>
    <xf numFmtId="0" fontId="0" fillId="0" borderId="21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14091</xdr:colOff>
      <xdr:row>2</xdr:row>
      <xdr:rowOff>8580</xdr:rowOff>
    </xdr:from>
    <xdr:to>
      <xdr:col>13</xdr:col>
      <xdr:colOff>223156</xdr:colOff>
      <xdr:row>7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2898322</xdr:colOff>
      <xdr:row>2</xdr:row>
      <xdr:rowOff>13607</xdr:rowOff>
    </xdr:from>
    <xdr:to>
      <xdr:col>12</xdr:col>
      <xdr:colOff>0</xdr:colOff>
      <xdr:row>7</xdr:row>
      <xdr:rowOff>176893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898322" y="394607"/>
          <a:ext cx="10667999" cy="1115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Julio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133350</xdr:colOff>
      <xdr:row>2</xdr:row>
      <xdr:rowOff>146469</xdr:rowOff>
    </xdr:from>
    <xdr:to>
      <xdr:col>0</xdr:col>
      <xdr:colOff>2522764</xdr:colOff>
      <xdr:row>7</xdr:row>
      <xdr:rowOff>88446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3350" y="146469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52</v>
      </c>
      <c r="B11" s="3" t="s">
        <v>44</v>
      </c>
      <c r="C11" s="8" t="s">
        <v>194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25">
      <c r="A12" s="4" t="s">
        <v>58</v>
      </c>
      <c r="B12" s="4" t="s">
        <v>15</v>
      </c>
      <c r="C12" s="9" t="s">
        <v>196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166</v>
      </c>
      <c r="B13" s="4" t="s">
        <v>106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59</v>
      </c>
      <c r="B14" s="4" t="s">
        <v>4</v>
      </c>
      <c r="C14" s="10" t="s">
        <v>196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177</v>
      </c>
      <c r="B15" s="4" t="s">
        <v>9</v>
      </c>
      <c r="C15" s="10" t="s">
        <v>195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174</v>
      </c>
      <c r="B16" s="4" t="s">
        <v>7</v>
      </c>
      <c r="C16" s="10" t="s">
        <v>200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173</v>
      </c>
      <c r="B17" s="4" t="s">
        <v>178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133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137</v>
      </c>
      <c r="B19" s="4" t="s">
        <v>138</v>
      </c>
      <c r="C19" s="10" t="s">
        <v>200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179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141</v>
      </c>
      <c r="B22" s="4" t="s">
        <v>209</v>
      </c>
      <c r="C22" s="10" t="s">
        <v>195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142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143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180</v>
      </c>
      <c r="B25" s="4" t="s">
        <v>209</v>
      </c>
      <c r="C25" s="10" t="s">
        <v>196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100</v>
      </c>
      <c r="B26" s="4" t="s">
        <v>3</v>
      </c>
      <c r="C26" s="10" t="s">
        <v>196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90</v>
      </c>
      <c r="B27" s="4" t="s">
        <v>3</v>
      </c>
      <c r="C27" s="10" t="s">
        <v>196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91</v>
      </c>
      <c r="B28" s="4" t="s">
        <v>3</v>
      </c>
      <c r="C28" s="10" t="s">
        <v>196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92</v>
      </c>
      <c r="B29" s="4" t="s">
        <v>3</v>
      </c>
      <c r="C29" s="10" t="s">
        <v>196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94</v>
      </c>
      <c r="B30" s="4" t="s">
        <v>4</v>
      </c>
      <c r="C30" s="10" t="s">
        <v>196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152</v>
      </c>
      <c r="B31" s="4" t="s">
        <v>3</v>
      </c>
      <c r="C31" s="10" t="s">
        <v>196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181</v>
      </c>
      <c r="B32" s="4" t="s">
        <v>3</v>
      </c>
      <c r="C32" s="10" t="s">
        <v>196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182</v>
      </c>
      <c r="B33" s="4" t="s">
        <v>3</v>
      </c>
      <c r="C33" s="10" t="s">
        <v>196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183</v>
      </c>
      <c r="B34" s="4" t="s">
        <v>3</v>
      </c>
      <c r="C34" s="10" t="s">
        <v>196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184</v>
      </c>
      <c r="B35" s="4" t="s">
        <v>3</v>
      </c>
      <c r="C35" s="10" t="s">
        <v>196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185</v>
      </c>
      <c r="B36" s="4" t="s">
        <v>3</v>
      </c>
      <c r="C36" s="10" t="s">
        <v>196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99</v>
      </c>
      <c r="B37" s="4" t="s">
        <v>3</v>
      </c>
      <c r="C37" s="10" t="s">
        <v>196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186</v>
      </c>
      <c r="B38" s="4" t="s">
        <v>3</v>
      </c>
      <c r="C38" s="10" t="s">
        <v>196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187</v>
      </c>
      <c r="B39" s="4" t="s">
        <v>3</v>
      </c>
      <c r="C39" s="10" t="s">
        <v>196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188</v>
      </c>
      <c r="B40" s="4" t="s">
        <v>3</v>
      </c>
      <c r="C40" s="10" t="s">
        <v>196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154</v>
      </c>
      <c r="B41" s="4" t="s">
        <v>4</v>
      </c>
      <c r="C41" s="10" t="s">
        <v>196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155</v>
      </c>
      <c r="B42" s="4" t="s">
        <v>4</v>
      </c>
      <c r="C42" s="10" t="s">
        <v>196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156</v>
      </c>
      <c r="B43" s="4" t="s">
        <v>4</v>
      </c>
      <c r="C43" s="10" t="s">
        <v>196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159</v>
      </c>
      <c r="B44" s="4" t="s">
        <v>8</v>
      </c>
      <c r="C44" s="10" t="s">
        <v>196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189</v>
      </c>
      <c r="B45" s="4" t="s">
        <v>190</v>
      </c>
      <c r="C45" s="10" t="s">
        <v>198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191</v>
      </c>
      <c r="B46" s="4" t="s">
        <v>214</v>
      </c>
      <c r="C46" s="10" t="s">
        <v>198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192</v>
      </c>
      <c r="B47" s="4" t="s">
        <v>190</v>
      </c>
      <c r="C47" s="10" t="s">
        <v>198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164</v>
      </c>
      <c r="B48" s="4" t="s">
        <v>160</v>
      </c>
      <c r="C48" s="10" t="s">
        <v>198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165</v>
      </c>
      <c r="B49" s="4" t="s">
        <v>160</v>
      </c>
      <c r="C49" s="10" t="s">
        <v>198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54</v>
      </c>
      <c r="B50" s="4" t="s">
        <v>7</v>
      </c>
      <c r="C50" s="10" t="s">
        <v>198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55</v>
      </c>
      <c r="B51" s="4" t="s">
        <v>3</v>
      </c>
      <c r="C51" s="10" t="s">
        <v>197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56</v>
      </c>
      <c r="B52" s="4" t="s">
        <v>104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13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93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132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134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200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60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61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139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104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12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66</v>
      </c>
      <c r="B74" s="4" t="s">
        <v>108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89</v>
      </c>
      <c r="B78" s="4" t="s">
        <v>14</v>
      </c>
      <c r="C78" s="10" t="s">
        <v>197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68</v>
      </c>
      <c r="B79" s="4" t="s">
        <v>3</v>
      </c>
      <c r="C79" s="10" t="s">
        <v>197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70</v>
      </c>
      <c r="B80" s="4" t="s">
        <v>9</v>
      </c>
      <c r="C80" s="10" t="s">
        <v>195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150</v>
      </c>
      <c r="B84" s="4" t="s">
        <v>3</v>
      </c>
      <c r="C84" s="10" t="s">
        <v>196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81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190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86</v>
      </c>
      <c r="B87" s="4" t="s">
        <v>7</v>
      </c>
      <c r="C87" s="10" t="s">
        <v>198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96</v>
      </c>
      <c r="B88" s="4" t="s">
        <v>7</v>
      </c>
      <c r="C88" s="10" t="s">
        <v>198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82</v>
      </c>
      <c r="B90" s="4" t="s">
        <v>7</v>
      </c>
      <c r="C90" s="10" t="s">
        <v>198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190</v>
      </c>
      <c r="C91" s="10" t="s">
        <v>198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95</v>
      </c>
      <c r="B93" s="4" t="s">
        <v>160</v>
      </c>
      <c r="C93" s="10" t="s">
        <v>198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161</v>
      </c>
      <c r="B94" s="4" t="s">
        <v>7</v>
      </c>
      <c r="C94" s="10" t="s">
        <v>198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162</v>
      </c>
      <c r="B95" s="4" t="s">
        <v>7</v>
      </c>
      <c r="C95" s="10" t="s">
        <v>198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28</v>
      </c>
      <c r="B102">
        <v>3004</v>
      </c>
      <c r="D102" t="s">
        <v>27</v>
      </c>
      <c r="E102" s="1">
        <v>2100</v>
      </c>
    </row>
    <row r="103" spans="1:12" x14ac:dyDescent="0.25">
      <c r="A103" t="s">
        <v>29</v>
      </c>
      <c r="E103" s="1">
        <v>146619.07999999999</v>
      </c>
    </row>
    <row r="104" spans="1:12" x14ac:dyDescent="0.25">
      <c r="A104" t="s">
        <v>30</v>
      </c>
      <c r="E104" s="1">
        <v>21686.66</v>
      </c>
    </row>
    <row r="105" spans="1:12" x14ac:dyDescent="0.25">
      <c r="A105" t="s">
        <v>31</v>
      </c>
      <c r="E105" s="1">
        <v>146412.57999999999</v>
      </c>
    </row>
    <row r="108" spans="1:12" x14ac:dyDescent="0.25">
      <c r="A108" t="s">
        <v>193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25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25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25">
      <c r="A115" t="s">
        <v>127</v>
      </c>
    </row>
    <row r="116" spans="1:12" x14ac:dyDescent="0.25">
      <c r="A116" t="s">
        <v>128</v>
      </c>
    </row>
    <row r="117" spans="1:12" x14ac:dyDescent="0.25">
      <c r="A117" t="s">
        <v>129</v>
      </c>
    </row>
    <row r="118" spans="1:12" x14ac:dyDescent="0.25">
      <c r="A118" t="s">
        <v>130</v>
      </c>
    </row>
    <row r="119" spans="1:12" x14ac:dyDescent="0.25">
      <c r="A119" t="s">
        <v>131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89"/>
  <sheetViews>
    <sheetView tabSelected="1" zoomScale="70" zoomScaleNormal="70" zoomScaleSheetLayoutView="100" workbookViewId="0">
      <selection activeCell="CA15" sqref="CA15"/>
    </sheetView>
  </sheetViews>
  <sheetFormatPr baseColWidth="10" defaultRowHeight="15" x14ac:dyDescent="0.25"/>
  <cols>
    <col min="1" max="1" width="44" customWidth="1"/>
    <col min="2" max="2" width="20" customWidth="1"/>
    <col min="3" max="3" width="18" customWidth="1"/>
    <col min="4" max="4" width="14.5703125" customWidth="1"/>
    <col min="5" max="5" width="9.85546875" customWidth="1"/>
    <col min="6" max="6" width="15.42578125" customWidth="1"/>
    <col min="7" max="7" width="13.140625" customWidth="1"/>
    <col min="8" max="8" width="14.140625" customWidth="1"/>
    <col min="9" max="9" width="12.5703125" customWidth="1"/>
    <col min="10" max="10" width="14.42578125" customWidth="1"/>
    <col min="11" max="11" width="12.85546875" customWidth="1"/>
    <col min="12" max="12" width="14.42578125" customWidth="1"/>
    <col min="13" max="13" width="14" customWidth="1"/>
    <col min="14" max="14" width="15" customWidth="1"/>
    <col min="15" max="16" width="11.7109375" bestFit="1" customWidth="1"/>
  </cols>
  <sheetData>
    <row r="2" spans="1:14" ht="15.75" thickBot="1" x14ac:dyDescent="0.3"/>
    <row r="3" spans="1:14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x14ac:dyDescent="0.2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1:14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</row>
    <row r="9" spans="1:14" ht="20.100000000000001" customHeight="1" x14ac:dyDescent="0.25">
      <c r="A9" s="25" t="s">
        <v>258</v>
      </c>
      <c r="B9" s="12" t="s">
        <v>44</v>
      </c>
      <c r="C9" s="12" t="s">
        <v>204</v>
      </c>
      <c r="D9" s="12" t="s">
        <v>257</v>
      </c>
      <c r="E9" s="12" t="s">
        <v>113</v>
      </c>
      <c r="F9" s="12" t="s">
        <v>114</v>
      </c>
      <c r="G9" s="12" t="s">
        <v>115</v>
      </c>
      <c r="H9" s="12" t="s">
        <v>116</v>
      </c>
      <c r="I9" s="12" t="s">
        <v>0</v>
      </c>
      <c r="J9" s="12" t="s">
        <v>1</v>
      </c>
      <c r="K9" s="12" t="s">
        <v>2</v>
      </c>
      <c r="L9" s="12" t="s">
        <v>48</v>
      </c>
      <c r="M9" s="12" t="s">
        <v>49</v>
      </c>
      <c r="N9" s="26" t="s">
        <v>50</v>
      </c>
    </row>
    <row r="10" spans="1:14" ht="20.100000000000001" customHeight="1" x14ac:dyDescent="0.25">
      <c r="A10" s="27" t="s">
        <v>276</v>
      </c>
      <c r="B10" s="14" t="s">
        <v>9</v>
      </c>
      <c r="C10" s="4" t="s">
        <v>256</v>
      </c>
      <c r="D10" s="4" t="s">
        <v>252</v>
      </c>
      <c r="E10" s="15">
        <v>773</v>
      </c>
      <c r="F10" s="6">
        <v>100000</v>
      </c>
      <c r="G10" s="16">
        <v>0</v>
      </c>
      <c r="H10" s="6">
        <v>100000</v>
      </c>
      <c r="I10" s="16">
        <v>0</v>
      </c>
      <c r="J10" s="13">
        <v>13582.87</v>
      </c>
      <c r="K10" s="16">
        <v>0</v>
      </c>
      <c r="L10" s="16">
        <v>0</v>
      </c>
      <c r="M10" s="13">
        <f>SUM(I10:L10)</f>
        <v>13582.87</v>
      </c>
      <c r="N10" s="28">
        <f>H10-M10</f>
        <v>86417.13</v>
      </c>
    </row>
    <row r="11" spans="1:14" ht="20.100000000000001" customHeight="1" x14ac:dyDescent="0.25">
      <c r="A11" s="27" t="s">
        <v>266</v>
      </c>
      <c r="B11" s="14" t="s">
        <v>267</v>
      </c>
      <c r="C11" s="4" t="s">
        <v>256</v>
      </c>
      <c r="D11" s="4" t="s">
        <v>252</v>
      </c>
      <c r="E11" s="15">
        <v>731</v>
      </c>
      <c r="F11" s="6">
        <v>70000</v>
      </c>
      <c r="G11" s="16">
        <v>0</v>
      </c>
      <c r="H11" s="6">
        <v>70000</v>
      </c>
      <c r="I11" s="16">
        <v>0</v>
      </c>
      <c r="J11" s="13">
        <v>6195.88</v>
      </c>
      <c r="K11" s="16">
        <v>0</v>
      </c>
      <c r="L11" s="16">
        <v>0</v>
      </c>
      <c r="M11" s="13">
        <v>6195.88</v>
      </c>
      <c r="N11" s="28">
        <f>H11-M11</f>
        <v>63804.12</v>
      </c>
    </row>
    <row r="12" spans="1:14" ht="20.100000000000001" customHeight="1" x14ac:dyDescent="0.25">
      <c r="A12" s="27" t="s">
        <v>294</v>
      </c>
      <c r="B12" s="4" t="s">
        <v>7</v>
      </c>
      <c r="C12" s="4" t="s">
        <v>256</v>
      </c>
      <c r="D12" s="4" t="s">
        <v>252</v>
      </c>
      <c r="E12" s="4">
        <v>733</v>
      </c>
      <c r="F12" s="6">
        <v>45000</v>
      </c>
      <c r="G12" s="13">
        <v>0</v>
      </c>
      <c r="H12" s="6">
        <v>45000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28">
        <f t="shared" ref="N12:N73" si="0">H12-M12</f>
        <v>45000</v>
      </c>
    </row>
    <row r="13" spans="1:14" ht="20.100000000000001" customHeight="1" x14ac:dyDescent="0.25">
      <c r="A13" s="27" t="s">
        <v>265</v>
      </c>
      <c r="B13" s="4" t="s">
        <v>168</v>
      </c>
      <c r="C13" s="4" t="s">
        <v>256</v>
      </c>
      <c r="D13" s="4" t="s">
        <v>252</v>
      </c>
      <c r="E13" s="4">
        <v>670</v>
      </c>
      <c r="F13" s="6">
        <v>18000</v>
      </c>
      <c r="G13" s="13">
        <v>0</v>
      </c>
      <c r="H13" s="6">
        <v>18000</v>
      </c>
      <c r="I13" s="13">
        <v>0</v>
      </c>
      <c r="J13" s="13">
        <v>0</v>
      </c>
      <c r="K13" s="13">
        <v>0</v>
      </c>
      <c r="L13" s="13">
        <v>0</v>
      </c>
      <c r="M13" s="13">
        <f t="shared" ref="M13:M73" si="1">SUM(I13:L13)</f>
        <v>0</v>
      </c>
      <c r="N13" s="28">
        <f t="shared" si="0"/>
        <v>18000</v>
      </c>
    </row>
    <row r="14" spans="1:14" ht="20.100000000000001" customHeight="1" x14ac:dyDescent="0.25">
      <c r="A14" s="27" t="s">
        <v>273</v>
      </c>
      <c r="B14" s="4" t="s">
        <v>168</v>
      </c>
      <c r="C14" s="4" t="s">
        <v>256</v>
      </c>
      <c r="D14" s="4" t="s">
        <v>252</v>
      </c>
      <c r="E14" s="4">
        <v>831</v>
      </c>
      <c r="F14" s="6">
        <v>26500</v>
      </c>
      <c r="G14" s="13">
        <v>0</v>
      </c>
      <c r="H14" s="6">
        <v>26500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1"/>
        <v>0</v>
      </c>
      <c r="N14" s="28">
        <f t="shared" si="0"/>
        <v>26500</v>
      </c>
    </row>
    <row r="15" spans="1:14" ht="20.100000000000001" customHeight="1" x14ac:dyDescent="0.25">
      <c r="A15" s="27" t="s">
        <v>312</v>
      </c>
      <c r="B15" s="4" t="s">
        <v>168</v>
      </c>
      <c r="C15" s="4" t="s">
        <v>256</v>
      </c>
      <c r="D15" s="4" t="s">
        <v>252</v>
      </c>
      <c r="E15" s="4">
        <v>1278</v>
      </c>
      <c r="F15" s="6">
        <v>12500</v>
      </c>
      <c r="G15" s="13">
        <v>0</v>
      </c>
      <c r="H15" s="6">
        <v>12500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1"/>
        <v>0</v>
      </c>
      <c r="N15" s="28">
        <f t="shared" si="0"/>
        <v>12500</v>
      </c>
    </row>
    <row r="16" spans="1:14" ht="20.100000000000001" customHeight="1" x14ac:dyDescent="0.25">
      <c r="A16" s="27" t="s">
        <v>288</v>
      </c>
      <c r="B16" s="4" t="s">
        <v>168</v>
      </c>
      <c r="C16" s="4" t="s">
        <v>256</v>
      </c>
      <c r="D16" s="4" t="s">
        <v>252</v>
      </c>
      <c r="E16" s="4">
        <v>1182</v>
      </c>
      <c r="F16" s="6">
        <v>21000</v>
      </c>
      <c r="G16" s="13">
        <v>0</v>
      </c>
      <c r="H16" s="6">
        <v>21000</v>
      </c>
      <c r="I16" s="13">
        <v>0</v>
      </c>
      <c r="J16" s="13">
        <v>0</v>
      </c>
      <c r="K16" s="13">
        <v>0</v>
      </c>
      <c r="L16" s="13">
        <v>0</v>
      </c>
      <c r="M16" s="13">
        <f t="shared" si="1"/>
        <v>0</v>
      </c>
      <c r="N16" s="28">
        <f t="shared" si="0"/>
        <v>21000</v>
      </c>
    </row>
    <row r="17" spans="1:14" ht="20.100000000000001" customHeight="1" x14ac:dyDescent="0.25">
      <c r="A17" s="27" t="s">
        <v>307</v>
      </c>
      <c r="B17" s="4" t="s">
        <v>168</v>
      </c>
      <c r="C17" s="4" t="s">
        <v>256</v>
      </c>
      <c r="D17" s="4" t="s">
        <v>252</v>
      </c>
      <c r="E17" s="4">
        <v>1180</v>
      </c>
      <c r="F17" s="6">
        <v>15000</v>
      </c>
      <c r="G17" s="13">
        <v>0</v>
      </c>
      <c r="H17" s="6">
        <v>15000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1"/>
        <v>0</v>
      </c>
      <c r="N17" s="28">
        <f t="shared" si="0"/>
        <v>15000</v>
      </c>
    </row>
    <row r="18" spans="1:14" ht="20.100000000000001" customHeight="1" x14ac:dyDescent="0.25">
      <c r="A18" s="27" t="s">
        <v>270</v>
      </c>
      <c r="B18" s="4" t="s">
        <v>168</v>
      </c>
      <c r="C18" s="4" t="s">
        <v>256</v>
      </c>
      <c r="D18" s="4" t="s">
        <v>253</v>
      </c>
      <c r="E18" s="4">
        <v>794</v>
      </c>
      <c r="F18" s="6">
        <v>15000</v>
      </c>
      <c r="G18" s="13">
        <v>0</v>
      </c>
      <c r="H18" s="6">
        <v>15000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1"/>
        <v>0</v>
      </c>
      <c r="N18" s="28">
        <f t="shared" si="0"/>
        <v>15000</v>
      </c>
    </row>
    <row r="19" spans="1:14" ht="20.100000000000001" customHeight="1" x14ac:dyDescent="0.25">
      <c r="A19" s="27" t="s">
        <v>302</v>
      </c>
      <c r="B19" s="4" t="s">
        <v>168</v>
      </c>
      <c r="C19" s="4" t="s">
        <v>256</v>
      </c>
      <c r="D19" s="4" t="s">
        <v>252</v>
      </c>
      <c r="E19" s="4">
        <v>1266</v>
      </c>
      <c r="F19" s="6">
        <v>10000</v>
      </c>
      <c r="G19" s="13">
        <v>0</v>
      </c>
      <c r="H19" s="6">
        <v>10000</v>
      </c>
      <c r="I19" s="13">
        <v>0</v>
      </c>
      <c r="J19" s="13">
        <v>0</v>
      </c>
      <c r="K19" s="13">
        <v>0</v>
      </c>
      <c r="L19" s="13">
        <v>0</v>
      </c>
      <c r="M19" s="13">
        <f t="shared" si="1"/>
        <v>0</v>
      </c>
      <c r="N19" s="28">
        <f t="shared" si="0"/>
        <v>10000</v>
      </c>
    </row>
    <row r="20" spans="1:14" ht="20.100000000000001" customHeight="1" x14ac:dyDescent="0.25">
      <c r="A20" s="27" t="s">
        <v>314</v>
      </c>
      <c r="B20" s="4" t="s">
        <v>168</v>
      </c>
      <c r="C20" s="4" t="s">
        <v>256</v>
      </c>
      <c r="D20" s="4" t="s">
        <v>252</v>
      </c>
      <c r="E20" s="4">
        <v>1298</v>
      </c>
      <c r="F20" s="6">
        <v>20000</v>
      </c>
      <c r="G20" s="13">
        <v>0</v>
      </c>
      <c r="H20" s="6">
        <v>20000</v>
      </c>
      <c r="I20" s="13">
        <v>0</v>
      </c>
      <c r="J20" s="13">
        <v>0</v>
      </c>
      <c r="K20" s="13">
        <v>0</v>
      </c>
      <c r="L20" s="13">
        <v>0</v>
      </c>
      <c r="M20" s="13">
        <f t="shared" si="1"/>
        <v>0</v>
      </c>
      <c r="N20" s="28">
        <f t="shared" si="0"/>
        <v>20000</v>
      </c>
    </row>
    <row r="21" spans="1:14" ht="20.100000000000001" customHeight="1" x14ac:dyDescent="0.25">
      <c r="A21" s="27" t="s">
        <v>170</v>
      </c>
      <c r="B21" s="4" t="s">
        <v>168</v>
      </c>
      <c r="C21" s="4" t="s">
        <v>256</v>
      </c>
      <c r="D21" s="4" t="s">
        <v>252</v>
      </c>
      <c r="E21" s="4">
        <v>25067</v>
      </c>
      <c r="F21" s="6">
        <v>19000</v>
      </c>
      <c r="G21" s="13">
        <v>0</v>
      </c>
      <c r="H21" s="6">
        <v>19000</v>
      </c>
      <c r="I21" s="13">
        <v>0</v>
      </c>
      <c r="J21" s="13">
        <v>0</v>
      </c>
      <c r="K21" s="13">
        <v>0</v>
      </c>
      <c r="L21" s="13">
        <v>0</v>
      </c>
      <c r="M21" s="13">
        <f t="shared" si="1"/>
        <v>0</v>
      </c>
      <c r="N21" s="28">
        <f t="shared" si="0"/>
        <v>19000</v>
      </c>
    </row>
    <row r="22" spans="1:14" ht="20.100000000000001" customHeight="1" x14ac:dyDescent="0.25">
      <c r="A22" s="27" t="s">
        <v>262</v>
      </c>
      <c r="B22" s="4" t="s">
        <v>168</v>
      </c>
      <c r="C22" s="4" t="s">
        <v>256</v>
      </c>
      <c r="D22" s="4" t="s">
        <v>252</v>
      </c>
      <c r="E22" s="4">
        <v>757</v>
      </c>
      <c r="F22" s="6">
        <v>25000</v>
      </c>
      <c r="G22" s="13">
        <v>0</v>
      </c>
      <c r="H22" s="6">
        <v>25000</v>
      </c>
      <c r="I22" s="13">
        <v>0</v>
      </c>
      <c r="J22" s="13">
        <v>0</v>
      </c>
      <c r="K22" s="13">
        <v>0</v>
      </c>
      <c r="L22" s="13">
        <v>0</v>
      </c>
      <c r="M22" s="13">
        <f t="shared" si="1"/>
        <v>0</v>
      </c>
      <c r="N22" s="28">
        <f t="shared" si="0"/>
        <v>25000</v>
      </c>
    </row>
    <row r="23" spans="1:14" ht="20.100000000000001" customHeight="1" x14ac:dyDescent="0.25">
      <c r="A23" s="27" t="s">
        <v>248</v>
      </c>
      <c r="B23" s="4" t="s">
        <v>168</v>
      </c>
      <c r="C23" s="4" t="s">
        <v>256</v>
      </c>
      <c r="D23" s="4" t="s">
        <v>252</v>
      </c>
      <c r="E23" s="4">
        <v>501</v>
      </c>
      <c r="F23" s="6">
        <v>35000</v>
      </c>
      <c r="G23" s="13">
        <v>0</v>
      </c>
      <c r="H23" s="6">
        <v>35000</v>
      </c>
      <c r="I23" s="13">
        <v>0</v>
      </c>
      <c r="J23" s="13">
        <v>47.25</v>
      </c>
      <c r="K23" s="13">
        <v>0</v>
      </c>
      <c r="L23" s="13">
        <v>0</v>
      </c>
      <c r="M23" s="13">
        <f t="shared" si="1"/>
        <v>47.25</v>
      </c>
      <c r="N23" s="28">
        <f>H23-M23</f>
        <v>34952.75</v>
      </c>
    </row>
    <row r="24" spans="1:14" ht="20.100000000000001" customHeight="1" x14ac:dyDescent="0.25">
      <c r="A24" s="27" t="s">
        <v>289</v>
      </c>
      <c r="B24" s="4" t="s">
        <v>168</v>
      </c>
      <c r="C24" s="4" t="s">
        <v>256</v>
      </c>
      <c r="D24" s="4" t="s">
        <v>252</v>
      </c>
      <c r="E24" s="4">
        <v>1184</v>
      </c>
      <c r="F24" s="6">
        <v>15000</v>
      </c>
      <c r="G24" s="13">
        <v>0</v>
      </c>
      <c r="H24" s="6">
        <v>15000</v>
      </c>
      <c r="I24" s="13">
        <v>0</v>
      </c>
      <c r="J24" s="13">
        <v>0</v>
      </c>
      <c r="K24" s="13">
        <v>0</v>
      </c>
      <c r="L24" s="13">
        <v>0</v>
      </c>
      <c r="M24" s="13">
        <f t="shared" si="1"/>
        <v>0</v>
      </c>
      <c r="N24" s="28">
        <f>H24-M24</f>
        <v>15000</v>
      </c>
    </row>
    <row r="25" spans="1:14" ht="20.100000000000001" customHeight="1" x14ac:dyDescent="0.25">
      <c r="A25" s="27" t="s">
        <v>300</v>
      </c>
      <c r="B25" s="4" t="s">
        <v>168</v>
      </c>
      <c r="C25" s="4" t="s">
        <v>168</v>
      </c>
      <c r="D25" s="4" t="s">
        <v>252</v>
      </c>
      <c r="E25" s="4">
        <v>1264</v>
      </c>
      <c r="F25" s="6">
        <v>10000</v>
      </c>
      <c r="G25" s="13">
        <v>0</v>
      </c>
      <c r="H25" s="6">
        <v>10000</v>
      </c>
      <c r="I25" s="13">
        <v>0</v>
      </c>
      <c r="J25" s="13">
        <v>0</v>
      </c>
      <c r="K25" s="13">
        <v>0</v>
      </c>
      <c r="L25" s="13">
        <v>0</v>
      </c>
      <c r="M25" s="13">
        <f t="shared" si="1"/>
        <v>0</v>
      </c>
      <c r="N25" s="28">
        <f>H25-M25</f>
        <v>10000</v>
      </c>
    </row>
    <row r="26" spans="1:14" ht="20.100000000000001" customHeight="1" x14ac:dyDescent="0.25">
      <c r="A26" s="27" t="s">
        <v>284</v>
      </c>
      <c r="B26" s="4" t="s">
        <v>168</v>
      </c>
      <c r="C26" s="4" t="s">
        <v>256</v>
      </c>
      <c r="D26" s="4" t="s">
        <v>252</v>
      </c>
      <c r="E26" s="4">
        <v>1073</v>
      </c>
      <c r="F26" s="6">
        <v>10000</v>
      </c>
      <c r="G26" s="13">
        <v>0</v>
      </c>
      <c r="H26" s="6">
        <v>10000</v>
      </c>
      <c r="I26" s="13">
        <v>0</v>
      </c>
      <c r="J26" s="13">
        <v>0</v>
      </c>
      <c r="K26" s="13">
        <v>0</v>
      </c>
      <c r="L26" s="13">
        <v>0</v>
      </c>
      <c r="M26" s="13">
        <f t="shared" si="1"/>
        <v>0</v>
      </c>
      <c r="N26" s="28">
        <v>10000</v>
      </c>
    </row>
    <row r="27" spans="1:14" ht="20.100000000000001" customHeight="1" x14ac:dyDescent="0.25">
      <c r="A27" s="27" t="s">
        <v>250</v>
      </c>
      <c r="B27" s="4" t="s">
        <v>168</v>
      </c>
      <c r="C27" s="4" t="s">
        <v>256</v>
      </c>
      <c r="D27" s="4" t="s">
        <v>252</v>
      </c>
      <c r="E27" s="4">
        <v>628</v>
      </c>
      <c r="F27" s="6">
        <v>15000</v>
      </c>
      <c r="G27" s="13">
        <v>0</v>
      </c>
      <c r="H27" s="6">
        <v>15000</v>
      </c>
      <c r="I27" s="13">
        <v>0</v>
      </c>
      <c r="J27" s="13">
        <v>0</v>
      </c>
      <c r="K27" s="13">
        <v>0</v>
      </c>
      <c r="L27" s="13">
        <v>0</v>
      </c>
      <c r="M27" s="13">
        <f t="shared" si="1"/>
        <v>0</v>
      </c>
      <c r="N27" s="28">
        <f t="shared" si="0"/>
        <v>15000</v>
      </c>
    </row>
    <row r="28" spans="1:14" ht="20.100000000000001" customHeight="1" x14ac:dyDescent="0.25">
      <c r="A28" s="27" t="s">
        <v>255</v>
      </c>
      <c r="B28" s="4" t="s">
        <v>168</v>
      </c>
      <c r="C28" s="4" t="s">
        <v>256</v>
      </c>
      <c r="D28" s="4" t="s">
        <v>252</v>
      </c>
      <c r="E28" s="4">
        <v>691</v>
      </c>
      <c r="F28" s="6">
        <v>10000</v>
      </c>
      <c r="G28" s="13">
        <v>0</v>
      </c>
      <c r="H28" s="6">
        <v>10000</v>
      </c>
      <c r="I28" s="13">
        <v>0</v>
      </c>
      <c r="J28" s="13">
        <v>0</v>
      </c>
      <c r="K28" s="13">
        <v>0</v>
      </c>
      <c r="L28" s="13">
        <v>0</v>
      </c>
      <c r="M28" s="13">
        <f t="shared" si="1"/>
        <v>0</v>
      </c>
      <c r="N28" s="28">
        <f t="shared" si="0"/>
        <v>10000</v>
      </c>
    </row>
    <row r="29" spans="1:14" ht="20.100000000000001" customHeight="1" x14ac:dyDescent="0.25">
      <c r="A29" s="27" t="s">
        <v>274</v>
      </c>
      <c r="B29" s="4" t="s">
        <v>168</v>
      </c>
      <c r="C29" s="4" t="s">
        <v>256</v>
      </c>
      <c r="D29" s="4" t="s">
        <v>253</v>
      </c>
      <c r="E29" s="4">
        <v>874</v>
      </c>
      <c r="F29" s="6">
        <v>30000</v>
      </c>
      <c r="G29" s="13">
        <v>0</v>
      </c>
      <c r="H29" s="6">
        <v>30000</v>
      </c>
      <c r="I29" s="13">
        <v>0</v>
      </c>
      <c r="J29" s="13">
        <v>0</v>
      </c>
      <c r="K29" s="13">
        <v>0</v>
      </c>
      <c r="L29" s="13">
        <v>0</v>
      </c>
      <c r="M29" s="13">
        <f t="shared" si="1"/>
        <v>0</v>
      </c>
      <c r="N29" s="28">
        <f t="shared" si="0"/>
        <v>30000</v>
      </c>
    </row>
    <row r="30" spans="1:14" ht="20.100000000000001" customHeight="1" x14ac:dyDescent="0.25">
      <c r="A30" s="27" t="s">
        <v>296</v>
      </c>
      <c r="B30" s="4" t="s">
        <v>168</v>
      </c>
      <c r="C30" s="4" t="s">
        <v>256</v>
      </c>
      <c r="D30" s="4" t="s">
        <v>252</v>
      </c>
      <c r="E30" s="4">
        <v>1150</v>
      </c>
      <c r="F30" s="6">
        <v>9000</v>
      </c>
      <c r="G30" s="13">
        <v>0</v>
      </c>
      <c r="H30" s="6">
        <v>9000</v>
      </c>
      <c r="I30" s="13">
        <v>0</v>
      </c>
      <c r="J30" s="13">
        <v>0</v>
      </c>
      <c r="K30" s="13">
        <v>0</v>
      </c>
      <c r="L30" s="13">
        <v>0</v>
      </c>
      <c r="M30" s="13">
        <f t="shared" si="1"/>
        <v>0</v>
      </c>
      <c r="N30" s="28">
        <f t="shared" si="0"/>
        <v>9000</v>
      </c>
    </row>
    <row r="31" spans="1:14" ht="20.100000000000001" customHeight="1" x14ac:dyDescent="0.25">
      <c r="A31" s="27" t="s">
        <v>280</v>
      </c>
      <c r="B31" s="4" t="s">
        <v>168</v>
      </c>
      <c r="C31" s="4" t="s">
        <v>256</v>
      </c>
      <c r="D31" s="4" t="s">
        <v>252</v>
      </c>
      <c r="E31" s="4">
        <v>961</v>
      </c>
      <c r="F31" s="6">
        <v>10000</v>
      </c>
      <c r="G31" s="13">
        <v>0</v>
      </c>
      <c r="H31" s="6">
        <v>10000</v>
      </c>
      <c r="I31" s="13">
        <v>0</v>
      </c>
      <c r="J31" s="13">
        <v>0</v>
      </c>
      <c r="K31" s="13">
        <v>0</v>
      </c>
      <c r="L31" s="13">
        <v>0</v>
      </c>
      <c r="M31" s="13">
        <f t="shared" si="1"/>
        <v>0</v>
      </c>
      <c r="N31" s="28">
        <f t="shared" si="0"/>
        <v>10000</v>
      </c>
    </row>
    <row r="32" spans="1:14" ht="20.100000000000001" customHeight="1" x14ac:dyDescent="0.25">
      <c r="A32" s="27" t="s">
        <v>303</v>
      </c>
      <c r="B32" s="4" t="s">
        <v>168</v>
      </c>
      <c r="C32" s="4" t="s">
        <v>256</v>
      </c>
      <c r="D32" s="4" t="s">
        <v>252</v>
      </c>
      <c r="E32" s="4">
        <v>1166</v>
      </c>
      <c r="F32" s="6">
        <v>22500</v>
      </c>
      <c r="G32" s="13">
        <v>0</v>
      </c>
      <c r="H32" s="6">
        <v>22500</v>
      </c>
      <c r="I32" s="13">
        <v>0</v>
      </c>
      <c r="J32" s="13">
        <v>0</v>
      </c>
      <c r="K32" s="13">
        <v>0</v>
      </c>
      <c r="L32" s="13">
        <v>0</v>
      </c>
      <c r="M32" s="13">
        <f t="shared" si="1"/>
        <v>0</v>
      </c>
      <c r="N32" s="28">
        <f t="shared" si="0"/>
        <v>22500</v>
      </c>
    </row>
    <row r="33" spans="1:14" ht="20.100000000000001" customHeight="1" x14ac:dyDescent="0.25">
      <c r="A33" s="27" t="s">
        <v>298</v>
      </c>
      <c r="B33" s="4" t="s">
        <v>168</v>
      </c>
      <c r="C33" s="4" t="s">
        <v>256</v>
      </c>
      <c r="D33" s="4" t="s">
        <v>252</v>
      </c>
      <c r="E33" s="4">
        <v>1260</v>
      </c>
      <c r="F33" s="6">
        <v>30000</v>
      </c>
      <c r="G33" s="13">
        <v>0</v>
      </c>
      <c r="H33" s="6">
        <v>30000</v>
      </c>
      <c r="I33" s="13">
        <v>0</v>
      </c>
      <c r="J33" s="13">
        <v>0</v>
      </c>
      <c r="K33" s="13">
        <v>0</v>
      </c>
      <c r="L33" s="13">
        <v>0</v>
      </c>
      <c r="M33" s="13">
        <f t="shared" si="1"/>
        <v>0</v>
      </c>
      <c r="N33" s="28">
        <f t="shared" si="0"/>
        <v>30000</v>
      </c>
    </row>
    <row r="34" spans="1:14" ht="20.100000000000001" customHeight="1" x14ac:dyDescent="0.25">
      <c r="A34" s="27" t="s">
        <v>287</v>
      </c>
      <c r="B34" s="4" t="s">
        <v>168</v>
      </c>
      <c r="C34" s="4" t="s">
        <v>256</v>
      </c>
      <c r="D34" s="4" t="s">
        <v>252</v>
      </c>
      <c r="E34" s="4">
        <v>1155</v>
      </c>
      <c r="F34" s="6">
        <v>35000</v>
      </c>
      <c r="G34" s="13">
        <v>0</v>
      </c>
      <c r="H34" s="6">
        <v>35000</v>
      </c>
      <c r="I34" s="13">
        <v>0</v>
      </c>
      <c r="J34" s="13">
        <v>47.25</v>
      </c>
      <c r="K34" s="13">
        <v>0</v>
      </c>
      <c r="L34" s="13">
        <v>0</v>
      </c>
      <c r="M34" s="13">
        <f t="shared" si="1"/>
        <v>47.25</v>
      </c>
      <c r="N34" s="28">
        <f t="shared" si="0"/>
        <v>34952.75</v>
      </c>
    </row>
    <row r="35" spans="1:14" ht="20.100000000000001" customHeight="1" x14ac:dyDescent="0.25">
      <c r="A35" s="27" t="s">
        <v>279</v>
      </c>
      <c r="B35" s="4" t="s">
        <v>168</v>
      </c>
      <c r="C35" s="4" t="s">
        <v>256</v>
      </c>
      <c r="D35" s="4" t="s">
        <v>252</v>
      </c>
      <c r="E35" s="4">
        <v>957</v>
      </c>
      <c r="F35" s="6">
        <v>17500</v>
      </c>
      <c r="G35" s="13">
        <v>0</v>
      </c>
      <c r="H35" s="6">
        <v>17500</v>
      </c>
      <c r="I35" s="13">
        <v>0</v>
      </c>
      <c r="J35" s="13">
        <v>0</v>
      </c>
      <c r="K35" s="13">
        <v>0</v>
      </c>
      <c r="L35" s="13">
        <v>0</v>
      </c>
      <c r="M35" s="13">
        <f t="shared" si="1"/>
        <v>0</v>
      </c>
      <c r="N35" s="28">
        <f t="shared" si="0"/>
        <v>17500</v>
      </c>
    </row>
    <row r="36" spans="1:14" ht="20.100000000000001" customHeight="1" x14ac:dyDescent="0.25">
      <c r="A36" s="27" t="s">
        <v>282</v>
      </c>
      <c r="B36" s="4" t="s">
        <v>168</v>
      </c>
      <c r="C36" s="4" t="s">
        <v>256</v>
      </c>
      <c r="D36" s="4" t="s">
        <v>252</v>
      </c>
      <c r="E36" s="4">
        <v>967</v>
      </c>
      <c r="F36" s="6">
        <v>15000</v>
      </c>
      <c r="G36" s="13">
        <v>0</v>
      </c>
      <c r="H36" s="6">
        <v>15000</v>
      </c>
      <c r="I36" s="13">
        <v>0</v>
      </c>
      <c r="J36" s="13">
        <v>0</v>
      </c>
      <c r="K36" s="13">
        <v>0</v>
      </c>
      <c r="L36" s="13">
        <v>0</v>
      </c>
      <c r="M36" s="13">
        <f t="shared" si="1"/>
        <v>0</v>
      </c>
      <c r="N36" s="28">
        <f t="shared" si="0"/>
        <v>15000</v>
      </c>
    </row>
    <row r="37" spans="1:14" ht="20.100000000000001" customHeight="1" x14ac:dyDescent="0.25">
      <c r="A37" s="27" t="s">
        <v>269</v>
      </c>
      <c r="B37" s="4" t="s">
        <v>168</v>
      </c>
      <c r="C37" s="4" t="s">
        <v>256</v>
      </c>
      <c r="D37" s="4" t="s">
        <v>253</v>
      </c>
      <c r="E37" s="4">
        <v>790</v>
      </c>
      <c r="F37" s="6">
        <v>10000</v>
      </c>
      <c r="G37" s="13">
        <v>0</v>
      </c>
      <c r="H37" s="6">
        <v>10000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1"/>
        <v>0</v>
      </c>
      <c r="N37" s="28">
        <f t="shared" si="0"/>
        <v>10000</v>
      </c>
    </row>
    <row r="38" spans="1:14" ht="20.100000000000001" customHeight="1" x14ac:dyDescent="0.25">
      <c r="A38" s="27" t="s">
        <v>311</v>
      </c>
      <c r="B38" s="4" t="s">
        <v>168</v>
      </c>
      <c r="C38" s="4" t="s">
        <v>256</v>
      </c>
      <c r="D38" s="4" t="s">
        <v>252</v>
      </c>
      <c r="E38" s="4">
        <v>1272</v>
      </c>
      <c r="F38" s="6">
        <v>10000</v>
      </c>
      <c r="G38" s="13">
        <v>0</v>
      </c>
      <c r="H38" s="6">
        <v>10000</v>
      </c>
      <c r="I38" s="13">
        <v>0</v>
      </c>
      <c r="J38" s="13">
        <v>0</v>
      </c>
      <c r="K38" s="13">
        <v>0</v>
      </c>
      <c r="L38" s="13">
        <v>0</v>
      </c>
      <c r="M38" s="13">
        <f t="shared" si="1"/>
        <v>0</v>
      </c>
      <c r="N38" s="28">
        <f t="shared" si="0"/>
        <v>10000</v>
      </c>
    </row>
    <row r="39" spans="1:14" ht="20.100000000000001" customHeight="1" x14ac:dyDescent="0.25">
      <c r="A39" s="27" t="s">
        <v>315</v>
      </c>
      <c r="B39" s="4" t="s">
        <v>168</v>
      </c>
      <c r="C39" s="4" t="s">
        <v>256</v>
      </c>
      <c r="D39" s="4" t="s">
        <v>252</v>
      </c>
      <c r="E39" s="4">
        <v>1300</v>
      </c>
      <c r="F39" s="6">
        <v>22500</v>
      </c>
      <c r="G39" s="13">
        <v>0</v>
      </c>
      <c r="H39" s="6">
        <v>22500</v>
      </c>
      <c r="I39" s="13">
        <v>0</v>
      </c>
      <c r="J39" s="13">
        <v>0</v>
      </c>
      <c r="K39" s="13">
        <v>0</v>
      </c>
      <c r="L39" s="13">
        <v>0</v>
      </c>
      <c r="M39" s="13">
        <f t="shared" si="1"/>
        <v>0</v>
      </c>
      <c r="N39" s="28">
        <f t="shared" si="0"/>
        <v>22500</v>
      </c>
    </row>
    <row r="40" spans="1:14" ht="20.100000000000001" customHeight="1" x14ac:dyDescent="0.25">
      <c r="A40" s="27" t="s">
        <v>254</v>
      </c>
      <c r="B40" s="4" t="s">
        <v>168</v>
      </c>
      <c r="C40" s="4" t="s">
        <v>256</v>
      </c>
      <c r="D40" s="4" t="s">
        <v>252</v>
      </c>
      <c r="E40" s="4">
        <v>643</v>
      </c>
      <c r="F40" s="6">
        <v>10000</v>
      </c>
      <c r="G40" s="13">
        <v>0</v>
      </c>
      <c r="H40" s="6">
        <v>10000</v>
      </c>
      <c r="I40" s="13">
        <v>0</v>
      </c>
      <c r="J40" s="13">
        <v>0</v>
      </c>
      <c r="K40" s="13">
        <v>0</v>
      </c>
      <c r="L40" s="13">
        <v>0</v>
      </c>
      <c r="M40" s="13">
        <f t="shared" si="1"/>
        <v>0</v>
      </c>
      <c r="N40" s="28">
        <f t="shared" si="0"/>
        <v>10000</v>
      </c>
    </row>
    <row r="41" spans="1:14" ht="20.100000000000001" customHeight="1" x14ac:dyDescent="0.25">
      <c r="A41" s="27" t="s">
        <v>306</v>
      </c>
      <c r="B41" s="4" t="s">
        <v>168</v>
      </c>
      <c r="C41" s="4" t="s">
        <v>256</v>
      </c>
      <c r="D41" s="4" t="s">
        <v>252</v>
      </c>
      <c r="E41" s="4">
        <v>888</v>
      </c>
      <c r="F41" s="6">
        <v>20000</v>
      </c>
      <c r="G41" s="13">
        <v>0</v>
      </c>
      <c r="H41" s="6">
        <v>20000</v>
      </c>
      <c r="I41" s="13">
        <v>0</v>
      </c>
      <c r="J41" s="13">
        <v>0</v>
      </c>
      <c r="K41" s="13">
        <v>0</v>
      </c>
      <c r="L41" s="13">
        <v>0</v>
      </c>
      <c r="M41" s="13">
        <f t="shared" si="1"/>
        <v>0</v>
      </c>
      <c r="N41" s="28">
        <f t="shared" si="0"/>
        <v>20000</v>
      </c>
    </row>
    <row r="42" spans="1:14" ht="20.100000000000001" customHeight="1" x14ac:dyDescent="0.25">
      <c r="A42" s="27" t="s">
        <v>249</v>
      </c>
      <c r="B42" s="4" t="s">
        <v>168</v>
      </c>
      <c r="C42" s="4" t="s">
        <v>256</v>
      </c>
      <c r="D42" s="4" t="s">
        <v>252</v>
      </c>
      <c r="E42" s="4">
        <v>543</v>
      </c>
      <c r="F42" s="6">
        <v>10000</v>
      </c>
      <c r="G42" s="13">
        <v>0</v>
      </c>
      <c r="H42" s="6">
        <v>10000</v>
      </c>
      <c r="I42" s="13">
        <v>0</v>
      </c>
      <c r="J42" s="13">
        <v>0</v>
      </c>
      <c r="K42" s="13">
        <v>0</v>
      </c>
      <c r="L42" s="13">
        <v>0</v>
      </c>
      <c r="M42" s="13">
        <f t="shared" si="1"/>
        <v>0</v>
      </c>
      <c r="N42" s="28">
        <f t="shared" si="0"/>
        <v>10000</v>
      </c>
    </row>
    <row r="43" spans="1:14" ht="20.100000000000001" customHeight="1" x14ac:dyDescent="0.25">
      <c r="A43" s="27" t="s">
        <v>290</v>
      </c>
      <c r="B43" s="4" t="s">
        <v>168</v>
      </c>
      <c r="C43" s="4" t="s">
        <v>256</v>
      </c>
      <c r="D43" s="4" t="s">
        <v>253</v>
      </c>
      <c r="E43" s="4">
        <v>1204</v>
      </c>
      <c r="F43" s="6">
        <v>20000</v>
      </c>
      <c r="G43" s="13">
        <v>0</v>
      </c>
      <c r="H43" s="6">
        <v>20000</v>
      </c>
      <c r="I43" s="13">
        <v>0</v>
      </c>
      <c r="J43" s="13">
        <v>0</v>
      </c>
      <c r="K43" s="13">
        <v>0</v>
      </c>
      <c r="L43" s="13">
        <v>0</v>
      </c>
      <c r="M43" s="13">
        <f t="shared" si="1"/>
        <v>0</v>
      </c>
      <c r="N43" s="28">
        <f t="shared" si="0"/>
        <v>20000</v>
      </c>
    </row>
    <row r="44" spans="1:14" ht="20.100000000000001" customHeight="1" x14ac:dyDescent="0.25">
      <c r="A44" s="27" t="s">
        <v>297</v>
      </c>
      <c r="B44" s="4" t="s">
        <v>168</v>
      </c>
      <c r="C44" s="4" t="s">
        <v>256</v>
      </c>
      <c r="D44" s="4" t="s">
        <v>252</v>
      </c>
      <c r="E44" s="4">
        <v>1254</v>
      </c>
      <c r="F44" s="6">
        <v>30000</v>
      </c>
      <c r="G44" s="13">
        <v>0</v>
      </c>
      <c r="H44" s="6">
        <v>30000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28">
        <v>30000</v>
      </c>
    </row>
    <row r="45" spans="1:14" ht="20.100000000000001" customHeight="1" x14ac:dyDescent="0.25">
      <c r="A45" s="27" t="s">
        <v>263</v>
      </c>
      <c r="B45" s="4" t="s">
        <v>168</v>
      </c>
      <c r="C45" s="4" t="s">
        <v>256</v>
      </c>
      <c r="D45" s="4" t="s">
        <v>252</v>
      </c>
      <c r="E45" s="4">
        <v>759</v>
      </c>
      <c r="F45" s="6">
        <v>10000</v>
      </c>
      <c r="G45" s="13">
        <v>0</v>
      </c>
      <c r="H45" s="6">
        <v>10000</v>
      </c>
      <c r="I45" s="13">
        <v>0</v>
      </c>
      <c r="J45" s="13">
        <v>0</v>
      </c>
      <c r="K45" s="13">
        <v>0</v>
      </c>
      <c r="L45" s="13">
        <v>1752.1</v>
      </c>
      <c r="M45" s="13">
        <f t="shared" si="1"/>
        <v>1752.1</v>
      </c>
      <c r="N45" s="28">
        <f t="shared" si="0"/>
        <v>8247.9</v>
      </c>
    </row>
    <row r="46" spans="1:14" ht="20.100000000000001" customHeight="1" x14ac:dyDescent="0.25">
      <c r="A46" s="27" t="s">
        <v>251</v>
      </c>
      <c r="B46" s="4" t="s">
        <v>168</v>
      </c>
      <c r="C46" s="4" t="s">
        <v>256</v>
      </c>
      <c r="D46" s="4" t="s">
        <v>252</v>
      </c>
      <c r="E46" s="4">
        <v>625</v>
      </c>
      <c r="F46" s="6">
        <v>10000</v>
      </c>
      <c r="G46" s="13">
        <v>0</v>
      </c>
      <c r="H46" s="6">
        <v>10000</v>
      </c>
      <c r="I46" s="13">
        <v>0</v>
      </c>
      <c r="J46" s="13">
        <v>0</v>
      </c>
      <c r="K46" s="13">
        <v>0</v>
      </c>
      <c r="L46" s="13">
        <v>0</v>
      </c>
      <c r="M46" s="13">
        <f t="shared" si="1"/>
        <v>0</v>
      </c>
      <c r="N46" s="28">
        <f t="shared" si="0"/>
        <v>10000</v>
      </c>
    </row>
    <row r="47" spans="1:14" ht="20.100000000000001" customHeight="1" x14ac:dyDescent="0.25">
      <c r="A47" s="27" t="s">
        <v>292</v>
      </c>
      <c r="B47" s="4" t="s">
        <v>168</v>
      </c>
      <c r="C47" s="4" t="s">
        <v>256</v>
      </c>
      <c r="D47" s="4" t="s">
        <v>252</v>
      </c>
      <c r="E47" s="4">
        <v>1212</v>
      </c>
      <c r="F47" s="6">
        <v>35000</v>
      </c>
      <c r="G47" s="13">
        <v>0</v>
      </c>
      <c r="H47" s="6">
        <v>35000</v>
      </c>
      <c r="I47" s="13">
        <v>0</v>
      </c>
      <c r="J47" s="13">
        <v>47.25</v>
      </c>
      <c r="K47" s="13">
        <v>0</v>
      </c>
      <c r="L47" s="13">
        <v>0</v>
      </c>
      <c r="M47" s="13">
        <f t="shared" si="1"/>
        <v>47.25</v>
      </c>
      <c r="N47" s="28">
        <f t="shared" si="0"/>
        <v>34952.75</v>
      </c>
    </row>
    <row r="48" spans="1:14" ht="20.100000000000001" customHeight="1" x14ac:dyDescent="0.25">
      <c r="A48" s="27" t="s">
        <v>285</v>
      </c>
      <c r="B48" s="4" t="s">
        <v>168</v>
      </c>
      <c r="C48" s="4" t="s">
        <v>256</v>
      </c>
      <c r="D48" s="4" t="s">
        <v>253</v>
      </c>
      <c r="E48" s="4">
        <v>1074</v>
      </c>
      <c r="F48" s="6">
        <v>15000</v>
      </c>
      <c r="G48" s="13"/>
      <c r="H48" s="6">
        <v>15000</v>
      </c>
      <c r="I48" s="13"/>
      <c r="J48" s="13"/>
      <c r="K48" s="13"/>
      <c r="L48" s="13"/>
      <c r="M48" s="13"/>
      <c r="N48" s="28">
        <v>15000</v>
      </c>
    </row>
    <row r="49" spans="1:14" ht="20.100000000000001" customHeight="1" x14ac:dyDescent="0.25">
      <c r="A49" s="27" t="s">
        <v>261</v>
      </c>
      <c r="B49" s="4" t="s">
        <v>168</v>
      </c>
      <c r="C49" s="4" t="s">
        <v>256</v>
      </c>
      <c r="D49" s="4" t="s">
        <v>253</v>
      </c>
      <c r="E49" s="4">
        <v>751</v>
      </c>
      <c r="F49" s="6">
        <v>18000</v>
      </c>
      <c r="G49" s="13">
        <v>0</v>
      </c>
      <c r="H49" s="6">
        <v>18000</v>
      </c>
      <c r="I49" s="13">
        <v>0</v>
      </c>
      <c r="J49" s="13">
        <v>0</v>
      </c>
      <c r="K49" s="13">
        <v>0</v>
      </c>
      <c r="L49" s="13">
        <v>0</v>
      </c>
      <c r="M49" s="13">
        <f t="shared" si="1"/>
        <v>0</v>
      </c>
      <c r="N49" s="28">
        <f t="shared" si="0"/>
        <v>18000</v>
      </c>
    </row>
    <row r="50" spans="1:14" ht="20.100000000000001" customHeight="1" x14ac:dyDescent="0.25">
      <c r="A50" s="27" t="s">
        <v>260</v>
      </c>
      <c r="B50" s="4" t="s">
        <v>168</v>
      </c>
      <c r="C50" s="4" t="s">
        <v>256</v>
      </c>
      <c r="D50" s="4" t="s">
        <v>252</v>
      </c>
      <c r="E50" s="4">
        <v>748</v>
      </c>
      <c r="F50" s="6">
        <v>20000</v>
      </c>
      <c r="G50" s="13">
        <v>0</v>
      </c>
      <c r="H50" s="6">
        <v>20000</v>
      </c>
      <c r="I50" s="13">
        <v>0</v>
      </c>
      <c r="J50" s="13">
        <v>0</v>
      </c>
      <c r="K50" s="13">
        <v>0</v>
      </c>
      <c r="L50" s="13">
        <v>0</v>
      </c>
      <c r="M50" s="13">
        <f t="shared" si="1"/>
        <v>0</v>
      </c>
      <c r="N50" s="28">
        <f t="shared" si="0"/>
        <v>20000</v>
      </c>
    </row>
    <row r="51" spans="1:14" ht="20.100000000000001" customHeight="1" x14ac:dyDescent="0.25">
      <c r="A51" s="27" t="s">
        <v>268</v>
      </c>
      <c r="B51" s="4" t="s">
        <v>168</v>
      </c>
      <c r="C51" s="4" t="s">
        <v>256</v>
      </c>
      <c r="D51" s="4" t="s">
        <v>252</v>
      </c>
      <c r="E51" s="4">
        <v>765</v>
      </c>
      <c r="F51" s="6">
        <v>20000</v>
      </c>
      <c r="G51" s="13">
        <v>0</v>
      </c>
      <c r="H51" s="6">
        <v>20000</v>
      </c>
      <c r="I51" s="13">
        <v>0</v>
      </c>
      <c r="J51" s="13">
        <v>0</v>
      </c>
      <c r="K51" s="13">
        <v>0</v>
      </c>
      <c r="L51" s="13">
        <v>0</v>
      </c>
      <c r="M51" s="13">
        <f t="shared" si="1"/>
        <v>0</v>
      </c>
      <c r="N51" s="28">
        <f t="shared" si="0"/>
        <v>20000</v>
      </c>
    </row>
    <row r="52" spans="1:14" ht="20.100000000000001" customHeight="1" x14ac:dyDescent="0.25">
      <c r="A52" s="27" t="s">
        <v>301</v>
      </c>
      <c r="B52" s="4" t="s">
        <v>168</v>
      </c>
      <c r="C52" s="4" t="s">
        <v>256</v>
      </c>
      <c r="D52" s="4" t="s">
        <v>252</v>
      </c>
      <c r="E52" s="4">
        <v>1268</v>
      </c>
      <c r="F52" s="6">
        <v>20000</v>
      </c>
      <c r="G52" s="13">
        <v>0</v>
      </c>
      <c r="H52" s="6">
        <v>20000</v>
      </c>
      <c r="I52" s="13">
        <v>0</v>
      </c>
      <c r="J52" s="13">
        <v>0</v>
      </c>
      <c r="K52" s="13">
        <v>0</v>
      </c>
      <c r="L52" s="13">
        <v>0</v>
      </c>
      <c r="M52" s="13">
        <f t="shared" si="1"/>
        <v>0</v>
      </c>
      <c r="N52" s="28">
        <f t="shared" si="0"/>
        <v>20000</v>
      </c>
    </row>
    <row r="53" spans="1:14" ht="20.100000000000001" customHeight="1" x14ac:dyDescent="0.25">
      <c r="A53" s="27" t="s">
        <v>293</v>
      </c>
      <c r="B53" s="4" t="s">
        <v>168</v>
      </c>
      <c r="C53" s="4" t="s">
        <v>256</v>
      </c>
      <c r="D53" s="4" t="s">
        <v>252</v>
      </c>
      <c r="E53" s="4">
        <v>872</v>
      </c>
      <c r="F53" s="6">
        <v>30000</v>
      </c>
      <c r="G53" s="13">
        <v>0</v>
      </c>
      <c r="H53" s="6">
        <v>30000</v>
      </c>
      <c r="I53" s="13">
        <v>0</v>
      </c>
      <c r="J53" s="13">
        <v>0</v>
      </c>
      <c r="K53" s="13">
        <v>0</v>
      </c>
      <c r="L53" s="13">
        <v>0</v>
      </c>
      <c r="M53" s="13">
        <f t="shared" si="1"/>
        <v>0</v>
      </c>
      <c r="N53" s="28">
        <f t="shared" si="0"/>
        <v>30000</v>
      </c>
    </row>
    <row r="54" spans="1:14" ht="20.100000000000001" customHeight="1" x14ac:dyDescent="0.25">
      <c r="A54" s="27" t="s">
        <v>283</v>
      </c>
      <c r="B54" s="4" t="s">
        <v>168</v>
      </c>
      <c r="C54" s="4" t="s">
        <v>256</v>
      </c>
      <c r="D54" s="4" t="s">
        <v>252</v>
      </c>
      <c r="E54" s="4">
        <v>969</v>
      </c>
      <c r="F54" s="6">
        <v>20000</v>
      </c>
      <c r="G54" s="13">
        <v>0</v>
      </c>
      <c r="H54" s="6">
        <v>20000</v>
      </c>
      <c r="I54" s="13">
        <v>0</v>
      </c>
      <c r="J54" s="13">
        <v>0</v>
      </c>
      <c r="K54" s="13">
        <v>0</v>
      </c>
      <c r="L54" s="13">
        <v>0</v>
      </c>
      <c r="M54" s="13">
        <f t="shared" si="1"/>
        <v>0</v>
      </c>
      <c r="N54" s="28">
        <f t="shared" si="0"/>
        <v>20000</v>
      </c>
    </row>
    <row r="55" spans="1:14" ht="20.100000000000001" customHeight="1" x14ac:dyDescent="0.25">
      <c r="A55" s="27" t="s">
        <v>271</v>
      </c>
      <c r="B55" s="4" t="s">
        <v>168</v>
      </c>
      <c r="C55" s="4" t="s">
        <v>256</v>
      </c>
      <c r="D55" s="4" t="s">
        <v>253</v>
      </c>
      <c r="E55" s="4">
        <v>802</v>
      </c>
      <c r="F55" s="6">
        <v>50000</v>
      </c>
      <c r="G55" s="13">
        <v>0</v>
      </c>
      <c r="H55" s="6">
        <v>50000</v>
      </c>
      <c r="I55" s="13">
        <v>0</v>
      </c>
      <c r="J55" s="13">
        <v>2297.25</v>
      </c>
      <c r="K55" s="13">
        <v>0</v>
      </c>
      <c r="L55" s="13">
        <v>0</v>
      </c>
      <c r="M55" s="13">
        <f t="shared" si="1"/>
        <v>2297.25</v>
      </c>
      <c r="N55" s="28">
        <f t="shared" si="0"/>
        <v>47702.75</v>
      </c>
    </row>
    <row r="56" spans="1:14" ht="20.100000000000001" customHeight="1" x14ac:dyDescent="0.25">
      <c r="A56" s="27" t="s">
        <v>305</v>
      </c>
      <c r="B56" s="4" t="s">
        <v>168</v>
      </c>
      <c r="C56" s="4" t="s">
        <v>256</v>
      </c>
      <c r="D56" s="4" t="s">
        <v>253</v>
      </c>
      <c r="E56" s="4">
        <v>798</v>
      </c>
      <c r="F56" s="6">
        <v>30000</v>
      </c>
      <c r="G56" s="13">
        <v>0</v>
      </c>
      <c r="H56" s="6">
        <v>30000</v>
      </c>
      <c r="I56" s="13">
        <v>0</v>
      </c>
      <c r="J56" s="13">
        <v>0</v>
      </c>
      <c r="K56" s="13">
        <v>0</v>
      </c>
      <c r="L56" s="13">
        <v>0</v>
      </c>
      <c r="M56" s="13">
        <f t="shared" si="1"/>
        <v>0</v>
      </c>
      <c r="N56" s="28">
        <f t="shared" si="0"/>
        <v>30000</v>
      </c>
    </row>
    <row r="57" spans="1:14" ht="20.100000000000001" customHeight="1" x14ac:dyDescent="0.25">
      <c r="A57" s="27" t="s">
        <v>264</v>
      </c>
      <c r="B57" s="4" t="s">
        <v>168</v>
      </c>
      <c r="C57" s="4" t="s">
        <v>256</v>
      </c>
      <c r="D57" s="4" t="s">
        <v>253</v>
      </c>
      <c r="E57" s="4">
        <v>767</v>
      </c>
      <c r="F57" s="6">
        <v>20000</v>
      </c>
      <c r="G57" s="13">
        <v>0</v>
      </c>
      <c r="H57" s="6">
        <v>20000</v>
      </c>
      <c r="I57" s="13">
        <v>0</v>
      </c>
      <c r="J57" s="13">
        <v>0</v>
      </c>
      <c r="K57" s="13">
        <v>0</v>
      </c>
      <c r="L57" s="13">
        <v>0</v>
      </c>
      <c r="M57" s="13">
        <f t="shared" si="1"/>
        <v>0</v>
      </c>
      <c r="N57" s="28">
        <f t="shared" si="0"/>
        <v>20000</v>
      </c>
    </row>
    <row r="58" spans="1:14" ht="20.100000000000001" customHeight="1" x14ac:dyDescent="0.25">
      <c r="A58" s="27" t="s">
        <v>275</v>
      </c>
      <c r="B58" s="4" t="s">
        <v>168</v>
      </c>
      <c r="C58" s="4" t="s">
        <v>256</v>
      </c>
      <c r="D58" s="4" t="s">
        <v>252</v>
      </c>
      <c r="E58" s="4">
        <v>880</v>
      </c>
      <c r="F58" s="6">
        <v>30000</v>
      </c>
      <c r="G58" s="13">
        <v>0</v>
      </c>
      <c r="H58" s="6">
        <v>30000</v>
      </c>
      <c r="I58" s="13">
        <v>0</v>
      </c>
      <c r="J58" s="13">
        <v>0</v>
      </c>
      <c r="K58" s="13">
        <v>0</v>
      </c>
      <c r="L58" s="13">
        <v>0</v>
      </c>
      <c r="M58" s="13">
        <f t="shared" si="1"/>
        <v>0</v>
      </c>
      <c r="N58" s="28">
        <f t="shared" si="0"/>
        <v>30000</v>
      </c>
    </row>
    <row r="59" spans="1:14" ht="20.100000000000001" customHeight="1" x14ac:dyDescent="0.25">
      <c r="A59" s="27" t="s">
        <v>286</v>
      </c>
      <c r="B59" s="4" t="s">
        <v>168</v>
      </c>
      <c r="C59" s="4" t="s">
        <v>256</v>
      </c>
      <c r="D59" s="4" t="s">
        <v>252</v>
      </c>
      <c r="E59" s="4">
        <v>1150</v>
      </c>
      <c r="F59" s="6">
        <v>10000</v>
      </c>
      <c r="G59" s="13">
        <v>0</v>
      </c>
      <c r="H59" s="6">
        <v>10000</v>
      </c>
      <c r="I59" s="13">
        <v>0</v>
      </c>
      <c r="J59" s="13">
        <v>0</v>
      </c>
      <c r="K59" s="13">
        <v>0</v>
      </c>
      <c r="L59" s="13">
        <v>0</v>
      </c>
      <c r="M59" s="13">
        <f t="shared" si="1"/>
        <v>0</v>
      </c>
      <c r="N59" s="28">
        <f t="shared" si="0"/>
        <v>10000</v>
      </c>
    </row>
    <row r="60" spans="1:14" ht="20.100000000000001" customHeight="1" x14ac:dyDescent="0.25">
      <c r="A60" s="27" t="s">
        <v>291</v>
      </c>
      <c r="B60" s="4" t="s">
        <v>168</v>
      </c>
      <c r="C60" s="4" t="s">
        <v>256</v>
      </c>
      <c r="D60" s="4" t="s">
        <v>252</v>
      </c>
      <c r="E60" s="4">
        <v>1210</v>
      </c>
      <c r="F60" s="6">
        <v>10000</v>
      </c>
      <c r="G60" s="13">
        <v>0</v>
      </c>
      <c r="H60" s="6">
        <v>10000</v>
      </c>
      <c r="I60" s="13">
        <v>0</v>
      </c>
      <c r="J60" s="13">
        <v>0</v>
      </c>
      <c r="K60" s="13">
        <v>0</v>
      </c>
      <c r="L60" s="13">
        <v>0</v>
      </c>
      <c r="M60" s="13">
        <f t="shared" si="1"/>
        <v>0</v>
      </c>
      <c r="N60" s="28">
        <f t="shared" si="0"/>
        <v>10000</v>
      </c>
    </row>
    <row r="61" spans="1:14" ht="20.100000000000001" customHeight="1" x14ac:dyDescent="0.25">
      <c r="A61" s="27" t="s">
        <v>259</v>
      </c>
      <c r="B61" s="4" t="s">
        <v>168</v>
      </c>
      <c r="C61" s="4" t="s">
        <v>256</v>
      </c>
      <c r="D61" s="4" t="s">
        <v>252</v>
      </c>
      <c r="E61" s="4">
        <v>736</v>
      </c>
      <c r="F61" s="6">
        <v>35000</v>
      </c>
      <c r="G61" s="13">
        <v>0</v>
      </c>
      <c r="H61" s="6">
        <v>35000</v>
      </c>
      <c r="I61" s="13">
        <v>0</v>
      </c>
      <c r="J61" s="13">
        <v>47.25</v>
      </c>
      <c r="K61" s="13">
        <v>0</v>
      </c>
      <c r="L61" s="13">
        <v>0</v>
      </c>
      <c r="M61" s="13">
        <f t="shared" si="1"/>
        <v>47.25</v>
      </c>
      <c r="N61" s="28">
        <f t="shared" si="0"/>
        <v>34952.75</v>
      </c>
    </row>
    <row r="62" spans="1:14" ht="20.100000000000001" customHeight="1" x14ac:dyDescent="0.25">
      <c r="A62" s="27" t="s">
        <v>272</v>
      </c>
      <c r="B62" s="4" t="s">
        <v>168</v>
      </c>
      <c r="C62" s="4" t="s">
        <v>256</v>
      </c>
      <c r="D62" s="4" t="s">
        <v>252</v>
      </c>
      <c r="E62" s="4">
        <v>827</v>
      </c>
      <c r="F62" s="6">
        <v>30000</v>
      </c>
      <c r="G62" s="13">
        <v>0</v>
      </c>
      <c r="H62" s="6">
        <v>30000</v>
      </c>
      <c r="I62" s="13">
        <v>0</v>
      </c>
      <c r="J62" s="13">
        <v>0</v>
      </c>
      <c r="K62" s="13">
        <v>0</v>
      </c>
      <c r="L62" s="13">
        <v>0</v>
      </c>
      <c r="M62" s="13">
        <f t="shared" si="1"/>
        <v>0</v>
      </c>
      <c r="N62" s="28">
        <f t="shared" si="0"/>
        <v>30000</v>
      </c>
    </row>
    <row r="63" spans="1:14" ht="20.100000000000001" customHeight="1" x14ac:dyDescent="0.25">
      <c r="A63" s="27" t="s">
        <v>169</v>
      </c>
      <c r="B63" s="4" t="s">
        <v>168</v>
      </c>
      <c r="C63" s="4" t="s">
        <v>168</v>
      </c>
      <c r="D63" s="4" t="s">
        <v>252</v>
      </c>
      <c r="E63" s="4">
        <v>318</v>
      </c>
      <c r="F63" s="6">
        <v>10000</v>
      </c>
      <c r="G63" s="13">
        <v>0</v>
      </c>
      <c r="H63" s="6">
        <v>10000</v>
      </c>
      <c r="I63" s="13">
        <v>0</v>
      </c>
      <c r="J63" s="13">
        <v>0</v>
      </c>
      <c r="K63" s="13">
        <v>0</v>
      </c>
      <c r="L63" s="13">
        <v>0</v>
      </c>
      <c r="M63" s="13">
        <f t="shared" si="1"/>
        <v>0</v>
      </c>
      <c r="N63" s="28">
        <f t="shared" si="0"/>
        <v>10000</v>
      </c>
    </row>
    <row r="64" spans="1:14" ht="20.100000000000001" customHeight="1" x14ac:dyDescent="0.25">
      <c r="A64" s="27" t="s">
        <v>310</v>
      </c>
      <c r="B64" s="4" t="s">
        <v>168</v>
      </c>
      <c r="C64" s="4" t="s">
        <v>168</v>
      </c>
      <c r="D64" s="4" t="s">
        <v>252</v>
      </c>
      <c r="E64" s="4">
        <v>1248</v>
      </c>
      <c r="F64" s="6">
        <v>37500</v>
      </c>
      <c r="G64" s="13">
        <v>0</v>
      </c>
      <c r="H64" s="6">
        <v>37500</v>
      </c>
      <c r="I64" s="13">
        <v>0</v>
      </c>
      <c r="J64" s="13">
        <v>422.25</v>
      </c>
      <c r="K64" s="13">
        <v>0</v>
      </c>
      <c r="L64" s="13">
        <v>0</v>
      </c>
      <c r="M64" s="13">
        <f t="shared" si="1"/>
        <v>422.25</v>
      </c>
      <c r="N64" s="28">
        <f t="shared" si="0"/>
        <v>37077.75</v>
      </c>
    </row>
    <row r="65" spans="1:14" ht="20.100000000000001" customHeight="1" x14ac:dyDescent="0.25">
      <c r="A65" s="27" t="s">
        <v>313</v>
      </c>
      <c r="B65" s="4" t="s">
        <v>168</v>
      </c>
      <c r="C65" s="4" t="s">
        <v>256</v>
      </c>
      <c r="D65" s="4" t="s">
        <v>252</v>
      </c>
      <c r="E65" s="4">
        <v>1276</v>
      </c>
      <c r="F65" s="6">
        <v>15000</v>
      </c>
      <c r="G65" s="13">
        <v>0</v>
      </c>
      <c r="H65" s="6">
        <v>15000</v>
      </c>
      <c r="I65" s="13">
        <v>0</v>
      </c>
      <c r="J65" s="13">
        <v>0</v>
      </c>
      <c r="K65" s="13">
        <v>0</v>
      </c>
      <c r="L65" s="13">
        <v>0</v>
      </c>
      <c r="M65" s="13">
        <f>SUM(I65:L65)</f>
        <v>0</v>
      </c>
      <c r="N65" s="28">
        <f>H65-M65</f>
        <v>15000</v>
      </c>
    </row>
    <row r="66" spans="1:14" ht="20.100000000000001" customHeight="1" x14ac:dyDescent="0.25">
      <c r="A66" s="27" t="s">
        <v>295</v>
      </c>
      <c r="B66" s="4" t="s">
        <v>168</v>
      </c>
      <c r="C66" s="4" t="s">
        <v>256</v>
      </c>
      <c r="D66" s="4" t="s">
        <v>252</v>
      </c>
      <c r="E66" s="4">
        <v>753</v>
      </c>
      <c r="F66" s="6">
        <v>23000</v>
      </c>
      <c r="G66" s="13">
        <v>0</v>
      </c>
      <c r="H66" s="6">
        <v>23000</v>
      </c>
      <c r="I66" s="13">
        <v>0</v>
      </c>
      <c r="J66" s="13">
        <v>0</v>
      </c>
      <c r="K66" s="13">
        <v>0</v>
      </c>
      <c r="L66" s="13">
        <v>0</v>
      </c>
      <c r="M66" s="13">
        <f t="shared" si="1"/>
        <v>0</v>
      </c>
      <c r="N66" s="28">
        <f t="shared" si="0"/>
        <v>23000</v>
      </c>
    </row>
    <row r="67" spans="1:14" ht="20.100000000000001" customHeight="1" x14ac:dyDescent="0.25">
      <c r="A67" s="27" t="s">
        <v>304</v>
      </c>
      <c r="B67" s="4" t="s">
        <v>168</v>
      </c>
      <c r="C67" s="4" t="s">
        <v>256</v>
      </c>
      <c r="D67" s="4" t="s">
        <v>252</v>
      </c>
      <c r="E67" s="4">
        <v>738</v>
      </c>
      <c r="F67" s="6">
        <v>20000</v>
      </c>
      <c r="G67" s="13">
        <v>0</v>
      </c>
      <c r="H67" s="6">
        <v>20000</v>
      </c>
      <c r="I67" s="13">
        <v>0</v>
      </c>
      <c r="J67" s="13">
        <v>0</v>
      </c>
      <c r="K67" s="13">
        <v>0</v>
      </c>
      <c r="L67" s="13">
        <v>0</v>
      </c>
      <c r="M67" s="13">
        <f t="shared" si="1"/>
        <v>0</v>
      </c>
      <c r="N67" s="28">
        <f t="shared" si="0"/>
        <v>20000</v>
      </c>
    </row>
    <row r="68" spans="1:14" ht="20.100000000000001" customHeight="1" x14ac:dyDescent="0.25">
      <c r="A68" s="27" t="s">
        <v>309</v>
      </c>
      <c r="B68" s="4" t="s">
        <v>168</v>
      </c>
      <c r="C68" s="4" t="s">
        <v>256</v>
      </c>
      <c r="D68" s="4" t="s">
        <v>253</v>
      </c>
      <c r="E68" s="4">
        <v>1206</v>
      </c>
      <c r="F68" s="6">
        <v>15000</v>
      </c>
      <c r="G68" s="13">
        <v>0</v>
      </c>
      <c r="H68" s="6">
        <v>15000</v>
      </c>
      <c r="I68" s="13">
        <v>0</v>
      </c>
      <c r="J68" s="13">
        <v>0</v>
      </c>
      <c r="K68" s="13">
        <v>0</v>
      </c>
      <c r="L68" s="13">
        <v>0</v>
      </c>
      <c r="M68" s="13">
        <f t="shared" si="1"/>
        <v>0</v>
      </c>
      <c r="N68" s="28">
        <f t="shared" si="0"/>
        <v>15000</v>
      </c>
    </row>
    <row r="69" spans="1:14" ht="20.100000000000001" customHeight="1" x14ac:dyDescent="0.25">
      <c r="A69" s="27" t="s">
        <v>172</v>
      </c>
      <c r="B69" s="4" t="s">
        <v>168</v>
      </c>
      <c r="C69" s="4" t="s">
        <v>256</v>
      </c>
      <c r="D69" s="4" t="s">
        <v>252</v>
      </c>
      <c r="E69" s="4">
        <v>374</v>
      </c>
      <c r="F69" s="6">
        <v>10000</v>
      </c>
      <c r="G69" s="13">
        <v>0</v>
      </c>
      <c r="H69" s="6">
        <v>10000</v>
      </c>
      <c r="I69" s="13">
        <v>0</v>
      </c>
      <c r="J69" s="13">
        <v>0</v>
      </c>
      <c r="K69" s="13">
        <v>0</v>
      </c>
      <c r="L69" s="13">
        <v>0</v>
      </c>
      <c r="M69" s="13">
        <f t="shared" si="1"/>
        <v>0</v>
      </c>
      <c r="N69" s="28">
        <f t="shared" si="0"/>
        <v>10000</v>
      </c>
    </row>
    <row r="70" spans="1:14" ht="20.100000000000001" customHeight="1" x14ac:dyDescent="0.25">
      <c r="A70" s="27" t="s">
        <v>247</v>
      </c>
      <c r="B70" s="4" t="s">
        <v>168</v>
      </c>
      <c r="C70" s="4" t="s">
        <v>256</v>
      </c>
      <c r="D70" s="4" t="s">
        <v>253</v>
      </c>
      <c r="E70" s="4">
        <v>484</v>
      </c>
      <c r="F70" s="6">
        <v>18000</v>
      </c>
      <c r="G70" s="13">
        <v>0</v>
      </c>
      <c r="H70" s="6">
        <v>18000</v>
      </c>
      <c r="I70" s="13">
        <v>0</v>
      </c>
      <c r="J70" s="13">
        <v>0</v>
      </c>
      <c r="K70" s="13">
        <v>0</v>
      </c>
      <c r="L70" s="13">
        <v>0</v>
      </c>
      <c r="M70" s="13">
        <f t="shared" si="1"/>
        <v>0</v>
      </c>
      <c r="N70" s="28">
        <f t="shared" si="0"/>
        <v>18000</v>
      </c>
    </row>
    <row r="71" spans="1:14" ht="20.100000000000001" customHeight="1" x14ac:dyDescent="0.25">
      <c r="A71" s="27" t="s">
        <v>299</v>
      </c>
      <c r="B71" s="4" t="s">
        <v>168</v>
      </c>
      <c r="C71" s="4" t="s">
        <v>256</v>
      </c>
      <c r="D71" s="4" t="s">
        <v>252</v>
      </c>
      <c r="E71" s="4">
        <v>1262</v>
      </c>
      <c r="F71" s="6">
        <v>10000</v>
      </c>
      <c r="G71" s="13">
        <v>0</v>
      </c>
      <c r="H71" s="6">
        <v>10000</v>
      </c>
      <c r="I71" s="13">
        <v>0</v>
      </c>
      <c r="J71" s="13">
        <v>0</v>
      </c>
      <c r="K71" s="13">
        <v>0</v>
      </c>
      <c r="L71" s="13">
        <v>0</v>
      </c>
      <c r="M71" s="13">
        <f t="shared" si="1"/>
        <v>0</v>
      </c>
      <c r="N71" s="28">
        <f t="shared" si="0"/>
        <v>10000</v>
      </c>
    </row>
    <row r="72" spans="1:14" ht="20.100000000000001" customHeight="1" x14ac:dyDescent="0.25">
      <c r="A72" s="27" t="s">
        <v>308</v>
      </c>
      <c r="B72" s="4" t="s">
        <v>168</v>
      </c>
      <c r="C72" s="4" t="s">
        <v>256</v>
      </c>
      <c r="D72" s="4" t="s">
        <v>253</v>
      </c>
      <c r="E72" s="4">
        <v>1186</v>
      </c>
      <c r="F72" s="6">
        <v>20000</v>
      </c>
      <c r="G72" s="13">
        <v>0</v>
      </c>
      <c r="H72" s="6">
        <v>20000</v>
      </c>
      <c r="I72" s="13">
        <v>0</v>
      </c>
      <c r="J72" s="13">
        <v>0</v>
      </c>
      <c r="K72" s="13">
        <v>0</v>
      </c>
      <c r="L72" s="13">
        <v>0</v>
      </c>
      <c r="M72" s="13">
        <f t="shared" si="1"/>
        <v>0</v>
      </c>
      <c r="N72" s="28">
        <f t="shared" si="0"/>
        <v>20000</v>
      </c>
    </row>
    <row r="73" spans="1:14" ht="20.100000000000001" customHeight="1" x14ac:dyDescent="0.25">
      <c r="A73" s="27" t="s">
        <v>281</v>
      </c>
      <c r="B73" s="4" t="s">
        <v>168</v>
      </c>
      <c r="C73" s="4" t="s">
        <v>256</v>
      </c>
      <c r="D73" s="4" t="s">
        <v>253</v>
      </c>
      <c r="E73" s="4">
        <v>963</v>
      </c>
      <c r="F73" s="6">
        <v>15000</v>
      </c>
      <c r="G73" s="13">
        <v>0</v>
      </c>
      <c r="H73" s="6">
        <v>15000</v>
      </c>
      <c r="I73" s="13">
        <v>0</v>
      </c>
      <c r="J73" s="13">
        <v>0</v>
      </c>
      <c r="K73" s="13">
        <v>0</v>
      </c>
      <c r="L73" s="13">
        <v>0</v>
      </c>
      <c r="M73" s="13">
        <f t="shared" si="1"/>
        <v>0</v>
      </c>
      <c r="N73" s="28">
        <f t="shared" si="0"/>
        <v>15000</v>
      </c>
    </row>
    <row r="74" spans="1:14" ht="20.100000000000001" customHeight="1" x14ac:dyDescent="0.25">
      <c r="A74" s="22" t="s">
        <v>16</v>
      </c>
      <c r="B74" s="23">
        <v>64</v>
      </c>
      <c r="C74" s="23"/>
      <c r="D74" s="23"/>
      <c r="E74" s="23"/>
      <c r="F74" s="29">
        <f>SUM(F10:F73)</f>
        <v>1400000</v>
      </c>
      <c r="G74" s="23">
        <v>0</v>
      </c>
      <c r="H74" s="29">
        <f>SUM(H10:H73)</f>
        <v>1400000</v>
      </c>
      <c r="I74" s="23">
        <v>0</v>
      </c>
      <c r="J74" s="29">
        <f>SUM(J10:J73)</f>
        <v>22687.25</v>
      </c>
      <c r="K74" s="23">
        <v>0</v>
      </c>
      <c r="L74" s="29">
        <f>SUM(L12:L73)</f>
        <v>1752.1</v>
      </c>
      <c r="M74" s="29">
        <f>SUM(M10:M73)</f>
        <v>24439.35</v>
      </c>
      <c r="N74" s="30">
        <f>SUM(N10:N73)</f>
        <v>1375560.65</v>
      </c>
    </row>
    <row r="75" spans="1:14" ht="20.100000000000001" customHeight="1" x14ac:dyDescent="0.25">
      <c r="A75" s="22"/>
      <c r="B75" s="23"/>
      <c r="C75" s="23"/>
      <c r="D75" s="23"/>
      <c r="E75" s="23"/>
      <c r="F75" s="29"/>
      <c r="G75" s="23"/>
      <c r="H75" s="29"/>
      <c r="I75" s="23"/>
      <c r="J75" s="29"/>
      <c r="K75" s="23"/>
      <c r="L75" s="29"/>
      <c r="M75" s="29"/>
      <c r="N75" s="30"/>
    </row>
    <row r="76" spans="1:14" ht="15" customHeight="1" x14ac:dyDescent="0.25">
      <c r="A76" s="22"/>
      <c r="B76" s="23" t="s">
        <v>33</v>
      </c>
      <c r="C76" s="23" t="s">
        <v>34</v>
      </c>
      <c r="D76" s="23"/>
      <c r="E76" s="23" t="s">
        <v>35</v>
      </c>
      <c r="F76" s="23" t="s">
        <v>36</v>
      </c>
      <c r="G76" s="23" t="s">
        <v>37</v>
      </c>
      <c r="H76" s="23" t="s">
        <v>38</v>
      </c>
      <c r="I76" s="23" t="s">
        <v>39</v>
      </c>
      <c r="J76" s="23" t="s">
        <v>40</v>
      </c>
      <c r="K76" s="23" t="s">
        <v>171</v>
      </c>
      <c r="L76" s="23" t="s">
        <v>246</v>
      </c>
      <c r="M76" s="23"/>
      <c r="N76" s="24"/>
    </row>
    <row r="77" spans="1:14" ht="15" customHeight="1" x14ac:dyDescent="0.25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4"/>
    </row>
    <row r="78" spans="1:14" ht="15" customHeight="1" x14ac:dyDescent="0.25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4"/>
    </row>
    <row r="79" spans="1:14" ht="15" customHeight="1" x14ac:dyDescent="0.25">
      <c r="A79" s="22" t="s">
        <v>316</v>
      </c>
      <c r="B79" s="23"/>
      <c r="C79" s="23"/>
      <c r="D79" s="23"/>
      <c r="E79" s="29"/>
      <c r="F79" s="23"/>
      <c r="G79" s="23"/>
      <c r="H79" s="23"/>
      <c r="I79" s="23"/>
      <c r="J79" s="23"/>
      <c r="K79" s="23"/>
      <c r="L79" s="23"/>
      <c r="M79" s="23"/>
      <c r="N79" s="24"/>
    </row>
    <row r="80" spans="1:14" ht="15" customHeight="1" x14ac:dyDescent="0.25">
      <c r="A80" s="22"/>
      <c r="B80" s="23" t="s">
        <v>44</v>
      </c>
      <c r="C80" s="23" t="s">
        <v>45</v>
      </c>
      <c r="D80" s="23"/>
      <c r="E80" s="23" t="s">
        <v>46</v>
      </c>
      <c r="F80" s="23" t="s">
        <v>47</v>
      </c>
      <c r="G80" s="23" t="s">
        <v>0</v>
      </c>
      <c r="H80" s="23" t="s">
        <v>1</v>
      </c>
      <c r="I80" s="23" t="s">
        <v>2</v>
      </c>
      <c r="J80" s="23" t="s">
        <v>48</v>
      </c>
      <c r="K80" s="23" t="s">
        <v>49</v>
      </c>
      <c r="L80" s="23" t="s">
        <v>50</v>
      </c>
      <c r="M80" s="23"/>
      <c r="N80" s="24"/>
    </row>
    <row r="81" spans="1:14" ht="15" customHeight="1" x14ac:dyDescent="0.25">
      <c r="A81" s="22" t="s">
        <v>43</v>
      </c>
      <c r="B81" s="23">
        <v>64</v>
      </c>
      <c r="C81" s="29"/>
      <c r="D81" s="29">
        <v>1400000</v>
      </c>
      <c r="E81" s="23">
        <v>0</v>
      </c>
      <c r="F81" s="29">
        <v>1400000</v>
      </c>
      <c r="G81" s="23">
        <v>0</v>
      </c>
      <c r="H81" s="29">
        <v>22687.25</v>
      </c>
      <c r="I81" s="23">
        <v>0</v>
      </c>
      <c r="J81" s="29">
        <v>1752.1</v>
      </c>
      <c r="K81" s="29">
        <v>24439.35</v>
      </c>
      <c r="L81" s="29">
        <v>1375560.65</v>
      </c>
      <c r="M81" s="23"/>
      <c r="N81" s="24"/>
    </row>
    <row r="82" spans="1:14" ht="15" customHeight="1" x14ac:dyDescent="0.25">
      <c r="A82" s="22" t="s">
        <v>51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4"/>
    </row>
    <row r="83" spans="1:14" ht="15" customHeight="1" x14ac:dyDescent="0.25">
      <c r="A83" s="22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4"/>
    </row>
    <row r="84" spans="1:14" ht="15" customHeight="1" x14ac:dyDescent="0.25">
      <c r="A84" s="2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4"/>
    </row>
    <row r="85" spans="1:14" ht="15" customHeight="1" x14ac:dyDescent="0.25">
      <c r="A85" s="22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4"/>
    </row>
    <row r="86" spans="1:14" ht="15" customHeight="1" x14ac:dyDescent="0.25">
      <c r="A86" s="2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4"/>
    </row>
    <row r="87" spans="1:14" ht="16.5" thickBot="1" x14ac:dyDescent="0.3">
      <c r="A87" s="22"/>
      <c r="B87" s="23"/>
      <c r="C87" s="23"/>
      <c r="D87" s="31"/>
      <c r="E87" s="17" t="s">
        <v>278</v>
      </c>
      <c r="F87" s="17"/>
      <c r="G87" s="17"/>
      <c r="H87" s="17"/>
      <c r="I87" s="23"/>
      <c r="J87" s="23"/>
      <c r="K87" s="23"/>
      <c r="L87" s="23"/>
      <c r="M87" s="23"/>
      <c r="N87" s="24"/>
    </row>
    <row r="88" spans="1:14" x14ac:dyDescent="0.25">
      <c r="A88" s="22"/>
      <c r="B88" s="23"/>
      <c r="C88" s="23"/>
      <c r="D88" s="23"/>
      <c r="E88" s="18" t="s">
        <v>277</v>
      </c>
      <c r="F88" s="18"/>
      <c r="G88" s="18"/>
      <c r="H88" s="18"/>
      <c r="I88" s="23"/>
      <c r="J88" s="23"/>
      <c r="K88" s="23"/>
      <c r="L88" s="23"/>
      <c r="M88" s="23"/>
      <c r="N88" s="24"/>
    </row>
    <row r="89" spans="1:14" ht="15.75" thickBot="1" x14ac:dyDescent="0.3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4"/>
    </row>
  </sheetData>
  <sortState xmlns:xlrd2="http://schemas.microsoft.com/office/spreadsheetml/2017/richdata2" ref="A13:N69">
    <sortCondition ref="A13:A69"/>
  </sortState>
  <mergeCells count="2">
    <mergeCell ref="E88:H88"/>
    <mergeCell ref="E87:H87"/>
  </mergeCells>
  <pageMargins left="3.937007874015748E-2" right="0.23622047244094491" top="0.74803149606299213" bottom="0.74803149606299213" header="0.31496062992125984" footer="0.31496062992125984"/>
  <pageSetup paperSize="5" scale="74" fitToHeight="0" orientation="landscape" r:id="rId1"/>
  <rowBreaks count="2" manualBreakCount="2">
    <brk id="37" max="13" man="1"/>
    <brk id="70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25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174</v>
      </c>
      <c r="B94" s="4" t="s">
        <v>175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25">
      <c r="A103" t="s">
        <v>28</v>
      </c>
      <c r="F103" s="1">
        <v>2100</v>
      </c>
    </row>
    <row r="104" spans="1:13" x14ac:dyDescent="0.25">
      <c r="A104" t="s">
        <v>29</v>
      </c>
      <c r="F104" s="1">
        <v>135787.5</v>
      </c>
    </row>
    <row r="105" spans="1:13" x14ac:dyDescent="0.25">
      <c r="A105" t="s">
        <v>30</v>
      </c>
      <c r="F105" s="1">
        <v>20427.75</v>
      </c>
    </row>
    <row r="106" spans="1:13" x14ac:dyDescent="0.25">
      <c r="A106" t="s">
        <v>31</v>
      </c>
      <c r="F106" s="1">
        <v>135596.25</v>
      </c>
    </row>
    <row r="107" spans="1:13" x14ac:dyDescent="0.25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25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25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25">
      <c r="A117" t="s">
        <v>28</v>
      </c>
      <c r="F117" s="1">
        <v>2100</v>
      </c>
    </row>
    <row r="118" spans="1:12" x14ac:dyDescent="0.25">
      <c r="A118" t="s">
        <v>29</v>
      </c>
      <c r="F118" s="1">
        <v>135787.5</v>
      </c>
    </row>
    <row r="119" spans="1:12" x14ac:dyDescent="0.25">
      <c r="A119" t="s">
        <v>30</v>
      </c>
      <c r="F119" s="1">
        <v>20427.75</v>
      </c>
    </row>
    <row r="120" spans="1:12" x14ac:dyDescent="0.25">
      <c r="A120" t="s">
        <v>31</v>
      </c>
      <c r="F120" s="1">
        <v>135596.25</v>
      </c>
    </row>
    <row r="124" spans="1:12" x14ac:dyDescent="0.25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75" x14ac:dyDescent="0.25">
      <c r="A125" s="2" t="s">
        <v>120</v>
      </c>
    </row>
    <row r="126" spans="1:12" ht="15.75" x14ac:dyDescent="0.25">
      <c r="A126" s="2" t="s">
        <v>121</v>
      </c>
    </row>
    <row r="127" spans="1:12" ht="15.75" x14ac:dyDescent="0.25">
      <c r="A127" s="2" t="s">
        <v>121</v>
      </c>
    </row>
    <row r="128" spans="1:12" ht="15.75" x14ac:dyDescent="0.25">
      <c r="A128" s="2" t="s">
        <v>122</v>
      </c>
    </row>
    <row r="129" spans="1:1" ht="15.75" x14ac:dyDescent="0.25">
      <c r="A129" s="2" t="s">
        <v>121</v>
      </c>
    </row>
    <row r="130" spans="1:1" ht="15.75" x14ac:dyDescent="0.25">
      <c r="A130" s="2" t="s">
        <v>123</v>
      </c>
    </row>
    <row r="131" spans="1:1" ht="15.75" x14ac:dyDescent="0.25">
      <c r="A131" s="2" t="s">
        <v>124</v>
      </c>
    </row>
    <row r="132" spans="1:1" ht="15.75" x14ac:dyDescent="0.25">
      <c r="A132" s="2" t="s">
        <v>125</v>
      </c>
    </row>
    <row r="133" spans="1:1" ht="15.75" x14ac:dyDescent="0.25">
      <c r="A133" s="2" t="s">
        <v>126</v>
      </c>
    </row>
    <row r="134" spans="1:1" ht="15.75" x14ac:dyDescent="0.25">
      <c r="A134" s="2" t="s">
        <v>126</v>
      </c>
    </row>
    <row r="135" spans="1:1" ht="15.75" x14ac:dyDescent="0.25">
      <c r="A135" s="2" t="s">
        <v>127</v>
      </c>
    </row>
    <row r="136" spans="1:1" ht="15.75" x14ac:dyDescent="0.25">
      <c r="A136" s="2" t="s">
        <v>128</v>
      </c>
    </row>
    <row r="137" spans="1:1" ht="15.75" x14ac:dyDescent="0.25">
      <c r="A137" s="2" t="s">
        <v>129</v>
      </c>
    </row>
    <row r="138" spans="1:1" ht="15.75" x14ac:dyDescent="0.25">
      <c r="A138" s="2" t="s">
        <v>130</v>
      </c>
    </row>
    <row r="139" spans="1:1" ht="15.75" x14ac:dyDescent="0.25">
      <c r="A139" s="2" t="s">
        <v>131</v>
      </c>
    </row>
    <row r="140" spans="1:1" ht="15.75" x14ac:dyDescent="0.25">
      <c r="A140" s="2" t="s">
        <v>130</v>
      </c>
    </row>
    <row r="141" spans="1:1" ht="15.75" x14ac:dyDescent="0.25">
      <c r="A141" s="2" t="s">
        <v>131</v>
      </c>
    </row>
    <row r="142" spans="1:1" ht="15.75" x14ac:dyDescent="0.25">
      <c r="A142" s="2" t="s">
        <v>131</v>
      </c>
    </row>
    <row r="143" spans="1:1" ht="15.75" x14ac:dyDescent="0.25">
      <c r="A143" s="2" t="s">
        <v>130</v>
      </c>
    </row>
    <row r="144" spans="1:1" ht="15.75" x14ac:dyDescent="0.25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2024-08-07T13:11:47Z</cp:lastPrinted>
  <dcterms:created xsi:type="dcterms:W3CDTF">2018-02-06T16:30:15Z</dcterms:created>
  <dcterms:modified xsi:type="dcterms:W3CDTF">2024-08-08T17:50:54Z</dcterms:modified>
</cp:coreProperties>
</file>