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Julio 2024\"/>
    </mc:Choice>
  </mc:AlternateContent>
  <xr:revisionPtr revIDLastSave="0" documentId="8_{55F85F0D-3EA4-4B46-BDFF-1B62F5B574D0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ADMINISTRATIVA!$M$10:$M$399</definedName>
    <definedName name="_xlnm.Print_Area" localSheetId="0">ADMINISTRATIVA!$A$3:$O$396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5" i="8" l="1"/>
  <c r="L385" i="8"/>
  <c r="K385" i="8"/>
  <c r="J385" i="8"/>
  <c r="I385" i="8"/>
  <c r="G385" i="8"/>
  <c r="N384" i="8"/>
  <c r="O384" i="8" s="1"/>
  <c r="N383" i="8"/>
  <c r="N56" i="8"/>
  <c r="O56" i="8" s="1"/>
  <c r="N236" i="8"/>
  <c r="N95" i="8"/>
  <c r="O95" i="8" s="1"/>
  <c r="N144" i="8"/>
  <c r="O144" i="8" s="1"/>
  <c r="N214" i="8"/>
  <c r="O214" i="8" s="1"/>
  <c r="N105" i="8"/>
  <c r="O105" i="8" s="1"/>
  <c r="N75" i="8"/>
  <c r="O75" i="8" s="1"/>
  <c r="N97" i="8"/>
  <c r="O97" i="8" s="1"/>
  <c r="N334" i="8"/>
  <c r="O334" i="8" s="1"/>
  <c r="N34" i="8"/>
  <c r="O34" i="8" s="1"/>
  <c r="N74" i="8"/>
  <c r="O74" i="8" s="1"/>
  <c r="N206" i="8"/>
  <c r="O206" i="8" s="1"/>
  <c r="N76" i="8"/>
  <c r="O76" i="8" s="1"/>
  <c r="N70" i="8"/>
  <c r="O70" i="8" s="1"/>
  <c r="N69" i="8"/>
  <c r="O69" i="8" s="1"/>
  <c r="N13" i="8"/>
  <c r="O13" i="8" s="1"/>
  <c r="N329" i="8"/>
  <c r="O329" i="8" s="1"/>
  <c r="N158" i="8"/>
  <c r="O158" i="8" s="1"/>
  <c r="N322" i="8"/>
  <c r="O322" i="8" s="1"/>
  <c r="N242" i="8"/>
  <c r="O242" i="8" s="1"/>
  <c r="N340" i="8"/>
  <c r="O340" i="8" s="1"/>
  <c r="N93" i="8"/>
  <c r="O93" i="8" s="1"/>
  <c r="N156" i="8"/>
  <c r="O156" i="8" s="1"/>
  <c r="N96" i="8"/>
  <c r="O96" i="8" s="1"/>
  <c r="N127" i="8"/>
  <c r="O127" i="8" s="1"/>
  <c r="N277" i="8"/>
  <c r="O277" i="8" s="1"/>
  <c r="N303" i="8"/>
  <c r="O303" i="8" s="1"/>
  <c r="N155" i="8"/>
  <c r="O155" i="8" s="1"/>
  <c r="N335" i="8"/>
  <c r="O335" i="8" s="1"/>
  <c r="N269" i="8"/>
  <c r="O269" i="8" s="1"/>
  <c r="N247" i="8"/>
  <c r="O247" i="8" s="1"/>
  <c r="N328" i="8"/>
  <c r="O328" i="8" s="1"/>
  <c r="N100" i="8"/>
  <c r="N353" i="8"/>
  <c r="M358" i="8"/>
  <c r="N356" i="8"/>
  <c r="N357" i="8"/>
  <c r="O357" i="8" s="1"/>
  <c r="L358" i="8"/>
  <c r="N200" i="8"/>
  <c r="N130" i="8"/>
  <c r="O130" i="8" s="1"/>
  <c r="N349" i="8"/>
  <c r="O349" i="8" s="1"/>
  <c r="N208" i="8"/>
  <c r="O208" i="8" s="1"/>
  <c r="N154" i="8"/>
  <c r="O154" i="8" s="1"/>
  <c r="N132" i="8"/>
  <c r="O132" i="8" s="1"/>
  <c r="N37" i="8"/>
  <c r="O37" i="8" s="1"/>
  <c r="G358" i="8"/>
  <c r="O15" i="8"/>
  <c r="N350" i="8"/>
  <c r="N385" i="8" l="1"/>
  <c r="O385" i="8" s="1"/>
  <c r="O383" i="8"/>
  <c r="O200" i="8" l="1"/>
  <c r="N276" i="8"/>
  <c r="O276" i="8" s="1"/>
  <c r="N136" i="8"/>
  <c r="O136" i="8" s="1"/>
  <c r="N125" i="8"/>
  <c r="O125" i="8" s="1"/>
  <c r="N98" i="8"/>
  <c r="O98" i="8" s="1"/>
  <c r="N230" i="8"/>
  <c r="O230" i="8" s="1"/>
  <c r="N30" i="8"/>
  <c r="O30" i="8" s="1"/>
  <c r="N319" i="8"/>
  <c r="O319" i="8" s="1"/>
  <c r="N36" i="8"/>
  <c r="O36" i="8" s="1"/>
  <c r="N244" i="8"/>
  <c r="O244" i="8" s="1"/>
  <c r="N199" i="8"/>
  <c r="O199" i="8" s="1"/>
  <c r="N352" i="8"/>
  <c r="O352" i="8" s="1"/>
  <c r="N142" i="8"/>
  <c r="O142" i="8" s="1"/>
  <c r="N50" i="8"/>
  <c r="O50" i="8" s="1"/>
  <c r="N228" i="8"/>
  <c r="O228" i="8" s="1"/>
  <c r="N332" i="8"/>
  <c r="O332" i="8" s="1"/>
  <c r="N157" i="8"/>
  <c r="O157" i="8" s="1"/>
  <c r="N290" i="8"/>
  <c r="O290" i="8" s="1"/>
  <c r="N311" i="8"/>
  <c r="O311" i="8" s="1"/>
  <c r="N39" i="8"/>
  <c r="O39" i="8" s="1"/>
  <c r="N40" i="8"/>
  <c r="O40" i="8" s="1"/>
  <c r="N168" i="8"/>
  <c r="O168" i="8" s="1"/>
  <c r="N103" i="8"/>
  <c r="O103" i="8" s="1"/>
  <c r="N355" i="8"/>
  <c r="O355" i="8" s="1"/>
  <c r="N347" i="8"/>
  <c r="O347" i="8" s="1"/>
  <c r="N185" i="8"/>
  <c r="O185" i="8" s="1"/>
  <c r="N184" i="8"/>
  <c r="O184" i="8" s="1"/>
  <c r="N291" i="8"/>
  <c r="O291" i="8" s="1"/>
  <c r="N317" i="8"/>
  <c r="O317" i="8" s="1"/>
  <c r="N275" i="8"/>
  <c r="O275" i="8" s="1"/>
  <c r="N211" i="8"/>
  <c r="O211" i="8" s="1"/>
  <c r="N121" i="8"/>
  <c r="O121" i="8" s="1"/>
  <c r="N320" i="8"/>
  <c r="O320" i="8" s="1"/>
  <c r="N204" i="8"/>
  <c r="O204" i="8" s="1"/>
  <c r="N258" i="8"/>
  <c r="O258" i="8" s="1"/>
  <c r="N300" i="8"/>
  <c r="O300" i="8" s="1"/>
  <c r="N321" i="8"/>
  <c r="O321" i="8" s="1"/>
  <c r="N339" i="8"/>
  <c r="O339" i="8" s="1"/>
  <c r="N338" i="8"/>
  <c r="O338" i="8" s="1"/>
  <c r="N337" i="8"/>
  <c r="O337" i="8" s="1"/>
  <c r="N336" i="8"/>
  <c r="O336" i="8" s="1"/>
  <c r="N314" i="8"/>
  <c r="O314" i="8" s="1"/>
  <c r="N308" i="8"/>
  <c r="O308" i="8" s="1"/>
  <c r="N302" i="8"/>
  <c r="O302" i="8" s="1"/>
  <c r="N299" i="8"/>
  <c r="O299" i="8" s="1"/>
  <c r="N289" i="8"/>
  <c r="O289" i="8" s="1"/>
  <c r="N279" i="8"/>
  <c r="O279" i="8" s="1"/>
  <c r="N274" i="8"/>
  <c r="O274" i="8" s="1"/>
  <c r="N272" i="8"/>
  <c r="O272" i="8" s="1"/>
  <c r="N271" i="8"/>
  <c r="O271" i="8" s="1"/>
  <c r="N268" i="8"/>
  <c r="O268" i="8" s="1"/>
  <c r="N264" i="8"/>
  <c r="O264" i="8" s="1"/>
  <c r="N252" i="8"/>
  <c r="O252" i="8" s="1"/>
  <c r="N251" i="8"/>
  <c r="O251" i="8" s="1"/>
  <c r="N250" i="8"/>
  <c r="O250" i="8" s="1"/>
  <c r="N213" i="8"/>
  <c r="O213" i="8" s="1"/>
  <c r="N205" i="8"/>
  <c r="O205" i="8" s="1"/>
  <c r="N203" i="8"/>
  <c r="O203" i="8" s="1"/>
  <c r="N202" i="8"/>
  <c r="O202" i="8" s="1"/>
  <c r="N201" i="8"/>
  <c r="O201" i="8" s="1"/>
  <c r="N161" i="8"/>
  <c r="O161" i="8" s="1"/>
  <c r="N160" i="8"/>
  <c r="O160" i="8" s="1"/>
  <c r="N159" i="8"/>
  <c r="O159" i="8" s="1"/>
  <c r="N145" i="8"/>
  <c r="O145" i="8" s="1"/>
  <c r="N143" i="8"/>
  <c r="O143" i="8" s="1"/>
  <c r="N140" i="8"/>
  <c r="O140" i="8" s="1"/>
  <c r="N139" i="8"/>
  <c r="O139" i="8" s="1"/>
  <c r="N137" i="8"/>
  <c r="O137" i="8" s="1"/>
  <c r="N131" i="8"/>
  <c r="O131" i="8" s="1"/>
  <c r="N124" i="8"/>
  <c r="O124" i="8" s="1"/>
  <c r="N123" i="8"/>
  <c r="O123" i="8" s="1"/>
  <c r="N104" i="8"/>
  <c r="O104" i="8" s="1"/>
  <c r="N99" i="8"/>
  <c r="O99" i="8" s="1"/>
  <c r="N94" i="8"/>
  <c r="O94" i="8" s="1"/>
  <c r="N83" i="8"/>
  <c r="O83" i="8" s="1"/>
  <c r="N77" i="8"/>
  <c r="O77" i="8" s="1"/>
  <c r="N63" i="8"/>
  <c r="O63" i="8" s="1"/>
  <c r="N51" i="8"/>
  <c r="O51" i="8" s="1"/>
  <c r="N31" i="8"/>
  <c r="O31" i="8" s="1"/>
  <c r="N19" i="8"/>
  <c r="O19" i="8" s="1"/>
  <c r="N32" i="8"/>
  <c r="O32" i="8" s="1"/>
  <c r="N22" i="8"/>
  <c r="O22" i="8" s="1"/>
  <c r="K358" i="8"/>
  <c r="J358" i="8"/>
  <c r="I358" i="8"/>
  <c r="N66" i="8"/>
  <c r="O66" i="8" s="1"/>
  <c r="N67" i="8"/>
  <c r="O67" i="8" s="1"/>
  <c r="N287" i="8"/>
  <c r="O287" i="8" s="1"/>
  <c r="N278" i="8"/>
  <c r="O278" i="8" s="1"/>
  <c r="N11" i="8"/>
  <c r="O11" i="8" s="1"/>
  <c r="N12" i="8"/>
  <c r="O12" i="8" s="1"/>
  <c r="N14" i="8"/>
  <c r="O14" i="8" s="1"/>
  <c r="N16" i="8"/>
  <c r="O16" i="8" s="1"/>
  <c r="N17" i="8"/>
  <c r="O17" i="8" s="1"/>
  <c r="N246" i="8"/>
  <c r="O246" i="8" s="1"/>
  <c r="N18" i="8"/>
  <c r="O18" i="8" s="1"/>
  <c r="N282" i="8"/>
  <c r="O282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3" i="8"/>
  <c r="O33" i="8" s="1"/>
  <c r="N35" i="8"/>
  <c r="O35" i="8" s="1"/>
  <c r="N38" i="8"/>
  <c r="O38" i="8" s="1"/>
  <c r="N41" i="8"/>
  <c r="O41" i="8" s="1"/>
  <c r="N42" i="8"/>
  <c r="O42" i="8" s="1"/>
  <c r="N48" i="8"/>
  <c r="O48" i="8" s="1"/>
  <c r="N43" i="8"/>
  <c r="O43" i="8" s="1"/>
  <c r="N44" i="8"/>
  <c r="O44" i="8" s="1"/>
  <c r="N45" i="8"/>
  <c r="O45" i="8" s="1"/>
  <c r="N46" i="8"/>
  <c r="O46" i="8" s="1"/>
  <c r="N47" i="8"/>
  <c r="O47" i="8" s="1"/>
  <c r="N49" i="8"/>
  <c r="O49" i="8" s="1"/>
  <c r="N209" i="8"/>
  <c r="O209" i="8" s="1"/>
  <c r="N52" i="8"/>
  <c r="O52" i="8" s="1"/>
  <c r="N53" i="8"/>
  <c r="O53" i="8" s="1"/>
  <c r="N54" i="8"/>
  <c r="O54" i="8" s="1"/>
  <c r="N207" i="8"/>
  <c r="O207" i="8" s="1"/>
  <c r="N55" i="8"/>
  <c r="O55" i="8" s="1"/>
  <c r="N57" i="8"/>
  <c r="O57" i="8" s="1"/>
  <c r="N58" i="8"/>
  <c r="O58" i="8" s="1"/>
  <c r="N59" i="8"/>
  <c r="O59" i="8" s="1"/>
  <c r="N60" i="8"/>
  <c r="O60" i="8" s="1"/>
  <c r="N62" i="8"/>
  <c r="O62" i="8" s="1"/>
  <c r="N64" i="8"/>
  <c r="O64" i="8" s="1"/>
  <c r="N65" i="8"/>
  <c r="O65" i="8" s="1"/>
  <c r="N68" i="8"/>
  <c r="O68" i="8" s="1"/>
  <c r="N71" i="8"/>
  <c r="O71" i="8" s="1"/>
  <c r="N72" i="8"/>
  <c r="O72" i="8" s="1"/>
  <c r="N73" i="8"/>
  <c r="O73" i="8" s="1"/>
  <c r="N61" i="8"/>
  <c r="O61" i="8" s="1"/>
  <c r="N78" i="8"/>
  <c r="O78" i="8" s="1"/>
  <c r="N79" i="8"/>
  <c r="O79" i="8" s="1"/>
  <c r="N80" i="8"/>
  <c r="O80" i="8" s="1"/>
  <c r="N81" i="8"/>
  <c r="O81" i="8" s="1"/>
  <c r="N82" i="8"/>
  <c r="O82" i="8" s="1"/>
  <c r="N84" i="8"/>
  <c r="O84" i="8" s="1"/>
  <c r="N91" i="8"/>
  <c r="O91" i="8" s="1"/>
  <c r="N85" i="8"/>
  <c r="O85" i="8" s="1"/>
  <c r="N212" i="8"/>
  <c r="O212" i="8" s="1"/>
  <c r="N86" i="8"/>
  <c r="O86" i="8" s="1"/>
  <c r="N87" i="8"/>
  <c r="O87" i="8" s="1"/>
  <c r="N89" i="8"/>
  <c r="O89" i="8" s="1"/>
  <c r="N90" i="8"/>
  <c r="O90" i="8" s="1"/>
  <c r="N92" i="8"/>
  <c r="O92" i="8" s="1"/>
  <c r="O100" i="8"/>
  <c r="N101" i="8"/>
  <c r="O101" i="8" s="1"/>
  <c r="N102" i="8"/>
  <c r="O102" i="8" s="1"/>
  <c r="N106" i="8"/>
  <c r="O106" i="8" s="1"/>
  <c r="N107" i="8"/>
  <c r="O107" i="8" s="1"/>
  <c r="N108" i="8"/>
  <c r="O108" i="8" s="1"/>
  <c r="N110" i="8"/>
  <c r="O110" i="8" s="1"/>
  <c r="N109" i="8"/>
  <c r="O109" i="8" s="1"/>
  <c r="N111" i="8"/>
  <c r="O111" i="8" s="1"/>
  <c r="N112" i="8"/>
  <c r="O112" i="8" s="1"/>
  <c r="N113" i="8"/>
  <c r="O113" i="8" s="1"/>
  <c r="N128" i="8"/>
  <c r="O128" i="8" s="1"/>
  <c r="N114" i="8"/>
  <c r="O114" i="8" s="1"/>
  <c r="N115" i="8"/>
  <c r="O115" i="8" s="1"/>
  <c r="N116" i="8"/>
  <c r="O116" i="8" s="1"/>
  <c r="N117" i="8"/>
  <c r="O117" i="8" s="1"/>
  <c r="N118" i="8"/>
  <c r="O118" i="8" s="1"/>
  <c r="N119" i="8"/>
  <c r="O119" i="8" s="1"/>
  <c r="N120" i="8"/>
  <c r="O120" i="8" s="1"/>
  <c r="N122" i="8"/>
  <c r="O122" i="8" s="1"/>
  <c r="N126" i="8"/>
  <c r="O126" i="8" s="1"/>
  <c r="N129" i="8"/>
  <c r="O129" i="8" s="1"/>
  <c r="N133" i="8"/>
  <c r="O133" i="8" s="1"/>
  <c r="N134" i="8"/>
  <c r="O134" i="8" s="1"/>
  <c r="N135" i="8"/>
  <c r="O135" i="8" s="1"/>
  <c r="N138" i="8"/>
  <c r="O138" i="8" s="1"/>
  <c r="N141" i="8"/>
  <c r="O141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153" i="8"/>
  <c r="O153" i="8" s="1"/>
  <c r="N162" i="8"/>
  <c r="O162" i="8" s="1"/>
  <c r="N163" i="8"/>
  <c r="O163" i="8" s="1"/>
  <c r="N164" i="8"/>
  <c r="O164" i="8" s="1"/>
  <c r="N165" i="8"/>
  <c r="O165" i="8" s="1"/>
  <c r="N166" i="8"/>
  <c r="O166" i="8" s="1"/>
  <c r="N88" i="8"/>
  <c r="O88" i="8" s="1"/>
  <c r="N167" i="8"/>
  <c r="O167" i="8" s="1"/>
  <c r="N169" i="8"/>
  <c r="O169" i="8" s="1"/>
  <c r="N170" i="8"/>
  <c r="O170" i="8" s="1"/>
  <c r="N171" i="8"/>
  <c r="O171" i="8" s="1"/>
  <c r="O172" i="8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6" i="8"/>
  <c r="O186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1" i="8"/>
  <c r="O231" i="8" s="1"/>
  <c r="N232" i="8"/>
  <c r="O232" i="8" s="1"/>
  <c r="N233" i="8"/>
  <c r="O233" i="8" s="1"/>
  <c r="N234" i="8"/>
  <c r="O234" i="8" s="1"/>
  <c r="N235" i="8"/>
  <c r="O235" i="8" s="1"/>
  <c r="O236" i="8"/>
  <c r="N237" i="8"/>
  <c r="O237" i="8" s="1"/>
  <c r="N238" i="8"/>
  <c r="O238" i="8" s="1"/>
  <c r="N239" i="8"/>
  <c r="O239" i="8" s="1"/>
  <c r="N240" i="8"/>
  <c r="O240" i="8" s="1"/>
  <c r="N241" i="8"/>
  <c r="O241" i="8" s="1"/>
  <c r="N243" i="8"/>
  <c r="O243" i="8" s="1"/>
  <c r="N245" i="8"/>
  <c r="O245" i="8" s="1"/>
  <c r="N248" i="8"/>
  <c r="O248" i="8" s="1"/>
  <c r="N249" i="8"/>
  <c r="O249" i="8" s="1"/>
  <c r="N253" i="8"/>
  <c r="O253" i="8" s="1"/>
  <c r="N254" i="8"/>
  <c r="O254" i="8" s="1"/>
  <c r="N255" i="8"/>
  <c r="O255" i="8" s="1"/>
  <c r="N256" i="8"/>
  <c r="O256" i="8" s="1"/>
  <c r="N257" i="8"/>
  <c r="O257" i="8" s="1"/>
  <c r="N259" i="8"/>
  <c r="O259" i="8" s="1"/>
  <c r="N260" i="8"/>
  <c r="O260" i="8" s="1"/>
  <c r="N262" i="8"/>
  <c r="O262" i="8" s="1"/>
  <c r="N263" i="8"/>
  <c r="O263" i="8" s="1"/>
  <c r="N265" i="8"/>
  <c r="O265" i="8" s="1"/>
  <c r="N266" i="8"/>
  <c r="O266" i="8" s="1"/>
  <c r="N267" i="8"/>
  <c r="O267" i="8" s="1"/>
  <c r="N270" i="8"/>
  <c r="O270" i="8" s="1"/>
  <c r="N273" i="8"/>
  <c r="O273" i="8" s="1"/>
  <c r="N280" i="8"/>
  <c r="O280" i="8" s="1"/>
  <c r="N281" i="8"/>
  <c r="O281" i="8" s="1"/>
  <c r="N283" i="8"/>
  <c r="O283" i="8" s="1"/>
  <c r="N284" i="8"/>
  <c r="O284" i="8" s="1"/>
  <c r="N285" i="8"/>
  <c r="O285" i="8" s="1"/>
  <c r="N286" i="8"/>
  <c r="O286" i="8" s="1"/>
  <c r="N288" i="8"/>
  <c r="O288" i="8" s="1"/>
  <c r="N292" i="8"/>
  <c r="O292" i="8" s="1"/>
  <c r="N293" i="8"/>
  <c r="O293" i="8" s="1"/>
  <c r="N294" i="8"/>
  <c r="O294" i="8" s="1"/>
  <c r="N295" i="8"/>
  <c r="O295" i="8" s="1"/>
  <c r="N296" i="8"/>
  <c r="O296" i="8" s="1"/>
  <c r="N261" i="8"/>
  <c r="O261" i="8" s="1"/>
  <c r="N330" i="8"/>
  <c r="O330" i="8" s="1"/>
  <c r="N297" i="8"/>
  <c r="O297" i="8" s="1"/>
  <c r="N298" i="8"/>
  <c r="O298" i="8" s="1"/>
  <c r="N210" i="8"/>
  <c r="O210" i="8" s="1"/>
  <c r="N301" i="8"/>
  <c r="O301" i="8" s="1"/>
  <c r="N304" i="8"/>
  <c r="O304" i="8" s="1"/>
  <c r="N305" i="8"/>
  <c r="O305" i="8" s="1"/>
  <c r="N306" i="8"/>
  <c r="O306" i="8" s="1"/>
  <c r="N307" i="8"/>
  <c r="O307" i="8" s="1"/>
  <c r="N309" i="8"/>
  <c r="O309" i="8" s="1"/>
  <c r="N310" i="8"/>
  <c r="O310" i="8" s="1"/>
  <c r="N312" i="8"/>
  <c r="O312" i="8" s="1"/>
  <c r="N313" i="8"/>
  <c r="O313" i="8" s="1"/>
  <c r="N315" i="8"/>
  <c r="O315" i="8" s="1"/>
  <c r="N316" i="8"/>
  <c r="O316" i="8" s="1"/>
  <c r="N318" i="8"/>
  <c r="O318" i="8" s="1"/>
  <c r="N323" i="8"/>
  <c r="O323" i="8" s="1"/>
  <c r="N324" i="8"/>
  <c r="O324" i="8" s="1"/>
  <c r="N325" i="8"/>
  <c r="O325" i="8" s="1"/>
  <c r="N326" i="8"/>
  <c r="O326" i="8" s="1"/>
  <c r="N327" i="8"/>
  <c r="O327" i="8" s="1"/>
  <c r="N331" i="8"/>
  <c r="O331" i="8" s="1"/>
  <c r="N333" i="8"/>
  <c r="O333" i="8" s="1"/>
  <c r="N341" i="8"/>
  <c r="O341" i="8" s="1"/>
  <c r="N342" i="8"/>
  <c r="O342" i="8" s="1"/>
  <c r="N343" i="8"/>
  <c r="O343" i="8" s="1"/>
  <c r="N344" i="8"/>
  <c r="O344" i="8" s="1"/>
  <c r="N345" i="8"/>
  <c r="O345" i="8" s="1"/>
  <c r="N346" i="8"/>
  <c r="N348" i="8"/>
  <c r="O348" i="8" s="1"/>
  <c r="O350" i="8"/>
  <c r="N351" i="8"/>
  <c r="O351" i="8" s="1"/>
  <c r="O353" i="8"/>
  <c r="N354" i="8"/>
  <c r="O354" i="8" s="1"/>
  <c r="O356" i="8"/>
  <c r="O346" i="8" l="1"/>
  <c r="O358" i="8" s="1"/>
  <c r="N358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<sst xmlns="http://schemas.openxmlformats.org/spreadsheetml/2006/main" count="2407" uniqueCount="687">
  <si>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</si>
  <si>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</si>
  <si>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</si>
  <si>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</si>
  <si>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</si>
  <si>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</si>
  <si>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</si>
  <si>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</si>
  <si>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</si>
  <si>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</si>
  <si>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</si>
  <si>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</si>
  <si>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</si>
  <si>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</si>
  <si>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</si>
  <si>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</si>
  <si>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</si>
  <si>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</si>
  <si>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</si>
  <si>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</si>
  <si>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</si>
  <si>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</si>
  <si>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</si>
  <si>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</si>
  <si>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</si>
  <si>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</si>
  <si>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</si>
  <si>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</si>
  <si>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</si>
  <si>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</si>
  <si>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</si>
  <si>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</si>
  <si>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</si>
  <si>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</si>
  <si>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</si>
  <si>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</si>
  <si>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</si>
  <si>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</si>
  <si>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</si>
  <si>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</si>
  <si>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</si>
  <si>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</si>
  <si>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</si>
  <si>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</si>
  <si>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</si>
  <si>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</si>
  <si>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</si>
  <si>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</si>
  <si>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</si>
  <si>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</si>
  <si>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</si>
  <si>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</si>
  <si>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</si>
  <si>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</si>
  <si>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</si>
  <si>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</si>
  <si>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</si>
  <si>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</si>
  <si>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</si>
  <si>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</si>
  <si>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</si>
  <si>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</si>
  <si>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</si>
  <si>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</si>
  <si>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</si>
  <si>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</si>
  <si>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</si>
  <si>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</si>
  <si>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</si>
  <si>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</si>
  <si>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</si>
  <si>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</si>
  <si>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</si>
  <si>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</si>
  <si>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</si>
  <si>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</si>
  <si>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</si>
  <si>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</si>
  <si>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</si>
  <si>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</si>
  <si>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</si>
  <si>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</si>
  <si>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</si>
  <si>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</si>
  <si>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</si>
  <si>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</si>
  <si>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</si>
  <si>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</si>
  <si>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</si>
  <si>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</si>
  <si>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</si>
  <si>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</si>
  <si>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</si>
  <si>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</si>
  <si>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</si>
  <si>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</si>
  <si>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</si>
  <si>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</si>
  <si>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</si>
  <si>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</si>
  <si>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</si>
  <si>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</si>
  <si>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</si>
  <si>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</si>
  <si>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</si>
  <si>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</si>
  <si>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</si>
  <si>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</si>
  <si>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</si>
  <si>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</si>
  <si>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</si>
  <si>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</si>
  <si>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</si>
  <si>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</si>
  <si>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</si>
  <si>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</si>
  <si>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</si>
  <si>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</si>
  <si>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</si>
  <si>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</si>
  <si>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</si>
  <si>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</si>
  <si>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</si>
  <si>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</si>
  <si>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</si>
  <si>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</si>
  <si>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</si>
  <si>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</si>
  <si>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</si>
  <si>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</si>
  <si>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</si>
  <si>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</si>
  <si>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</si>
  <si>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</si>
  <si>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</si>
  <si>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</si>
  <si>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</si>
  <si>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</si>
  <si>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</si>
  <si>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</si>
  <si>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</si>
  <si>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</si>
  <si>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</si>
  <si>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</si>
  <si>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</si>
  <si>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</si>
  <si>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</si>
  <si>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</si>
  <si>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</si>
  <si>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</si>
  <si>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</si>
  <si>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</si>
  <si>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</si>
  <si>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</si>
  <si>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</si>
  <si>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</si>
  <si>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</si>
  <si>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</si>
  <si>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</si>
  <si>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</si>
  <si>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</si>
  <si>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</si>
  <si>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</si>
  <si>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</si>
  <si>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</si>
  <si>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</si>
  <si>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</si>
  <si>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</si>
  <si>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</si>
  <si>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</si>
  <si>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</si>
  <si>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</si>
  <si>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</si>
  <si>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</si>
  <si>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</si>
  <si>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</si>
  <si>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</si>
  <si>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</si>
  <si>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</si>
  <si>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</si>
  <si>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</si>
  <si>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</si>
  <si>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</si>
  <si>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</si>
  <si>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</si>
  <si>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</si>
  <si>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</si>
  <si>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</si>
  <si>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</si>
  <si>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</si>
  <si>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</si>
  <si>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</si>
  <si>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</si>
  <si>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</si>
  <si>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</si>
  <si>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</si>
  <si>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</si>
  <si>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</si>
  <si>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</si>
  <si>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</si>
  <si>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</si>
  <si>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</si>
  <si>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</si>
  <si>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</si>
  <si>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</si>
  <si>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</si>
  <si>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</si>
  <si>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</si>
  <si>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</si>
  <si>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</si>
  <si>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</si>
  <si>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</si>
  <si>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</si>
  <si>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</si>
  <si>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</si>
  <si>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</si>
  <si>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</si>
  <si>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</si>
  <si>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</si>
  <si>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</si>
  <si>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</si>
  <si>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</si>
  <si>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</si>
  <si>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</si>
  <si>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</si>
  <si>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</si>
  <si>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</si>
  <si>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</si>
  <si>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</si>
  <si>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</si>
  <si>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</si>
  <si>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</si>
  <si>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</si>
  <si>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</si>
  <si>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</si>
  <si>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</si>
  <si>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</si>
  <si>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</si>
  <si>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</si>
  <si>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</si>
  <si>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</si>
  <si>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</si>
  <si>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</si>
  <si>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</si>
  <si>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</si>
  <si>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</si>
  <si>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</si>
  <si>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</si>
  <si>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</si>
  <si>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</si>
  <si>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</si>
  <si>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</si>
  <si>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</si>
  <si>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</si>
  <si>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</si>
  <si>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</si>
  <si>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</si>
  <si>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</si>
  <si>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</si>
  <si>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</si>
  <si>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</si>
  <si>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</si>
  <si>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</si>
  <si>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</si>
  <si>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</si>
  <si>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</si>
  <si>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</si>
  <si>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</si>
  <si>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</si>
  <si>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</si>
  <si>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</si>
  <si>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</si>
  <si>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</si>
  <si>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</si>
  <si>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</si>
  <si>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</si>
  <si>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</si>
  <si>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</si>
  <si>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</si>
  <si>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</si>
  <si>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</si>
  <si>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</si>
  <si>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</si>
  <si>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</si>
  <si>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</si>
  <si>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</si>
  <si>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</si>
  <si>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</si>
  <si>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</si>
  <si>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</si>
  <si>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</si>
  <si>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</si>
  <si>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</si>
  <si>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</si>
  <si>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</si>
  <si>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</si>
  <si>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</si>
  <si>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</si>
  <si>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</si>
  <si>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</si>
  <si>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</si>
  <si>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</si>
  <si>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</si>
  <si>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</si>
  <si>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</si>
  <si>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</si>
  <si>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</si>
  <si>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</si>
  <si>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</si>
  <si>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</si>
  <si>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</si>
  <si>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</si>
  <si>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</si>
  <si>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</si>
  <si>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</si>
  <si>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</si>
  <si>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</si>
  <si>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</si>
  <si>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</si>
  <si>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</si>
  <si>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</si>
  <si>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</si>
  <si>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</si>
  <si>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</si>
  <si>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</si>
  <si>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</si>
  <si>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</si>
  <si>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</si>
  <si>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</si>
  <si>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</si>
  <si>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</si>
  <si>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</si>
  <si>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</si>
  <si>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</si>
  <si>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</si>
  <si>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</si>
  <si>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</si>
  <si>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</si>
  <si>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</si>
  <si>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</si>
  <si>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</si>
  <si>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</si>
  <si>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</si>
  <si>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</si>
  <si>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</si>
  <si>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</si>
  <si>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</si>
  <si>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</si>
  <si>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</si>
  <si>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</si>
  <si>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</si>
  <si>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</si>
  <si>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</si>
  <si>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</si>
  <si>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</si>
  <si>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</si>
  <si>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</si>
  <si>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</si>
  <si>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</si>
  <si>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</si>
  <si>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</si>
  <si>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</si>
  <si>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</si>
  <si>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</si>
  <si>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</si>
  <si>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</si>
  <si>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</si>
  <si>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</si>
  <si>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</si>
  <si>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</si>
  <si>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</si>
  <si>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</si>
  <si>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</si>
  <si>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</si>
  <si>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</si>
  <si>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</si>
  <si>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</si>
  <si>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</si>
  <si>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</si>
  <si>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</si>
  <si>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</si>
  <si>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</si>
  <si>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</si>
  <si>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</si>
  <si>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</si>
  <si>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</si>
  <si>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</si>
  <si>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</si>
  <si>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</si>
  <si>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</si>
  <si>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</si>
  <si>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</si>
  <si>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</si>
  <si>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</si>
  <si>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</si>
  <si>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</si>
  <si>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</si>
  <si>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</si>
  <si>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</si>
  <si>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</si>
  <si>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</si>
  <si>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</si>
  <si>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</si>
  <si>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</si>
  <si>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</si>
  <si>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</si>
  <si>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</si>
  <si>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</si>
  <si>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</si>
  <si>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</si>
  <si>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</si>
  <si>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</si>
  <si>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</si>
  <si>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</si>
  <si>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</si>
  <si>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SALVADOR CASTILLO GALVAN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</si>
  <si>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</si>
  <si>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</si>
  <si>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</si>
  <si>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</si>
  <si>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</si>
  <si>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</si>
  <si>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</si>
  <si>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</si>
  <si>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</si>
  <si>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</si>
  <si>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</si>
  <si>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</si>
  <si>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</si>
  <si>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</si>
  <si>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</si>
  <si>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</si>
  <si>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</si>
  <si>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</si>
  <si>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</si>
  <si>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</si>
  <si>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</si>
  <si>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</si>
  <si>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</si>
  <si>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</si>
  <si>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</si>
  <si>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</si>
  <si>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</si>
  <si>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</si>
  <si>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</si>
  <si>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</si>
  <si>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</si>
  <si>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</si>
  <si>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</si>
  <si>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</si>
  <si>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</si>
  <si>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</si>
  <si>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</si>
  <si>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</si>
  <si>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</si>
  <si>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</si>
  <si>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</si>
  <si>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</si>
  <si>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</si>
  <si>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</si>
  <si>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</si>
  <si>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</si>
  <si>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</si>
  <si>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</si>
  <si>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</si>
  <si>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</si>
  <si>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</si>
  <si>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</si>
  <si>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</si>
  <si>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</si>
  <si>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</si>
  <si>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</si>
  <si>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</si>
  <si>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</si>
  <si>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</si>
  <si>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</si>
  <si>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</si>
  <si>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</si>
  <si>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</si>
  <si>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</si>
  <si>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</si>
  <si>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</si>
  <si>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</si>
  <si>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</si>
  <si>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</si>
  <si>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</si>
  <si>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</si>
  <si>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</si>
  <si>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</si>
  <si>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</si>
  <si>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</si>
  <si>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</si>
  <si>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</si>
  <si>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</si>
  <si>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</si>
  <si>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</si>
  <si>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</si>
  <si>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</si>
  <si>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</si>
  <si>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</si>
  <si>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</si>
  <si>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</si>
  <si>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</si>
  <si>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</si>
  <si>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</si>
  <si>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</si>
  <si>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</si>
  <si>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</si>
  <si>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</si>
  <si>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</si>
  <si>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</si>
  <si>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</si>
  <si>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</si>
  <si>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</si>
  <si>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</si>
  <si>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</si>
  <si>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</si>
  <si>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</si>
  <si>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</si>
  <si>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</si>
  <si>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</si>
  <si>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</si>
  <si>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</si>
  <si>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</si>
  <si>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</si>
  <si>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</si>
  <si>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</si>
  <si>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</si>
  <si>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</si>
  <si>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</si>
  <si>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</si>
  <si>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</si>
  <si>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</si>
  <si>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</si>
  <si>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</si>
  <si>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</si>
  <si>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</si>
  <si>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</si>
  <si>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</si>
  <si>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</si>
  <si>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</si>
  <si>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</si>
  <si>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</si>
  <si>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</si>
  <si>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</si>
  <si>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</si>
  <si>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</si>
  <si>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</si>
  <si>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</si>
  <si>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</si>
  <si>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</si>
  <si>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</si>
  <si>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</si>
  <si>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</si>
  <si>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</si>
  <si>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</si>
  <si>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</si>
  <si>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</si>
  <si>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</si>
  <si>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</si>
  <si>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</si>
  <si>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</si>
  <si>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</si>
  <si>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</si>
  <si>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</si>
  <si>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</si>
  <si>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</si>
  <si>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</si>
  <si>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</si>
  <si>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</si>
  <si>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</si>
  <si>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</si>
  <si>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</si>
  <si>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</si>
  <si>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</si>
  <si>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</si>
  <si>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</si>
  <si>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</si>
  <si>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</si>
  <si>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</si>
  <si>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</si>
  <si>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</si>
  <si>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</si>
  <si>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</si>
  <si>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</si>
  <si>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</si>
  <si>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</si>
  <si>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</si>
  <si>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</si>
  <si>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</si>
  <si>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</si>
  <si>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</si>
  <si>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</si>
  <si>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</si>
  <si>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</si>
  <si>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</si>
  <si>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</si>
  <si>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</si>
  <si>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</si>
  <si>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</si>
  <si>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</si>
  <si>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</si>
  <si>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</si>
  <si>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</si>
  <si>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</si>
  <si>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</si>
  <si>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</si>
  <si>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</si>
  <si>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</si>
  <si>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</si>
  <si>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</si>
  <si>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</si>
  <si>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</si>
  <si>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</si>
  <si>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</si>
  <si>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</si>
  <si>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</si>
  <si>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</si>
  <si>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</si>
  <si>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</si>
  <si>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</si>
  <si>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</si>
  <si>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</si>
  <si>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</si>
  <si>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</si>
  <si>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</si>
  <si>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</si>
  <si>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</si>
  <si>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</si>
  <si>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</si>
  <si>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</si>
  <si>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</si>
  <si>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</si>
  <si>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</si>
  <si>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</si>
  <si>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</si>
  <si>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</si>
  <si>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</si>
  <si>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</si>
  <si>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</si>
  <si>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</si>
  <si>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</si>
  <si>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</si>
  <si>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</si>
  <si>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</si>
  <si>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</si>
  <si>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</si>
  <si>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</si>
  <si>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</si>
  <si>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</si>
  <si>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</si>
  <si>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</si>
  <si>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</si>
  <si>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</si>
  <si>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</si>
  <si>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</si>
  <si>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</si>
  <si>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</si>
  <si>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</si>
  <si>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</si>
  <si>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</si>
  <si>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</si>
  <si>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</si>
  <si>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</si>
  <si>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</si>
  <si>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</si>
  <si>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</si>
  <si>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</si>
  <si>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</si>
  <si>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</si>
  <si>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</si>
  <si>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</si>
  <si>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</si>
  <si>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</si>
  <si>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</si>
  <si>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</si>
  <si>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</si>
  <si>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</si>
  <si>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</si>
  <si>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</si>
  <si>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</si>
  <si>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</si>
  <si>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CONCEPTO PAGO SUELDO 000001 - FIJO CORRESPONDIENTE AL MES JULIO 2024</t>
  </si>
  <si>
    <t>MARIA ESTELA CASTILLO MIRANDA DE DE LEON</t>
  </si>
  <si>
    <t xml:space="preserve">RONALD ALVAREZ ROSARIO </t>
  </si>
  <si>
    <t>HANSEN SALVADOR DONATO</t>
  </si>
  <si>
    <t>ROBINSON CORPORAN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</si>
</sst>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6" fillId="0" borderId="10" xfId="0" applyFont="1" applyBorder="1"/>
    <xf numFmtId="165" fontId="0" fillId="0" borderId="12" xfId="0" applyNumberFormat="1" applyBorder="1" applyAlignment="1">
      <alignment horizontal="left"/>
    </xf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Fill="1" applyBorder="1"/>
    <xf numFmtId="0" fontId="22" fillId="0" borderId="23" xfId="0" applyFont="1" applyBorder="1"/>
    <xf numFmtId="0" fontId="22" fillId="0" borderId="21" xfId="0" applyFont="1" applyBorder="1" applyAlignment="1">
      <alignment wrapText="1"/>
    </xf>
    <xf numFmtId="0" fontId="22" fillId="0" borderId="24" xfId="0" applyFont="1" applyBorder="1"/>
    <xf numFmtId="0" fontId="18" fillId="0" borderId="0" xfId="0" applyFont="1" applyBorder="1"/>
    <xf numFmtId="4" fontId="0" fillId="0" borderId="0" xfId="0" applyNumberFormat="1" applyBorder="1"/>
    <xf numFmtId="4" fontId="0" fillId="0" borderId="20" xfId="0" applyNumberFormat="1" applyBorder="1"/>
    <xf numFmtId="0" fontId="0" fillId="0" borderId="19" xfId="0" applyBorder="1" applyAlignment="1">
      <alignment wrapText="1"/>
    </xf>
    <xf numFmtId="0" fontId="0" fillId="0" borderId="25" xfId="0" applyBorder="1"/>
    <xf numFmtId="0" fontId="0" fillId="0" borderId="14" xfId="0" applyBorder="1"/>
    <xf numFmtId="164" fontId="0" fillId="0" borderId="14" xfId="42" applyFont="1" applyBorder="1"/>
    <xf numFmtId="0" fontId="0" fillId="0" borderId="26" xfId="0" applyBorder="1"/>
    <xf numFmtId="164" fontId="0" fillId="0" borderId="22" xfId="42" applyFont="1" applyBorder="1"/>
    <xf numFmtId="0" fontId="0" fillId="0" borderId="0" xfId="0" applyBorder="1" applyAlignment="1">
      <alignment wrapText="1"/>
    </xf>
    <xf numFmtId="0" fontId="19" fillId="0" borderId="0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938695</xdr:colOff>
      <xdr:row>2</xdr:row>
      <xdr:rowOff>55217</xdr:rowOff>
    </xdr:from>
    <xdr:to>
      <xdr:col>14</xdr:col>
      <xdr:colOff>938696</xdr:colOff>
      <xdr:row>8</xdr:row>
      <xdr:rowOff>151848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AA75978-877D-F310-E38E-BA2930641FEF}"/>
            </a:ext>
          </a:extLst>
        </xdr:cNvPr>
        <xdr:cNvSpPr txBox="1"/>
      </xdr:nvSpPr>
      <xdr:spPr>
        <a:xfrm>
          <a:off x="15626521" y="441739"/>
          <a:ext cx="3230218" cy="12561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12</xdr:col>
      <xdr:colOff>571764</xdr:colOff>
      <xdr:row>2</xdr:row>
      <xdr:rowOff>0</xdr:rowOff>
    </xdr:from>
    <xdr:to>
      <xdr:col>13</xdr:col>
      <xdr:colOff>797875</xdr:colOff>
      <xdr:row>9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372</xdr:row>
      <xdr:rowOff>57149</xdr:rowOff>
    </xdr:from>
    <xdr:to>
      <xdr:col>14</xdr:col>
      <xdr:colOff>952500</xdr:colOff>
      <xdr:row>380</xdr:row>
      <xdr:rowOff>180974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7E72C91-2F89-2F3E-4EDC-2A9210176EE6}"/>
            </a:ext>
          </a:extLst>
        </xdr:cNvPr>
        <xdr:cNvSpPr txBox="1"/>
      </xdr:nvSpPr>
      <xdr:spPr>
        <a:xfrm>
          <a:off x="14725650" y="91230449"/>
          <a:ext cx="418147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0</xdr:col>
      <xdr:colOff>2015435</xdr:colOff>
      <xdr:row>2</xdr:row>
      <xdr:rowOff>13805</xdr:rowOff>
    </xdr:from>
    <xdr:to>
      <xdr:col>12</xdr:col>
      <xdr:colOff>0</xdr:colOff>
      <xdr:row>8</xdr:row>
      <xdr:rowOff>174950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015435" y="13805"/>
          <a:ext cx="13624891" cy="1320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Julio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0</xdr:colOff>
      <xdr:row>2</xdr:row>
      <xdr:rowOff>105116</xdr:rowOff>
    </xdr:from>
    <xdr:to>
      <xdr:col>0</xdr:col>
      <xdr:colOff>2043043</xdr:colOff>
      <xdr:row>8</xdr:row>
      <xdr:rowOff>165274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05116"/>
          <a:ext cx="2043043" cy="12197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372</xdr:row>
      <xdr:rowOff>64309</xdr:rowOff>
    </xdr:from>
    <xdr:to>
      <xdr:col>13</xdr:col>
      <xdr:colOff>68036</xdr:colOff>
      <xdr:row>380</xdr:row>
      <xdr:rowOff>174860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FECFF4-91F9-4130-B1EC-B9E1FC0B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3810" y="90334095"/>
          <a:ext cx="1559547" cy="1634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2172527</xdr:colOff>
      <xdr:row>372</xdr:row>
      <xdr:rowOff>60463</xdr:rowOff>
    </xdr:from>
    <xdr:to>
      <xdr:col>11</xdr:col>
      <xdr:colOff>13606</xdr:colOff>
      <xdr:row>380</xdr:row>
      <xdr:rowOff>176893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7CDBE15-EA7A-48C3-85EB-1CDF245B4F12}"/>
            </a:ext>
          </a:extLst>
        </xdr:cNvPr>
        <xdr:cNvSpPr txBox="1"/>
      </xdr:nvSpPr>
      <xdr:spPr>
        <a:xfrm>
          <a:off x="2172527" y="90330249"/>
          <a:ext cx="12577615" cy="1640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Julio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twoCellAnchor editAs="oneCell">
    <xdr:from>
      <xdr:col>0</xdr:col>
      <xdr:colOff>82825</xdr:colOff>
      <xdr:row>372</xdr:row>
      <xdr:rowOff>165652</xdr:rowOff>
    </xdr:from>
    <xdr:to>
      <xdr:col>0</xdr:col>
      <xdr:colOff>2194892</xdr:colOff>
      <xdr:row>380</xdr:row>
      <xdr:rowOff>165652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0B17E52-0EBF-4A3B-B37C-F37F804F6E1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82825" y="91660869"/>
          <a:ext cx="2112067" cy="15460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pageSetUpPr fitToPage="1"/>
  </sheetPr>
  <dimension ref="A2:P406"/>
  <sheetViews>
    <sheetView tabSelected="1" zoomScale="70" zoomScaleNormal="70" zoomScaleSheetLayoutView="98" workbookViewId="0">
      <selection activeCell="AL1" sqref="AL1"/>
    </sheetView>
  </sheetViews>
  <sheetFormatPr baseColWidth="10" defaultRowHeight="15" x14ac:dyDescent="0.25"/>
  <cols>
    <col min="1" max="1" width="48.28515625" customWidth="1"/>
    <col min="2" max="2" width="28" customWidth="1"/>
    <col min="3" max="3" width="35.28515625" customWidth="1"/>
    <col min="4" max="4" width="13.28515625" customWidth="1"/>
    <col min="5" max="5" width="14.85546875" customWidth="1"/>
    <col min="6" max="6" width="11.28515625" bestFit="1" customWidth="1"/>
    <col min="7" max="7" width="17.140625" bestFit="1" customWidth="1"/>
    <col min="8" max="8" width="12" customWidth="1"/>
    <col min="9" max="9" width="14.85546875" bestFit="1" customWidth="1"/>
    <col min="10" max="10" width="13.7109375" customWidth="1"/>
    <col min="11" max="11" width="12.140625" customWidth="1"/>
    <col min="12" max="12" width="16.85546875" customWidth="1"/>
    <col min="13" max="13" width="17" customWidth="1"/>
    <col min="14" max="14" width="17.140625" customWidth="1"/>
    <col min="15" max="15" width="14.42578125" bestFit="1" customWidth="1"/>
  </cols>
  <sheetData>
    <row r="2" spans="1:16" ht="15.75" thickBot="1" x14ac:dyDescent="0.3"/>
    <row r="3" spans="1:16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6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1:16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6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6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</row>
    <row r="8" spans="1:16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6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6" ht="20.100000000000001" customHeight="1" x14ac:dyDescent="0.25">
      <c r="A10" s="41" t="s">
        <v>432</v>
      </c>
      <c r="B10" s="13" t="s">
        <v>130</v>
      </c>
      <c r="C10" s="13" t="s">
        <v>310</v>
      </c>
      <c r="D10" s="13" t="s">
        <v>431</v>
      </c>
      <c r="E10" s="13" t="s">
        <v>433</v>
      </c>
      <c r="F10" s="13" t="s">
        <v>199</v>
      </c>
      <c r="G10" s="13" t="s">
        <v>200</v>
      </c>
      <c r="H10" s="13" t="s">
        <v>201</v>
      </c>
      <c r="I10" s="13" t="s">
        <v>202</v>
      </c>
      <c r="J10" s="13" t="s">
        <v>0</v>
      </c>
      <c r="K10" s="13" t="s">
        <v>1</v>
      </c>
      <c r="L10" s="13" t="s">
        <v>2</v>
      </c>
      <c r="M10" s="13" t="s">
        <v>134</v>
      </c>
      <c r="N10" s="13" t="s">
        <v>135</v>
      </c>
      <c r="O10" s="42" t="s">
        <v>136</v>
      </c>
    </row>
    <row r="11" spans="1:16" ht="20.100000000000001" customHeight="1" x14ac:dyDescent="0.25">
      <c r="A11" s="43" t="s">
        <v>468</v>
      </c>
      <c r="B11" s="12" t="s">
        <v>79</v>
      </c>
      <c r="C11" s="12" t="s">
        <v>361</v>
      </c>
      <c r="D11" s="16" t="s">
        <v>403</v>
      </c>
      <c r="E11" s="17" t="s">
        <v>101</v>
      </c>
      <c r="F11" s="18">
        <v>155012</v>
      </c>
      <c r="G11" s="6">
        <v>265000</v>
      </c>
      <c r="H11" s="14">
        <v>0</v>
      </c>
      <c r="I11" s="14">
        <v>265000</v>
      </c>
      <c r="J11" s="14">
        <v>7605.5</v>
      </c>
      <c r="K11" s="14">
        <v>51460.7</v>
      </c>
      <c r="L11" s="14">
        <v>5883.16</v>
      </c>
      <c r="M11" s="14">
        <v>25</v>
      </c>
      <c r="N11" s="14">
        <f>SUM(J11:M11)</f>
        <v>64974.36</v>
      </c>
      <c r="O11" s="44">
        <f>G11-N11</f>
        <v>200025.64</v>
      </c>
    </row>
    <row r="12" spans="1:16" ht="20.100000000000001" customHeight="1" x14ac:dyDescent="0.25">
      <c r="A12" s="43" t="s">
        <v>484</v>
      </c>
      <c r="B12" s="12" t="s">
        <v>485</v>
      </c>
      <c r="C12" s="12" t="s">
        <v>292</v>
      </c>
      <c r="D12" s="16" t="s">
        <v>403</v>
      </c>
      <c r="E12" s="17" t="s">
        <v>101</v>
      </c>
      <c r="F12" s="18">
        <v>532</v>
      </c>
      <c r="G12" s="6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31450.15</v>
      </c>
      <c r="N12" s="14">
        <f t="shared" ref="N12:N85" si="0">SUM(J12:M12)</f>
        <v>49465.520000000004</v>
      </c>
      <c r="O12" s="44">
        <f t="shared" ref="O12:O85" si="1">G12-N12</f>
        <v>50534.479999999996</v>
      </c>
    </row>
    <row r="13" spans="1:16" ht="20.100000000000001" customHeight="1" x14ac:dyDescent="0.25">
      <c r="A13" s="43" t="s">
        <v>483</v>
      </c>
      <c r="B13" s="12" t="s">
        <v>70</v>
      </c>
      <c r="C13" s="12" t="s">
        <v>292</v>
      </c>
      <c r="D13" s="20" t="s">
        <v>403</v>
      </c>
      <c r="E13" s="17" t="s">
        <v>101</v>
      </c>
      <c r="F13" s="23"/>
      <c r="G13" s="21">
        <v>100000</v>
      </c>
      <c r="H13" s="14">
        <v>0</v>
      </c>
      <c r="I13" s="14">
        <v>100000</v>
      </c>
      <c r="J13" s="14">
        <v>2870</v>
      </c>
      <c r="K13" s="14">
        <v>12105.37</v>
      </c>
      <c r="L13" s="14">
        <v>3040</v>
      </c>
      <c r="M13" s="14">
        <v>25</v>
      </c>
      <c r="N13" s="14">
        <f t="shared" si="0"/>
        <v>18040.370000000003</v>
      </c>
      <c r="O13" s="44">
        <f t="shared" si="1"/>
        <v>81959.63</v>
      </c>
      <c r="P13" s="1"/>
    </row>
    <row r="14" spans="1:16" ht="20.100000000000001" customHeight="1" x14ac:dyDescent="0.25">
      <c r="A14" s="43" t="s">
        <v>516</v>
      </c>
      <c r="B14" s="12" t="s">
        <v>380</v>
      </c>
      <c r="C14" s="12" t="s">
        <v>361</v>
      </c>
      <c r="D14" s="16" t="s">
        <v>403</v>
      </c>
      <c r="E14" s="17" t="s">
        <v>101</v>
      </c>
      <c r="F14" s="18">
        <v>895</v>
      </c>
      <c r="G14" s="6">
        <v>70000</v>
      </c>
      <c r="H14" s="14">
        <v>0</v>
      </c>
      <c r="I14" s="14">
        <v>70000</v>
      </c>
      <c r="J14" s="14">
        <v>2009</v>
      </c>
      <c r="K14" s="14">
        <v>5368.48</v>
      </c>
      <c r="L14" s="14">
        <v>2128</v>
      </c>
      <c r="M14" s="14">
        <v>25</v>
      </c>
      <c r="N14" s="14">
        <f t="shared" si="0"/>
        <v>9530.48</v>
      </c>
      <c r="O14" s="44">
        <f t="shared" si="1"/>
        <v>60469.520000000004</v>
      </c>
    </row>
    <row r="15" spans="1:16" ht="20.100000000000001" customHeight="1" x14ac:dyDescent="0.25">
      <c r="A15" s="43" t="s">
        <v>615</v>
      </c>
      <c r="B15" s="12" t="s">
        <v>380</v>
      </c>
      <c r="C15" s="12" t="s">
        <v>361</v>
      </c>
      <c r="D15" s="16" t="s">
        <v>403</v>
      </c>
      <c r="E15" s="17" t="s">
        <v>101</v>
      </c>
      <c r="F15" s="18">
        <v>1146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25</v>
      </c>
      <c r="N15" s="14">
        <v>15097.12</v>
      </c>
      <c r="O15" s="44">
        <f t="shared" si="1"/>
        <v>74902.880000000005</v>
      </c>
    </row>
    <row r="16" spans="1:16" ht="20.100000000000001" customHeight="1" x14ac:dyDescent="0.25">
      <c r="A16" s="43" t="s">
        <v>486</v>
      </c>
      <c r="B16" s="12" t="s">
        <v>487</v>
      </c>
      <c r="C16" s="12" t="s">
        <v>292</v>
      </c>
      <c r="D16" s="16" t="s">
        <v>404</v>
      </c>
      <c r="E16" s="17" t="s">
        <v>101</v>
      </c>
      <c r="F16" s="18">
        <v>560</v>
      </c>
      <c r="G16" s="6">
        <v>90000</v>
      </c>
      <c r="H16" s="14">
        <v>0</v>
      </c>
      <c r="I16" s="14">
        <v>90000</v>
      </c>
      <c r="J16" s="14">
        <v>2583</v>
      </c>
      <c r="K16" s="14">
        <v>9753.1200000000008</v>
      </c>
      <c r="L16" s="14">
        <v>2736</v>
      </c>
      <c r="M16" s="14">
        <v>13436</v>
      </c>
      <c r="N16" s="14">
        <f t="shared" si="0"/>
        <v>28508.120000000003</v>
      </c>
      <c r="O16" s="44">
        <f t="shared" si="1"/>
        <v>61491.88</v>
      </c>
    </row>
    <row r="17" spans="1:15" ht="20.100000000000001" customHeight="1" x14ac:dyDescent="0.25">
      <c r="A17" s="43" t="s">
        <v>518</v>
      </c>
      <c r="B17" s="12" t="s">
        <v>474</v>
      </c>
      <c r="C17" s="12" t="s">
        <v>361</v>
      </c>
      <c r="D17" s="16" t="s">
        <v>404</v>
      </c>
      <c r="E17" s="17" t="s">
        <v>101</v>
      </c>
      <c r="F17" s="18">
        <v>900</v>
      </c>
      <c r="G17" s="6">
        <v>80000</v>
      </c>
      <c r="H17" s="14">
        <v>0</v>
      </c>
      <c r="I17" s="14">
        <v>80000</v>
      </c>
      <c r="J17" s="14">
        <v>2296</v>
      </c>
      <c r="K17" s="14">
        <v>7400.87</v>
      </c>
      <c r="L17" s="14">
        <v>2432</v>
      </c>
      <c r="M17" s="14">
        <v>9871</v>
      </c>
      <c r="N17" s="14">
        <f t="shared" si="0"/>
        <v>21999.87</v>
      </c>
      <c r="O17" s="44">
        <f t="shared" si="1"/>
        <v>58000.130000000005</v>
      </c>
    </row>
    <row r="18" spans="1:15" ht="20.100000000000001" customHeight="1" x14ac:dyDescent="0.25">
      <c r="A18" s="43" t="s">
        <v>386</v>
      </c>
      <c r="B18" s="12" t="s">
        <v>43</v>
      </c>
      <c r="C18" s="12" t="s">
        <v>361</v>
      </c>
      <c r="D18" s="16" t="s">
        <v>403</v>
      </c>
      <c r="E18" s="17" t="s">
        <v>101</v>
      </c>
      <c r="F18" s="18">
        <v>600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25</v>
      </c>
      <c r="N18" s="14">
        <f t="shared" si="0"/>
        <v>2093.5</v>
      </c>
      <c r="O18" s="44">
        <f t="shared" si="1"/>
        <v>32906.5</v>
      </c>
    </row>
    <row r="19" spans="1:15" ht="20.100000000000001" customHeight="1" x14ac:dyDescent="0.25">
      <c r="A19" s="45" t="s">
        <v>571</v>
      </c>
      <c r="B19" s="12" t="s">
        <v>69</v>
      </c>
      <c r="C19" s="12" t="s">
        <v>361</v>
      </c>
      <c r="D19" s="16" t="s">
        <v>403</v>
      </c>
      <c r="E19" s="17" t="s">
        <v>101</v>
      </c>
      <c r="F19" s="18">
        <v>1005</v>
      </c>
      <c r="G19" s="6">
        <v>35000</v>
      </c>
      <c r="H19" s="14">
        <v>0</v>
      </c>
      <c r="I19" s="14">
        <v>35000</v>
      </c>
      <c r="J19" s="14">
        <v>1004.5</v>
      </c>
      <c r="K19" s="14">
        <v>0</v>
      </c>
      <c r="L19" s="14">
        <v>1064</v>
      </c>
      <c r="M19" s="14">
        <v>1740.46</v>
      </c>
      <c r="N19" s="14">
        <f t="shared" si="0"/>
        <v>3808.96</v>
      </c>
      <c r="O19" s="44">
        <f t="shared" si="1"/>
        <v>31191.040000000001</v>
      </c>
    </row>
    <row r="20" spans="1:15" ht="20.100000000000001" customHeight="1" x14ac:dyDescent="0.25">
      <c r="A20" s="43" t="s">
        <v>479</v>
      </c>
      <c r="B20" s="12" t="s">
        <v>380</v>
      </c>
      <c r="C20" s="12" t="s">
        <v>496</v>
      </c>
      <c r="D20" s="16" t="s">
        <v>403</v>
      </c>
      <c r="E20" s="17" t="s">
        <v>101</v>
      </c>
      <c r="F20" s="18">
        <v>155013</v>
      </c>
      <c r="G20" s="6">
        <v>200000</v>
      </c>
      <c r="H20" s="14">
        <v>0</v>
      </c>
      <c r="I20" s="14">
        <v>200000</v>
      </c>
      <c r="J20" s="14">
        <v>5740</v>
      </c>
      <c r="K20" s="14">
        <v>35677.08</v>
      </c>
      <c r="L20" s="14">
        <v>5883.16</v>
      </c>
      <c r="M20" s="14">
        <v>25</v>
      </c>
      <c r="N20" s="14">
        <f t="shared" si="0"/>
        <v>47325.240000000005</v>
      </c>
      <c r="O20" s="44">
        <f t="shared" si="1"/>
        <v>152674.76</v>
      </c>
    </row>
    <row r="21" spans="1:15" ht="20.100000000000001" customHeight="1" x14ac:dyDescent="0.25">
      <c r="A21" s="43" t="s">
        <v>506</v>
      </c>
      <c r="B21" s="12" t="s">
        <v>380</v>
      </c>
      <c r="C21" s="12" t="s">
        <v>460</v>
      </c>
      <c r="D21" s="16" t="s">
        <v>403</v>
      </c>
      <c r="E21" s="17" t="s">
        <v>101</v>
      </c>
      <c r="F21" s="18">
        <v>904</v>
      </c>
      <c r="G21" s="6">
        <v>150000</v>
      </c>
      <c r="H21" s="14">
        <v>0</v>
      </c>
      <c r="I21" s="14">
        <v>150000</v>
      </c>
      <c r="J21" s="14">
        <v>4305</v>
      </c>
      <c r="K21" s="14">
        <v>23866.62</v>
      </c>
      <c r="L21" s="14">
        <v>4560</v>
      </c>
      <c r="M21" s="14">
        <v>25</v>
      </c>
      <c r="N21" s="14">
        <f t="shared" si="0"/>
        <v>32756.62</v>
      </c>
      <c r="O21" s="44">
        <f t="shared" si="1"/>
        <v>117243.38</v>
      </c>
    </row>
    <row r="22" spans="1:15" ht="20.100000000000001" customHeight="1" x14ac:dyDescent="0.25">
      <c r="A22" s="43" t="s">
        <v>548</v>
      </c>
      <c r="B22" s="12" t="s">
        <v>380</v>
      </c>
      <c r="C22" s="12" t="s">
        <v>584</v>
      </c>
      <c r="D22" s="16" t="s">
        <v>403</v>
      </c>
      <c r="E22" s="17" t="s">
        <v>101</v>
      </c>
      <c r="F22" s="18">
        <v>986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>SUM(J22:M22)</f>
        <v>10766.880000000001</v>
      </c>
      <c r="O22" s="44">
        <f>G22-N22</f>
        <v>64233.119999999995</v>
      </c>
    </row>
    <row r="23" spans="1:15" ht="20.100000000000001" customHeight="1" x14ac:dyDescent="0.25">
      <c r="A23" s="43" t="s">
        <v>357</v>
      </c>
      <c r="B23" s="12" t="s">
        <v>380</v>
      </c>
      <c r="C23" s="12" t="s">
        <v>498</v>
      </c>
      <c r="D23" s="16" t="s">
        <v>403</v>
      </c>
      <c r="E23" s="17" t="s">
        <v>101</v>
      </c>
      <c r="F23" s="18">
        <v>28</v>
      </c>
      <c r="G23" s="6">
        <v>100000</v>
      </c>
      <c r="H23" s="14">
        <v>0</v>
      </c>
      <c r="I23" s="14">
        <v>100000</v>
      </c>
      <c r="J23" s="14">
        <v>2870</v>
      </c>
      <c r="K23" s="14">
        <v>11676.5</v>
      </c>
      <c r="L23" s="14">
        <v>3040</v>
      </c>
      <c r="M23" s="14">
        <v>30285.74</v>
      </c>
      <c r="N23" s="14">
        <f t="shared" si="0"/>
        <v>47872.240000000005</v>
      </c>
      <c r="O23" s="44">
        <f t="shared" si="1"/>
        <v>52127.759999999995</v>
      </c>
    </row>
    <row r="24" spans="1:15" ht="20.100000000000001" customHeight="1" x14ac:dyDescent="0.25">
      <c r="A24" s="43" t="s">
        <v>379</v>
      </c>
      <c r="B24" s="12" t="s">
        <v>380</v>
      </c>
      <c r="C24" s="12" t="s">
        <v>304</v>
      </c>
      <c r="D24" s="16" t="s">
        <v>403</v>
      </c>
      <c r="E24" s="17" t="s">
        <v>101</v>
      </c>
      <c r="F24" s="18">
        <v>559</v>
      </c>
      <c r="G24" s="6">
        <v>75000</v>
      </c>
      <c r="H24" s="14">
        <v>0</v>
      </c>
      <c r="I24" s="14">
        <v>75000</v>
      </c>
      <c r="J24" s="14">
        <v>2152.5</v>
      </c>
      <c r="K24" s="14">
        <v>6309.38</v>
      </c>
      <c r="L24" s="14">
        <v>2280</v>
      </c>
      <c r="M24" s="14">
        <v>25</v>
      </c>
      <c r="N24" s="14">
        <f t="shared" si="0"/>
        <v>10766.880000000001</v>
      </c>
      <c r="O24" s="44">
        <f t="shared" si="1"/>
        <v>64233.119999999995</v>
      </c>
    </row>
    <row r="25" spans="1:15" ht="20.100000000000001" customHeight="1" x14ac:dyDescent="0.25">
      <c r="A25" s="43" t="s">
        <v>383</v>
      </c>
      <c r="B25" s="12" t="s">
        <v>380</v>
      </c>
      <c r="C25" s="12" t="s">
        <v>304</v>
      </c>
      <c r="D25" s="16" t="s">
        <v>403</v>
      </c>
      <c r="E25" s="17" t="s">
        <v>101</v>
      </c>
      <c r="F25" s="18">
        <v>554</v>
      </c>
      <c r="G25" s="6">
        <v>220000</v>
      </c>
      <c r="H25" s="14">
        <v>0</v>
      </c>
      <c r="I25" s="14">
        <v>220000</v>
      </c>
      <c r="J25" s="14">
        <v>6314</v>
      </c>
      <c r="K25" s="14">
        <v>40533.58</v>
      </c>
      <c r="L25" s="14">
        <v>5883.16</v>
      </c>
      <c r="M25" s="14">
        <v>73721.55</v>
      </c>
      <c r="N25" s="14">
        <f t="shared" si="0"/>
        <v>126452.29000000001</v>
      </c>
      <c r="O25" s="44">
        <f t="shared" si="1"/>
        <v>93547.709999999992</v>
      </c>
    </row>
    <row r="26" spans="1:15" ht="20.100000000000001" customHeight="1" x14ac:dyDescent="0.25">
      <c r="A26" s="43" t="s">
        <v>478</v>
      </c>
      <c r="B26" s="12" t="s">
        <v>380</v>
      </c>
      <c r="C26" s="12" t="s">
        <v>304</v>
      </c>
      <c r="D26" s="16" t="s">
        <v>403</v>
      </c>
      <c r="E26" s="17" t="s">
        <v>101</v>
      </c>
      <c r="F26" s="18">
        <v>780</v>
      </c>
      <c r="G26" s="6">
        <v>100000</v>
      </c>
      <c r="H26" s="1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65859.61</v>
      </c>
      <c r="N26" s="14">
        <f t="shared" si="0"/>
        <v>83874.98000000001</v>
      </c>
      <c r="O26" s="44">
        <f t="shared" si="1"/>
        <v>16125.01999999999</v>
      </c>
    </row>
    <row r="27" spans="1:15" ht="20.100000000000001" customHeight="1" x14ac:dyDescent="0.25">
      <c r="A27" s="43" t="s">
        <v>398</v>
      </c>
      <c r="B27" s="12" t="s">
        <v>380</v>
      </c>
      <c r="C27" s="12" t="s">
        <v>304</v>
      </c>
      <c r="D27" s="16" t="s">
        <v>403</v>
      </c>
      <c r="E27" s="17" t="s">
        <v>101</v>
      </c>
      <c r="F27" s="18">
        <v>555</v>
      </c>
      <c r="G27" s="6">
        <v>70000</v>
      </c>
      <c r="H27" s="14">
        <v>0</v>
      </c>
      <c r="I27" s="14">
        <v>70000</v>
      </c>
      <c r="J27" s="14">
        <v>2009</v>
      </c>
      <c r="K27" s="14">
        <v>5368.48</v>
      </c>
      <c r="L27" s="14">
        <v>2128</v>
      </c>
      <c r="M27" s="14">
        <v>8348.5400000000009</v>
      </c>
      <c r="N27" s="14">
        <f t="shared" si="0"/>
        <v>17854.02</v>
      </c>
      <c r="O27" s="44">
        <f t="shared" si="1"/>
        <v>52145.979999999996</v>
      </c>
    </row>
    <row r="28" spans="1:15" ht="20.100000000000001" customHeight="1" x14ac:dyDescent="0.25">
      <c r="A28" s="43" t="s">
        <v>507</v>
      </c>
      <c r="B28" s="12" t="s">
        <v>70</v>
      </c>
      <c r="C28" s="12" t="s">
        <v>304</v>
      </c>
      <c r="D28" s="16" t="s">
        <v>403</v>
      </c>
      <c r="E28" s="17" t="s">
        <v>101</v>
      </c>
      <c r="F28" s="18">
        <v>905</v>
      </c>
      <c r="G28" s="6">
        <v>75000</v>
      </c>
      <c r="H28" s="14">
        <v>0</v>
      </c>
      <c r="I28" s="14">
        <v>75000</v>
      </c>
      <c r="J28" s="14">
        <v>2152.5</v>
      </c>
      <c r="K28" s="14">
        <v>6309.38</v>
      </c>
      <c r="L28" s="14">
        <v>2280</v>
      </c>
      <c r="M28" s="14">
        <v>15113.5</v>
      </c>
      <c r="N28" s="14">
        <f t="shared" si="0"/>
        <v>25855.38</v>
      </c>
      <c r="O28" s="44">
        <f t="shared" si="1"/>
        <v>49144.619999999995</v>
      </c>
    </row>
    <row r="29" spans="1:15" ht="20.100000000000001" customHeight="1" x14ac:dyDescent="0.25">
      <c r="A29" s="43" t="s">
        <v>489</v>
      </c>
      <c r="B29" s="12" t="s">
        <v>474</v>
      </c>
      <c r="C29" s="12" t="s">
        <v>304</v>
      </c>
      <c r="D29" s="16" t="s">
        <v>404</v>
      </c>
      <c r="E29" s="17" t="s">
        <v>101</v>
      </c>
      <c r="F29" s="18">
        <v>535</v>
      </c>
      <c r="G29" s="6">
        <v>45000</v>
      </c>
      <c r="H29" s="14">
        <v>0</v>
      </c>
      <c r="I29" s="14">
        <v>45000</v>
      </c>
      <c r="J29" s="14">
        <v>1291.5</v>
      </c>
      <c r="K29" s="14">
        <v>1148.33</v>
      </c>
      <c r="L29" s="14">
        <v>1368</v>
      </c>
      <c r="M29" s="14">
        <v>6271</v>
      </c>
      <c r="N29" s="14">
        <f t="shared" si="0"/>
        <v>10078.83</v>
      </c>
      <c r="O29" s="44">
        <f t="shared" si="1"/>
        <v>34921.17</v>
      </c>
    </row>
    <row r="30" spans="1:15" ht="20.100000000000001" customHeight="1" x14ac:dyDescent="0.25">
      <c r="A30" s="43" t="s">
        <v>640</v>
      </c>
      <c r="B30" s="12" t="s">
        <v>4</v>
      </c>
      <c r="C30" s="12" t="s">
        <v>304</v>
      </c>
      <c r="D30" s="16" t="s">
        <v>404</v>
      </c>
      <c r="E30" s="17" t="s">
        <v>101</v>
      </c>
      <c r="F30" s="18">
        <v>1218</v>
      </c>
      <c r="G30" s="6">
        <v>27500</v>
      </c>
      <c r="H30" s="14">
        <v>0</v>
      </c>
      <c r="I30" s="14">
        <v>27500</v>
      </c>
      <c r="J30" s="14">
        <v>789.25</v>
      </c>
      <c r="K30" s="14">
        <v>0</v>
      </c>
      <c r="L30" s="14">
        <v>836</v>
      </c>
      <c r="M30" s="14">
        <v>25</v>
      </c>
      <c r="N30" s="14">
        <f t="shared" si="0"/>
        <v>1650.25</v>
      </c>
      <c r="O30" s="44">
        <f t="shared" si="1"/>
        <v>25849.75</v>
      </c>
    </row>
    <row r="31" spans="1:15" ht="20.100000000000001" customHeight="1" x14ac:dyDescent="0.25">
      <c r="A31" s="43" t="s">
        <v>569</v>
      </c>
      <c r="B31" s="12" t="s">
        <v>69</v>
      </c>
      <c r="C31" s="12" t="s">
        <v>304</v>
      </c>
      <c r="D31" s="16" t="s">
        <v>403</v>
      </c>
      <c r="E31" s="17" t="s">
        <v>101</v>
      </c>
      <c r="F31" s="18">
        <v>999</v>
      </c>
      <c r="G31" s="6">
        <v>20000</v>
      </c>
      <c r="H31" s="14">
        <v>0</v>
      </c>
      <c r="I31" s="14">
        <v>20000</v>
      </c>
      <c r="J31" s="14">
        <v>574</v>
      </c>
      <c r="K31" s="14">
        <v>0</v>
      </c>
      <c r="L31" s="14">
        <v>608</v>
      </c>
      <c r="M31" s="14">
        <v>25</v>
      </c>
      <c r="N31" s="14">
        <f t="shared" si="0"/>
        <v>1207</v>
      </c>
      <c r="O31" s="44">
        <f t="shared" si="1"/>
        <v>18793</v>
      </c>
    </row>
    <row r="32" spans="1:15" ht="20.100000000000001" customHeight="1" x14ac:dyDescent="0.25">
      <c r="A32" s="43" t="s">
        <v>549</v>
      </c>
      <c r="B32" s="12" t="s">
        <v>8</v>
      </c>
      <c r="C32" s="12" t="s">
        <v>304</v>
      </c>
      <c r="D32" s="16" t="s">
        <v>404</v>
      </c>
      <c r="E32" s="17" t="s">
        <v>101</v>
      </c>
      <c r="F32" s="18">
        <v>998</v>
      </c>
      <c r="G32" s="6">
        <v>16000</v>
      </c>
      <c r="H32" s="14">
        <v>0</v>
      </c>
      <c r="I32" s="14">
        <v>16000</v>
      </c>
      <c r="J32" s="14">
        <v>459.2</v>
      </c>
      <c r="K32" s="14">
        <v>0</v>
      </c>
      <c r="L32" s="14">
        <v>486.4</v>
      </c>
      <c r="M32" s="14">
        <v>25</v>
      </c>
      <c r="N32" s="14">
        <f>SUM(J32:M32)</f>
        <v>970.59999999999991</v>
      </c>
      <c r="O32" s="44">
        <f>G32-N32</f>
        <v>15029.4</v>
      </c>
    </row>
    <row r="33" spans="1:15" ht="20.100000000000001" customHeight="1" x14ac:dyDescent="0.25">
      <c r="A33" s="43" t="s">
        <v>85</v>
      </c>
      <c r="B33" s="12" t="s">
        <v>10</v>
      </c>
      <c r="C33" s="12" t="s">
        <v>307</v>
      </c>
      <c r="D33" s="16" t="s">
        <v>404</v>
      </c>
      <c r="E33" s="17" t="s">
        <v>101</v>
      </c>
      <c r="F33" s="18">
        <v>232</v>
      </c>
      <c r="G33" s="6">
        <v>37000</v>
      </c>
      <c r="H33" s="14">
        <v>0</v>
      </c>
      <c r="I33" s="14">
        <v>37000</v>
      </c>
      <c r="J33" s="14">
        <v>1061.9000000000001</v>
      </c>
      <c r="K33" s="14">
        <v>0</v>
      </c>
      <c r="L33" s="14">
        <v>1124.8</v>
      </c>
      <c r="M33" s="14">
        <v>19796.2</v>
      </c>
      <c r="N33" s="14">
        <f t="shared" si="0"/>
        <v>21982.9</v>
      </c>
      <c r="O33" s="44">
        <f t="shared" si="1"/>
        <v>15017.099999999999</v>
      </c>
    </row>
    <row r="34" spans="1:15" ht="20.100000000000001" customHeight="1" x14ac:dyDescent="0.25">
      <c r="A34" s="43" t="s">
        <v>677</v>
      </c>
      <c r="B34" s="12" t="s">
        <v>193</v>
      </c>
      <c r="C34" s="12" t="s">
        <v>307</v>
      </c>
      <c r="D34" s="16" t="s">
        <v>404</v>
      </c>
      <c r="E34" s="17" t="s">
        <v>101</v>
      </c>
      <c r="F34" s="18">
        <v>120037</v>
      </c>
      <c r="G34" s="6">
        <v>30000</v>
      </c>
      <c r="H34" s="14">
        <v>0</v>
      </c>
      <c r="I34" s="14">
        <v>30000</v>
      </c>
      <c r="J34" s="14">
        <v>861</v>
      </c>
      <c r="K34" s="14">
        <v>0</v>
      </c>
      <c r="L34" s="14">
        <v>912</v>
      </c>
      <c r="M34" s="14">
        <v>25</v>
      </c>
      <c r="N34" s="14">
        <f t="shared" si="0"/>
        <v>1798</v>
      </c>
      <c r="O34" s="44">
        <f t="shared" si="1"/>
        <v>28202</v>
      </c>
    </row>
    <row r="35" spans="1:15" ht="18.75" customHeight="1" x14ac:dyDescent="0.25">
      <c r="A35" s="43" t="s">
        <v>502</v>
      </c>
      <c r="B35" s="12" t="s">
        <v>193</v>
      </c>
      <c r="C35" s="12" t="s">
        <v>307</v>
      </c>
      <c r="D35" s="16" t="s">
        <v>404</v>
      </c>
      <c r="E35" s="17" t="s">
        <v>101</v>
      </c>
      <c r="F35" s="18">
        <v>120015</v>
      </c>
      <c r="G35" s="6">
        <v>37000</v>
      </c>
      <c r="H35" s="14">
        <v>0</v>
      </c>
      <c r="I35" s="14">
        <v>37000</v>
      </c>
      <c r="J35" s="14">
        <v>1061.9000000000001</v>
      </c>
      <c r="K35" s="14">
        <v>0</v>
      </c>
      <c r="L35" s="14">
        <v>1124.8</v>
      </c>
      <c r="M35" s="14">
        <v>12036.46</v>
      </c>
      <c r="N35" s="14">
        <f t="shared" si="0"/>
        <v>14223.16</v>
      </c>
      <c r="O35" s="44">
        <f t="shared" si="1"/>
        <v>22776.84</v>
      </c>
    </row>
    <row r="36" spans="1:15" ht="18.75" customHeight="1" x14ac:dyDescent="0.25">
      <c r="A36" s="43" t="s">
        <v>638</v>
      </c>
      <c r="B36" s="12" t="s">
        <v>193</v>
      </c>
      <c r="C36" s="12" t="s">
        <v>307</v>
      </c>
      <c r="D36" s="16" t="s">
        <v>404</v>
      </c>
      <c r="E36" s="17" t="s">
        <v>101</v>
      </c>
      <c r="F36" s="18">
        <v>120036</v>
      </c>
      <c r="G36" s="6">
        <v>30000</v>
      </c>
      <c r="H36" s="14">
        <v>0</v>
      </c>
      <c r="I36" s="14">
        <v>30000</v>
      </c>
      <c r="J36" s="14">
        <v>861</v>
      </c>
      <c r="K36" s="14">
        <v>0</v>
      </c>
      <c r="L36" s="14">
        <v>912</v>
      </c>
      <c r="M36" s="14">
        <v>25</v>
      </c>
      <c r="N36" s="14">
        <f t="shared" si="0"/>
        <v>1798</v>
      </c>
      <c r="O36" s="44">
        <f t="shared" si="1"/>
        <v>28202</v>
      </c>
    </row>
    <row r="37" spans="1:15" ht="18.75" customHeight="1" x14ac:dyDescent="0.25">
      <c r="A37" s="43" t="s">
        <v>649</v>
      </c>
      <c r="B37" s="12" t="s">
        <v>193</v>
      </c>
      <c r="C37" s="12" t="s">
        <v>307</v>
      </c>
      <c r="D37" s="16" t="s">
        <v>404</v>
      </c>
      <c r="E37" s="17" t="s">
        <v>101</v>
      </c>
      <c r="F37" s="18">
        <v>1231</v>
      </c>
      <c r="G37" s="6">
        <v>35000</v>
      </c>
      <c r="H37" s="14">
        <v>0</v>
      </c>
      <c r="I37" s="14">
        <v>35000</v>
      </c>
      <c r="J37" s="14">
        <v>1004.5</v>
      </c>
      <c r="K37" s="14">
        <v>0</v>
      </c>
      <c r="L37" s="14">
        <v>1064</v>
      </c>
      <c r="M37" s="14">
        <v>25</v>
      </c>
      <c r="N37" s="14">
        <f t="shared" si="0"/>
        <v>2093.5</v>
      </c>
      <c r="O37" s="44">
        <f t="shared" si="1"/>
        <v>32906.5</v>
      </c>
    </row>
    <row r="38" spans="1:15" ht="20.100000000000001" customHeight="1" x14ac:dyDescent="0.25">
      <c r="A38" s="43" t="s">
        <v>508</v>
      </c>
      <c r="B38" s="12" t="s">
        <v>193</v>
      </c>
      <c r="C38" s="12" t="s">
        <v>307</v>
      </c>
      <c r="D38" s="16" t="s">
        <v>403</v>
      </c>
      <c r="E38" s="17" t="s">
        <v>101</v>
      </c>
      <c r="F38" s="18">
        <v>120019</v>
      </c>
      <c r="G38" s="6">
        <v>28000</v>
      </c>
      <c r="H38" s="14">
        <v>0</v>
      </c>
      <c r="I38" s="14">
        <v>28000</v>
      </c>
      <c r="J38" s="14">
        <v>803.6</v>
      </c>
      <c r="K38" s="14">
        <v>0</v>
      </c>
      <c r="L38" s="14">
        <v>851.2</v>
      </c>
      <c r="M38" s="14">
        <v>25</v>
      </c>
      <c r="N38" s="14">
        <f t="shared" si="0"/>
        <v>1679.8000000000002</v>
      </c>
      <c r="O38" s="44">
        <f t="shared" si="1"/>
        <v>26320.2</v>
      </c>
    </row>
    <row r="39" spans="1:15" ht="20.100000000000001" customHeight="1" x14ac:dyDescent="0.25">
      <c r="A39" s="43" t="s">
        <v>625</v>
      </c>
      <c r="B39" s="12" t="s">
        <v>193</v>
      </c>
      <c r="C39" s="12" t="s">
        <v>307</v>
      </c>
      <c r="D39" s="16" t="s">
        <v>404</v>
      </c>
      <c r="E39" s="17" t="s">
        <v>101</v>
      </c>
      <c r="F39" s="18">
        <v>150028</v>
      </c>
      <c r="G39" s="6">
        <v>35000</v>
      </c>
      <c r="H39" s="14">
        <v>0</v>
      </c>
      <c r="I39" s="14">
        <v>35000</v>
      </c>
      <c r="J39" s="14">
        <v>1004.5</v>
      </c>
      <c r="K39" s="14">
        <v>0</v>
      </c>
      <c r="L39" s="14">
        <v>1064</v>
      </c>
      <c r="M39" s="14">
        <v>25</v>
      </c>
      <c r="N39" s="14">
        <f t="shared" si="0"/>
        <v>2093.5</v>
      </c>
      <c r="O39" s="44">
        <f t="shared" si="1"/>
        <v>32906.5</v>
      </c>
    </row>
    <row r="40" spans="1:15" ht="20.100000000000001" customHeight="1" x14ac:dyDescent="0.25">
      <c r="A40" s="43" t="s">
        <v>624</v>
      </c>
      <c r="B40" s="12" t="s">
        <v>193</v>
      </c>
      <c r="C40" s="12" t="s">
        <v>307</v>
      </c>
      <c r="D40" s="16" t="s">
        <v>404</v>
      </c>
      <c r="E40" s="17" t="s">
        <v>101</v>
      </c>
      <c r="F40" s="18">
        <v>150027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44">
        <f t="shared" si="1"/>
        <v>23497.5</v>
      </c>
    </row>
    <row r="41" spans="1:15" ht="20.100000000000001" customHeight="1" x14ac:dyDescent="0.25">
      <c r="A41" s="43" t="s">
        <v>503</v>
      </c>
      <c r="B41" s="12" t="s">
        <v>193</v>
      </c>
      <c r="C41" s="12" t="s">
        <v>307</v>
      </c>
      <c r="D41" s="16" t="s">
        <v>404</v>
      </c>
      <c r="E41" s="17" t="s">
        <v>101</v>
      </c>
      <c r="F41" s="18">
        <v>120016</v>
      </c>
      <c r="G41" s="6">
        <v>25000</v>
      </c>
      <c r="H41" s="14">
        <v>0</v>
      </c>
      <c r="I41" s="14">
        <v>25000</v>
      </c>
      <c r="J41" s="14">
        <v>717.5</v>
      </c>
      <c r="K41" s="14">
        <v>0</v>
      </c>
      <c r="L41" s="14">
        <v>760</v>
      </c>
      <c r="M41" s="14">
        <v>25</v>
      </c>
      <c r="N41" s="14">
        <f t="shared" si="0"/>
        <v>1502.5</v>
      </c>
      <c r="O41" s="44">
        <f t="shared" si="1"/>
        <v>23497.5</v>
      </c>
    </row>
    <row r="42" spans="1:15" ht="20.100000000000001" customHeight="1" x14ac:dyDescent="0.25">
      <c r="A42" s="43" t="s">
        <v>533</v>
      </c>
      <c r="B42" s="12" t="s">
        <v>436</v>
      </c>
      <c r="C42" s="12" t="s">
        <v>307</v>
      </c>
      <c r="D42" s="16" t="s">
        <v>404</v>
      </c>
      <c r="E42" s="17" t="s">
        <v>101</v>
      </c>
      <c r="F42" s="18">
        <v>25197</v>
      </c>
      <c r="G42" s="6">
        <v>18000</v>
      </c>
      <c r="H42" s="14">
        <v>0</v>
      </c>
      <c r="I42" s="14">
        <v>18000</v>
      </c>
      <c r="J42" s="14">
        <v>516.6</v>
      </c>
      <c r="K42" s="14">
        <v>0</v>
      </c>
      <c r="L42" s="14">
        <v>547.20000000000005</v>
      </c>
      <c r="M42" s="14">
        <v>25</v>
      </c>
      <c r="N42" s="14">
        <f t="shared" si="0"/>
        <v>1088.8000000000002</v>
      </c>
      <c r="O42" s="44">
        <f t="shared" si="1"/>
        <v>16911.2</v>
      </c>
    </row>
    <row r="43" spans="1:15" ht="20.100000000000001" customHeight="1" x14ac:dyDescent="0.25">
      <c r="A43" s="43" t="s">
        <v>25</v>
      </c>
      <c r="B43" s="12" t="s">
        <v>26</v>
      </c>
      <c r="C43" s="12" t="s">
        <v>294</v>
      </c>
      <c r="D43" s="16" t="s">
        <v>403</v>
      </c>
      <c r="E43" s="17" t="s">
        <v>101</v>
      </c>
      <c r="F43" s="18">
        <v>41</v>
      </c>
      <c r="G43" s="6">
        <v>160000</v>
      </c>
      <c r="H43" s="14">
        <v>0</v>
      </c>
      <c r="I43" s="14">
        <v>160000</v>
      </c>
      <c r="J43" s="14">
        <v>4592</v>
      </c>
      <c r="K43" s="14">
        <v>25790</v>
      </c>
      <c r="L43" s="14">
        <v>4864</v>
      </c>
      <c r="M43" s="14">
        <v>1740.46</v>
      </c>
      <c r="N43" s="14">
        <f t="shared" si="0"/>
        <v>36986.46</v>
      </c>
      <c r="O43" s="44">
        <f t="shared" si="1"/>
        <v>123013.54000000001</v>
      </c>
    </row>
    <row r="44" spans="1:15" ht="20.100000000000001" customHeight="1" x14ac:dyDescent="0.25">
      <c r="A44" s="43" t="s">
        <v>420</v>
      </c>
      <c r="B44" s="12" t="s">
        <v>474</v>
      </c>
      <c r="C44" s="12" t="s">
        <v>289</v>
      </c>
      <c r="D44" s="16" t="s">
        <v>404</v>
      </c>
      <c r="E44" s="17" t="s">
        <v>101</v>
      </c>
      <c r="F44" s="18">
        <v>155011</v>
      </c>
      <c r="G44" s="6">
        <v>60000</v>
      </c>
      <c r="H44" s="14">
        <v>0</v>
      </c>
      <c r="I44" s="14">
        <v>60000</v>
      </c>
      <c r="J44" s="14">
        <v>1722</v>
      </c>
      <c r="K44" s="14">
        <v>3486.68</v>
      </c>
      <c r="L44" s="14">
        <v>1824</v>
      </c>
      <c r="M44" s="14">
        <v>5071</v>
      </c>
      <c r="N44" s="14">
        <f t="shared" si="0"/>
        <v>12103.68</v>
      </c>
      <c r="O44" s="44">
        <f t="shared" si="1"/>
        <v>47896.32</v>
      </c>
    </row>
    <row r="45" spans="1:15" ht="33" customHeight="1" x14ac:dyDescent="0.25">
      <c r="A45" s="46" t="s">
        <v>488</v>
      </c>
      <c r="B45" s="12" t="s">
        <v>360</v>
      </c>
      <c r="C45" s="12" t="s">
        <v>289</v>
      </c>
      <c r="D45" s="16" t="s">
        <v>403</v>
      </c>
      <c r="E45" s="17" t="s">
        <v>101</v>
      </c>
      <c r="F45" s="18">
        <v>199</v>
      </c>
      <c r="G45" s="6">
        <v>70000</v>
      </c>
      <c r="H45" s="14">
        <v>0</v>
      </c>
      <c r="I45" s="14">
        <v>70000</v>
      </c>
      <c r="J45" s="14">
        <v>2009</v>
      </c>
      <c r="K45" s="14">
        <v>5368.48</v>
      </c>
      <c r="L45" s="14">
        <v>2128</v>
      </c>
      <c r="M45" s="14">
        <v>30847.57</v>
      </c>
      <c r="N45" s="14">
        <f t="shared" si="0"/>
        <v>40353.050000000003</v>
      </c>
      <c r="O45" s="44">
        <f t="shared" si="1"/>
        <v>29646.949999999997</v>
      </c>
    </row>
    <row r="46" spans="1:15" ht="20.100000000000001" customHeight="1" x14ac:dyDescent="0.25">
      <c r="A46" s="43" t="s">
        <v>71</v>
      </c>
      <c r="B46" s="12" t="s">
        <v>360</v>
      </c>
      <c r="C46" s="12" t="s">
        <v>289</v>
      </c>
      <c r="D46" s="16" t="s">
        <v>404</v>
      </c>
      <c r="E46" s="17" t="s">
        <v>101</v>
      </c>
      <c r="F46" s="18">
        <v>175</v>
      </c>
      <c r="G46" s="6">
        <v>55000</v>
      </c>
      <c r="H46" s="14">
        <v>0</v>
      </c>
      <c r="I46" s="14">
        <v>55000</v>
      </c>
      <c r="J46" s="14">
        <v>1578.5</v>
      </c>
      <c r="K46" s="14">
        <v>2045.04</v>
      </c>
      <c r="L46" s="14">
        <v>1672</v>
      </c>
      <c r="M46" s="14">
        <v>30680.91</v>
      </c>
      <c r="N46" s="14">
        <f t="shared" si="0"/>
        <v>35976.449999999997</v>
      </c>
      <c r="O46" s="44">
        <f t="shared" si="1"/>
        <v>19023.550000000003</v>
      </c>
    </row>
    <row r="47" spans="1:15" ht="20.100000000000001" customHeight="1" x14ac:dyDescent="0.25">
      <c r="A47" s="43" t="s">
        <v>373</v>
      </c>
      <c r="B47" s="12" t="s">
        <v>4</v>
      </c>
      <c r="C47" s="12" t="s">
        <v>289</v>
      </c>
      <c r="D47" s="16" t="s">
        <v>404</v>
      </c>
      <c r="E47" s="17" t="s">
        <v>101</v>
      </c>
      <c r="F47" s="18">
        <v>75007</v>
      </c>
      <c r="G47" s="6">
        <v>37000</v>
      </c>
      <c r="H47" s="14">
        <v>0</v>
      </c>
      <c r="I47" s="14">
        <v>37000</v>
      </c>
      <c r="J47" s="14">
        <v>1061.9000000000001</v>
      </c>
      <c r="K47" s="14">
        <v>19.25</v>
      </c>
      <c r="L47" s="14">
        <v>1124.8</v>
      </c>
      <c r="M47" s="14">
        <v>11246.31</v>
      </c>
      <c r="N47" s="14">
        <f t="shared" si="0"/>
        <v>13452.259999999998</v>
      </c>
      <c r="O47" s="44">
        <f t="shared" si="1"/>
        <v>23547.74</v>
      </c>
    </row>
    <row r="48" spans="1:15" ht="20.100000000000001" customHeight="1" x14ac:dyDescent="0.25">
      <c r="A48" s="43" t="s">
        <v>535</v>
      </c>
      <c r="B48" s="12" t="s">
        <v>4</v>
      </c>
      <c r="C48" s="12" t="s">
        <v>289</v>
      </c>
      <c r="D48" s="16" t="s">
        <v>404</v>
      </c>
      <c r="E48" s="17" t="s">
        <v>101</v>
      </c>
      <c r="F48" s="18">
        <v>952</v>
      </c>
      <c r="G48" s="6">
        <v>25000</v>
      </c>
      <c r="H48" s="14">
        <v>0</v>
      </c>
      <c r="I48" s="14">
        <v>25000</v>
      </c>
      <c r="J48" s="14">
        <v>717.5</v>
      </c>
      <c r="K48" s="14">
        <v>0</v>
      </c>
      <c r="L48" s="14">
        <v>760</v>
      </c>
      <c r="M48" s="14">
        <v>3521</v>
      </c>
      <c r="N48" s="14">
        <f>SUM(J48:M48)</f>
        <v>4998.5</v>
      </c>
      <c r="O48" s="44">
        <f>G48-N48</f>
        <v>20001.5</v>
      </c>
    </row>
    <row r="49" spans="1:15" ht="20.100000000000001" customHeight="1" x14ac:dyDescent="0.25">
      <c r="A49" s="43" t="s">
        <v>98</v>
      </c>
      <c r="B49" s="12" t="s">
        <v>10</v>
      </c>
      <c r="C49" s="12" t="s">
        <v>289</v>
      </c>
      <c r="D49" s="16" t="s">
        <v>404</v>
      </c>
      <c r="E49" s="17" t="s">
        <v>101</v>
      </c>
      <c r="F49" s="18">
        <v>271</v>
      </c>
      <c r="G49" s="6">
        <v>35000</v>
      </c>
      <c r="H49" s="14">
        <v>0</v>
      </c>
      <c r="I49" s="14">
        <v>35000</v>
      </c>
      <c r="J49" s="14">
        <v>1004.5</v>
      </c>
      <c r="K49" s="14">
        <v>0</v>
      </c>
      <c r="L49" s="14">
        <v>1064</v>
      </c>
      <c r="M49" s="14">
        <v>10912.28</v>
      </c>
      <c r="N49" s="14">
        <f t="shared" si="0"/>
        <v>12980.78</v>
      </c>
      <c r="O49" s="44">
        <f t="shared" si="1"/>
        <v>22019.22</v>
      </c>
    </row>
    <row r="50" spans="1:15" ht="20.100000000000001" customHeight="1" x14ac:dyDescent="0.25">
      <c r="A50" s="43" t="s">
        <v>633</v>
      </c>
      <c r="B50" s="12" t="s">
        <v>193</v>
      </c>
      <c r="C50" s="12" t="s">
        <v>289</v>
      </c>
      <c r="D50" s="16" t="s">
        <v>404</v>
      </c>
      <c r="E50" s="17" t="s">
        <v>101</v>
      </c>
      <c r="F50" s="18">
        <v>11</v>
      </c>
      <c r="G50" s="6">
        <v>37000</v>
      </c>
      <c r="H50" s="14">
        <v>0</v>
      </c>
      <c r="I50" s="14">
        <v>37000</v>
      </c>
      <c r="J50" s="14">
        <v>1061.9000000000001</v>
      </c>
      <c r="K50" s="14">
        <v>19.25</v>
      </c>
      <c r="L50" s="14">
        <v>1124.8</v>
      </c>
      <c r="M50" s="14">
        <v>25</v>
      </c>
      <c r="N50" s="14">
        <f>SUM(J50:M50)</f>
        <v>2230.9499999999998</v>
      </c>
      <c r="O50" s="44">
        <f>G50-N50</f>
        <v>34769.050000000003</v>
      </c>
    </row>
    <row r="51" spans="1:15" ht="20.100000000000001" customHeight="1" x14ac:dyDescent="0.25">
      <c r="A51" s="43" t="s">
        <v>554</v>
      </c>
      <c r="B51" s="12" t="s">
        <v>87</v>
      </c>
      <c r="C51" s="12" t="s">
        <v>289</v>
      </c>
      <c r="D51" s="16" t="s">
        <v>404</v>
      </c>
      <c r="E51" s="17" t="s">
        <v>101</v>
      </c>
      <c r="F51" s="18">
        <v>75015</v>
      </c>
      <c r="G51" s="6">
        <v>25000</v>
      </c>
      <c r="H51" s="14">
        <v>0</v>
      </c>
      <c r="I51" s="14">
        <v>25000</v>
      </c>
      <c r="J51" s="14">
        <v>717.5</v>
      </c>
      <c r="K51" s="14">
        <v>0</v>
      </c>
      <c r="L51" s="14">
        <v>760</v>
      </c>
      <c r="M51" s="14">
        <v>2321</v>
      </c>
      <c r="N51" s="14">
        <f t="shared" si="0"/>
        <v>3798.5</v>
      </c>
      <c r="O51" s="44">
        <f t="shared" si="1"/>
        <v>21201.5</v>
      </c>
    </row>
    <row r="52" spans="1:15" ht="19.5" customHeight="1" x14ac:dyDescent="0.25">
      <c r="A52" s="43" t="s">
        <v>280</v>
      </c>
      <c r="B52" s="12" t="s">
        <v>87</v>
      </c>
      <c r="C52" s="12" t="s">
        <v>289</v>
      </c>
      <c r="D52" s="16" t="s">
        <v>404</v>
      </c>
      <c r="E52" s="17" t="s">
        <v>101</v>
      </c>
      <c r="F52" s="18">
        <v>75001</v>
      </c>
      <c r="G52" s="6">
        <v>26250</v>
      </c>
      <c r="H52" s="14">
        <v>0</v>
      </c>
      <c r="I52" s="14">
        <v>26250</v>
      </c>
      <c r="J52" s="14">
        <v>753.38</v>
      </c>
      <c r="K52" s="14">
        <v>0</v>
      </c>
      <c r="L52" s="14">
        <v>798</v>
      </c>
      <c r="M52" s="14">
        <v>16970.900000000001</v>
      </c>
      <c r="N52" s="14">
        <f t="shared" si="0"/>
        <v>18522.280000000002</v>
      </c>
      <c r="O52" s="44">
        <f t="shared" si="1"/>
        <v>7727.7199999999975</v>
      </c>
    </row>
    <row r="53" spans="1:15" ht="20.100000000000001" customHeight="1" x14ac:dyDescent="0.25">
      <c r="A53" s="43" t="s">
        <v>163</v>
      </c>
      <c r="B53" s="12" t="s">
        <v>8</v>
      </c>
      <c r="C53" s="12" t="s">
        <v>289</v>
      </c>
      <c r="D53" s="16" t="s">
        <v>404</v>
      </c>
      <c r="E53" s="17" t="s">
        <v>101</v>
      </c>
      <c r="F53" s="18">
        <v>25037</v>
      </c>
      <c r="G53" s="6">
        <v>22000</v>
      </c>
      <c r="H53" s="14">
        <v>0</v>
      </c>
      <c r="I53" s="14">
        <v>22000</v>
      </c>
      <c r="J53" s="14">
        <v>631.4</v>
      </c>
      <c r="K53" s="14">
        <v>0</v>
      </c>
      <c r="L53" s="14">
        <v>668.8</v>
      </c>
      <c r="M53" s="14">
        <v>5519.58</v>
      </c>
      <c r="N53" s="14">
        <f t="shared" si="0"/>
        <v>6819.78</v>
      </c>
      <c r="O53" s="44">
        <f t="shared" si="1"/>
        <v>15180.220000000001</v>
      </c>
    </row>
    <row r="54" spans="1:15" ht="20.100000000000001" customHeight="1" x14ac:dyDescent="0.25">
      <c r="A54" s="43" t="s">
        <v>59</v>
      </c>
      <c r="B54" s="12" t="s">
        <v>60</v>
      </c>
      <c r="C54" s="12" t="s">
        <v>298</v>
      </c>
      <c r="D54" s="16" t="s">
        <v>403</v>
      </c>
      <c r="E54" s="17" t="s">
        <v>101</v>
      </c>
      <c r="F54" s="18">
        <v>132</v>
      </c>
      <c r="G54" s="6">
        <v>65000</v>
      </c>
      <c r="H54" s="14">
        <v>0</v>
      </c>
      <c r="I54" s="14">
        <v>65000</v>
      </c>
      <c r="J54" s="14">
        <v>1865.5</v>
      </c>
      <c r="K54" s="14">
        <v>4427.58</v>
      </c>
      <c r="L54" s="14">
        <v>1976</v>
      </c>
      <c r="M54" s="14">
        <v>4505.3999999999996</v>
      </c>
      <c r="N54" s="14">
        <f t="shared" si="0"/>
        <v>12774.48</v>
      </c>
      <c r="O54" s="44">
        <f t="shared" si="1"/>
        <v>52225.520000000004</v>
      </c>
    </row>
    <row r="55" spans="1:15" ht="20.100000000000001" customHeight="1" x14ac:dyDescent="0.25">
      <c r="A55" s="43" t="s">
        <v>51</v>
      </c>
      <c r="B55" s="12" t="s">
        <v>29</v>
      </c>
      <c r="C55" s="12" t="s">
        <v>298</v>
      </c>
      <c r="D55" s="16" t="s">
        <v>403</v>
      </c>
      <c r="E55" s="17" t="s">
        <v>101</v>
      </c>
      <c r="F55" s="18">
        <v>106</v>
      </c>
      <c r="G55" s="6">
        <v>54347.59</v>
      </c>
      <c r="H55" s="14">
        <v>0</v>
      </c>
      <c r="I55" s="14">
        <v>54347.59</v>
      </c>
      <c r="J55" s="14">
        <v>1559.78</v>
      </c>
      <c r="K55" s="14">
        <v>2467.6</v>
      </c>
      <c r="L55" s="14">
        <v>1652.17</v>
      </c>
      <c r="M55" s="14">
        <v>29975.1</v>
      </c>
      <c r="N55" s="14">
        <f t="shared" si="0"/>
        <v>35654.65</v>
      </c>
      <c r="O55" s="44">
        <f t="shared" si="1"/>
        <v>18692.939999999995</v>
      </c>
    </row>
    <row r="56" spans="1:15" ht="20.100000000000001" customHeight="1" x14ac:dyDescent="0.25">
      <c r="A56" s="43" t="s">
        <v>387</v>
      </c>
      <c r="B56" s="12" t="s">
        <v>4</v>
      </c>
      <c r="C56" s="12" t="s">
        <v>298</v>
      </c>
      <c r="D56" s="16" t="s">
        <v>404</v>
      </c>
      <c r="E56" s="17" t="s">
        <v>101</v>
      </c>
      <c r="F56" s="18">
        <v>579</v>
      </c>
      <c r="G56" s="6">
        <v>32000</v>
      </c>
      <c r="H56" s="14">
        <v>0</v>
      </c>
      <c r="I56" s="14">
        <v>32000</v>
      </c>
      <c r="J56" s="14">
        <v>918.4</v>
      </c>
      <c r="K56" s="14">
        <v>0</v>
      </c>
      <c r="L56" s="14">
        <v>972.8</v>
      </c>
      <c r="M56" s="14">
        <v>10910.19</v>
      </c>
      <c r="N56" s="14">
        <f t="shared" si="0"/>
        <v>12801.39</v>
      </c>
      <c r="O56" s="44">
        <f t="shared" si="1"/>
        <v>19198.61</v>
      </c>
    </row>
    <row r="57" spans="1:15" ht="20.100000000000001" customHeight="1" x14ac:dyDescent="0.25">
      <c r="A57" s="43" t="s">
        <v>220</v>
      </c>
      <c r="B57" s="12" t="s">
        <v>4</v>
      </c>
      <c r="C57" s="12" t="s">
        <v>298</v>
      </c>
      <c r="D57" s="16" t="s">
        <v>404</v>
      </c>
      <c r="E57" s="17" t="s">
        <v>101</v>
      </c>
      <c r="F57" s="18">
        <v>350</v>
      </c>
      <c r="G57" s="6">
        <v>27500</v>
      </c>
      <c r="H57" s="14">
        <v>0</v>
      </c>
      <c r="I57" s="14">
        <v>27500</v>
      </c>
      <c r="J57" s="14">
        <v>789.25</v>
      </c>
      <c r="K57" s="14">
        <v>0</v>
      </c>
      <c r="L57" s="14">
        <v>836</v>
      </c>
      <c r="M57" s="14">
        <v>18234.03</v>
      </c>
      <c r="N57" s="14">
        <f t="shared" si="0"/>
        <v>19859.28</v>
      </c>
      <c r="O57" s="44">
        <f t="shared" si="1"/>
        <v>7640.7200000000012</v>
      </c>
    </row>
    <row r="58" spans="1:15" ht="20.100000000000001" customHeight="1" x14ac:dyDescent="0.25">
      <c r="A58" s="47" t="s">
        <v>499</v>
      </c>
      <c r="B58" s="12" t="s">
        <v>3</v>
      </c>
      <c r="C58" s="24" t="s">
        <v>297</v>
      </c>
      <c r="D58" s="25" t="s">
        <v>403</v>
      </c>
      <c r="E58" s="26" t="s">
        <v>101</v>
      </c>
      <c r="F58" s="27">
        <v>1005</v>
      </c>
      <c r="G58" s="6">
        <v>18000</v>
      </c>
      <c r="H58" s="14">
        <v>0</v>
      </c>
      <c r="I58" s="14">
        <v>18000</v>
      </c>
      <c r="J58" s="14">
        <v>516.6</v>
      </c>
      <c r="K58" s="14">
        <v>0</v>
      </c>
      <c r="L58" s="14">
        <v>547.20000000000005</v>
      </c>
      <c r="M58" s="14">
        <v>25</v>
      </c>
      <c r="N58" s="14">
        <f t="shared" si="0"/>
        <v>1088.8000000000002</v>
      </c>
      <c r="O58" s="44">
        <f t="shared" si="1"/>
        <v>16911.2</v>
      </c>
    </row>
    <row r="59" spans="1:15" ht="20.100000000000001" customHeight="1" x14ac:dyDescent="0.25">
      <c r="A59" s="43" t="s">
        <v>56</v>
      </c>
      <c r="B59" s="12" t="s">
        <v>28</v>
      </c>
      <c r="C59" s="12" t="s">
        <v>286</v>
      </c>
      <c r="D59" s="16" t="s">
        <v>403</v>
      </c>
      <c r="E59" s="17" t="s">
        <v>101</v>
      </c>
      <c r="F59" s="18">
        <v>124</v>
      </c>
      <c r="G59" s="6">
        <v>59202</v>
      </c>
      <c r="H59" s="14">
        <v>0</v>
      </c>
      <c r="I59" s="14">
        <v>59202</v>
      </c>
      <c r="J59" s="14">
        <v>1699.1</v>
      </c>
      <c r="K59" s="14">
        <v>3336.51</v>
      </c>
      <c r="L59" s="14">
        <v>1799.74</v>
      </c>
      <c r="M59" s="14">
        <v>1847.06</v>
      </c>
      <c r="N59" s="14">
        <f t="shared" si="0"/>
        <v>8682.41</v>
      </c>
      <c r="O59" s="44">
        <f t="shared" si="1"/>
        <v>50519.59</v>
      </c>
    </row>
    <row r="60" spans="1:15" ht="20.100000000000001" customHeight="1" x14ac:dyDescent="0.25">
      <c r="A60" s="43" t="s">
        <v>47</v>
      </c>
      <c r="B60" s="12" t="s">
        <v>21</v>
      </c>
      <c r="C60" s="12" t="s">
        <v>286</v>
      </c>
      <c r="D60" s="16" t="s">
        <v>404</v>
      </c>
      <c r="E60" s="17" t="s">
        <v>434</v>
      </c>
      <c r="F60" s="18">
        <v>100</v>
      </c>
      <c r="G60" s="6">
        <v>41441.4</v>
      </c>
      <c r="H60" s="14">
        <v>0</v>
      </c>
      <c r="I60" s="14">
        <v>41441.4</v>
      </c>
      <c r="J60" s="14">
        <v>1189.3699999999999</v>
      </c>
      <c r="K60" s="14">
        <v>646.08000000000004</v>
      </c>
      <c r="L60" s="14">
        <v>1259.82</v>
      </c>
      <c r="M60" s="14">
        <v>6300.71</v>
      </c>
      <c r="N60" s="14">
        <f t="shared" si="0"/>
        <v>9395.98</v>
      </c>
      <c r="O60" s="44">
        <f t="shared" si="1"/>
        <v>32045.420000000002</v>
      </c>
    </row>
    <row r="61" spans="1:15" ht="20.100000000000001" customHeight="1" x14ac:dyDescent="0.25">
      <c r="A61" s="43" t="s">
        <v>354</v>
      </c>
      <c r="B61" s="12" t="s">
        <v>4</v>
      </c>
      <c r="C61" s="12" t="s">
        <v>286</v>
      </c>
      <c r="D61" s="16" t="s">
        <v>404</v>
      </c>
      <c r="E61" s="17" t="s">
        <v>101</v>
      </c>
      <c r="F61" s="18">
        <v>80006</v>
      </c>
      <c r="G61" s="6">
        <v>30000</v>
      </c>
      <c r="H61" s="14">
        <v>0</v>
      </c>
      <c r="I61" s="14">
        <v>30000</v>
      </c>
      <c r="J61" s="14">
        <v>861</v>
      </c>
      <c r="K61" s="14">
        <v>0</v>
      </c>
      <c r="L61" s="14">
        <v>912</v>
      </c>
      <c r="M61" s="14">
        <v>10880.17</v>
      </c>
      <c r="N61" s="14">
        <f>SUM(J61:M61)</f>
        <v>12653.17</v>
      </c>
      <c r="O61" s="44">
        <f>G61-N61</f>
        <v>17346.830000000002</v>
      </c>
    </row>
    <row r="62" spans="1:15" ht="20.100000000000001" customHeight="1" x14ac:dyDescent="0.25">
      <c r="A62" s="43" t="s">
        <v>456</v>
      </c>
      <c r="B62" s="12" t="s">
        <v>457</v>
      </c>
      <c r="C62" s="12" t="s">
        <v>286</v>
      </c>
      <c r="D62" s="16" t="s">
        <v>404</v>
      </c>
      <c r="E62" s="17" t="s">
        <v>101</v>
      </c>
      <c r="F62" s="18">
        <v>115021</v>
      </c>
      <c r="G62" s="6">
        <v>45000</v>
      </c>
      <c r="H62" s="14">
        <v>0</v>
      </c>
      <c r="I62" s="14">
        <v>45000</v>
      </c>
      <c r="J62" s="14">
        <v>1291.5</v>
      </c>
      <c r="K62" s="14">
        <v>1148.33</v>
      </c>
      <c r="L62" s="14">
        <v>1368</v>
      </c>
      <c r="M62" s="14">
        <v>12357.84</v>
      </c>
      <c r="N62" s="14">
        <f t="shared" si="0"/>
        <v>16165.67</v>
      </c>
      <c r="O62" s="44">
        <f t="shared" si="1"/>
        <v>28834.33</v>
      </c>
    </row>
    <row r="63" spans="1:15" ht="20.100000000000001" customHeight="1" x14ac:dyDescent="0.25">
      <c r="A63" s="43" t="s">
        <v>553</v>
      </c>
      <c r="B63" s="12" t="s">
        <v>457</v>
      </c>
      <c r="C63" s="12" t="s">
        <v>286</v>
      </c>
      <c r="D63" s="16" t="s">
        <v>403</v>
      </c>
      <c r="E63" s="17" t="s">
        <v>101</v>
      </c>
      <c r="F63" s="18">
        <v>95018</v>
      </c>
      <c r="G63" s="6">
        <v>38000</v>
      </c>
      <c r="H63" s="14">
        <v>0</v>
      </c>
      <c r="I63" s="14">
        <v>38000</v>
      </c>
      <c r="J63" s="14">
        <v>1090.5999999999999</v>
      </c>
      <c r="K63" s="14">
        <v>160.38</v>
      </c>
      <c r="L63" s="14">
        <v>1155.2</v>
      </c>
      <c r="M63" s="14">
        <v>25</v>
      </c>
      <c r="N63" s="14">
        <f t="shared" si="0"/>
        <v>2431.1800000000003</v>
      </c>
      <c r="O63" s="44">
        <f t="shared" si="1"/>
        <v>35568.82</v>
      </c>
    </row>
    <row r="64" spans="1:15" ht="20.100000000000001" customHeight="1" x14ac:dyDescent="0.25">
      <c r="A64" s="43" t="s">
        <v>80</v>
      </c>
      <c r="B64" s="12" t="s">
        <v>102</v>
      </c>
      <c r="C64" s="12" t="s">
        <v>286</v>
      </c>
      <c r="D64" s="16" t="s">
        <v>403</v>
      </c>
      <c r="E64" s="17" t="s">
        <v>101</v>
      </c>
      <c r="F64" s="18">
        <v>208</v>
      </c>
      <c r="G64" s="6">
        <v>35000</v>
      </c>
      <c r="H64" s="14">
        <v>0</v>
      </c>
      <c r="I64" s="14">
        <v>35000</v>
      </c>
      <c r="J64" s="14">
        <v>1004.5</v>
      </c>
      <c r="K64" s="14">
        <v>0</v>
      </c>
      <c r="L64" s="14">
        <v>1064</v>
      </c>
      <c r="M64" s="14">
        <v>18656.13</v>
      </c>
      <c r="N64" s="14">
        <f t="shared" si="0"/>
        <v>20724.63</v>
      </c>
      <c r="O64" s="44">
        <f t="shared" si="1"/>
        <v>14275.369999999999</v>
      </c>
    </row>
    <row r="65" spans="1:16" ht="20.100000000000001" customHeight="1" x14ac:dyDescent="0.25">
      <c r="A65" s="43" t="s">
        <v>416</v>
      </c>
      <c r="B65" s="12" t="s">
        <v>102</v>
      </c>
      <c r="C65" s="12" t="s">
        <v>286</v>
      </c>
      <c r="D65" s="16" t="s">
        <v>403</v>
      </c>
      <c r="E65" s="17" t="s">
        <v>101</v>
      </c>
      <c r="F65" s="18">
        <v>55007</v>
      </c>
      <c r="G65" s="6">
        <v>30000</v>
      </c>
      <c r="H65" s="14">
        <v>0</v>
      </c>
      <c r="I65" s="14">
        <v>30000</v>
      </c>
      <c r="J65" s="14">
        <v>861</v>
      </c>
      <c r="K65" s="14">
        <v>0</v>
      </c>
      <c r="L65" s="14">
        <v>912</v>
      </c>
      <c r="M65" s="14">
        <v>8071</v>
      </c>
      <c r="N65" s="14">
        <f t="shared" si="0"/>
        <v>9844</v>
      </c>
      <c r="O65" s="44">
        <f t="shared" si="1"/>
        <v>20156</v>
      </c>
    </row>
    <row r="66" spans="1:16" ht="20.100000000000001" customHeight="1" x14ac:dyDescent="0.25">
      <c r="A66" s="43" t="s">
        <v>545</v>
      </c>
      <c r="B66" s="12" t="s">
        <v>7</v>
      </c>
      <c r="C66" s="12" t="s">
        <v>286</v>
      </c>
      <c r="D66" s="16" t="s">
        <v>403</v>
      </c>
      <c r="E66" s="17" t="s">
        <v>101</v>
      </c>
      <c r="F66" s="18">
        <v>1022</v>
      </c>
      <c r="G66" s="6">
        <v>38000</v>
      </c>
      <c r="H66" s="14">
        <v>0</v>
      </c>
      <c r="I66" s="14">
        <v>38000</v>
      </c>
      <c r="J66" s="14">
        <v>1090.5999999999999</v>
      </c>
      <c r="K66" s="14">
        <v>160.38</v>
      </c>
      <c r="L66" s="14">
        <v>1155.2</v>
      </c>
      <c r="M66" s="14">
        <v>25</v>
      </c>
      <c r="N66" s="14">
        <f t="shared" si="0"/>
        <v>2431.1800000000003</v>
      </c>
      <c r="O66" s="44">
        <f t="shared" si="1"/>
        <v>35568.82</v>
      </c>
    </row>
    <row r="67" spans="1:16" ht="20.100000000000001" customHeight="1" x14ac:dyDescent="0.25">
      <c r="A67" s="43" t="s">
        <v>544</v>
      </c>
      <c r="B67" s="12" t="s">
        <v>7</v>
      </c>
      <c r="C67" s="12" t="s">
        <v>286</v>
      </c>
      <c r="D67" s="16" t="s">
        <v>403</v>
      </c>
      <c r="E67" s="17" t="s">
        <v>101</v>
      </c>
      <c r="F67" s="18">
        <v>1067</v>
      </c>
      <c r="G67" s="6">
        <v>35000</v>
      </c>
      <c r="H67" s="14">
        <v>0</v>
      </c>
      <c r="I67" s="14">
        <v>35000</v>
      </c>
      <c r="J67" s="14">
        <v>1004.5</v>
      </c>
      <c r="K67" s="14">
        <v>0</v>
      </c>
      <c r="L67" s="14">
        <v>1064</v>
      </c>
      <c r="M67" s="14">
        <v>25</v>
      </c>
      <c r="N67" s="14">
        <f t="shared" si="0"/>
        <v>2093.5</v>
      </c>
      <c r="O67" s="44">
        <f t="shared" si="1"/>
        <v>32906.5</v>
      </c>
    </row>
    <row r="68" spans="1:16" ht="20.100000000000001" customHeight="1" x14ac:dyDescent="0.25">
      <c r="A68" s="43" t="s">
        <v>6</v>
      </c>
      <c r="B68" s="12" t="s">
        <v>7</v>
      </c>
      <c r="C68" s="12" t="s">
        <v>286</v>
      </c>
      <c r="D68" s="16" t="s">
        <v>403</v>
      </c>
      <c r="E68" s="17" t="s">
        <v>101</v>
      </c>
      <c r="F68" s="18">
        <v>5</v>
      </c>
      <c r="G68" s="6">
        <v>25570</v>
      </c>
      <c r="H68" s="14">
        <v>0</v>
      </c>
      <c r="I68" s="14">
        <v>25570</v>
      </c>
      <c r="J68" s="14">
        <v>733.86</v>
      </c>
      <c r="K68" s="14">
        <v>0</v>
      </c>
      <c r="L68" s="14">
        <v>777.33</v>
      </c>
      <c r="M68" s="14">
        <v>14951.51</v>
      </c>
      <c r="N68" s="14">
        <f t="shared" si="0"/>
        <v>16462.7</v>
      </c>
      <c r="O68" s="44">
        <f t="shared" si="1"/>
        <v>9107.2999999999993</v>
      </c>
    </row>
    <row r="69" spans="1:16" ht="20.100000000000001" customHeight="1" x14ac:dyDescent="0.25">
      <c r="A69" s="43" t="s">
        <v>673</v>
      </c>
      <c r="B69" s="12" t="s">
        <v>7</v>
      </c>
      <c r="C69" s="12" t="s">
        <v>286</v>
      </c>
      <c r="D69" s="16" t="s">
        <v>403</v>
      </c>
      <c r="E69" s="17" t="s">
        <v>101</v>
      </c>
      <c r="F69" s="18">
        <v>55009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44">
        <f t="shared" si="1"/>
        <v>23497.5</v>
      </c>
    </row>
    <row r="70" spans="1:16" ht="20.100000000000001" customHeight="1" x14ac:dyDescent="0.25">
      <c r="A70" s="43" t="s">
        <v>415</v>
      </c>
      <c r="B70" s="12" t="s">
        <v>7</v>
      </c>
      <c r="C70" s="20" t="s">
        <v>286</v>
      </c>
      <c r="D70" s="20" t="s">
        <v>403</v>
      </c>
      <c r="E70" s="17" t="s">
        <v>101</v>
      </c>
      <c r="F70" s="23"/>
      <c r="G70" s="14">
        <v>30000</v>
      </c>
      <c r="H70" s="6">
        <v>0</v>
      </c>
      <c r="I70" s="14">
        <v>30000</v>
      </c>
      <c r="J70" s="6">
        <v>861</v>
      </c>
      <c r="K70" s="14">
        <v>0</v>
      </c>
      <c r="L70" s="14">
        <v>912</v>
      </c>
      <c r="M70" s="14">
        <v>8071</v>
      </c>
      <c r="N70" s="14">
        <f t="shared" si="0"/>
        <v>9844</v>
      </c>
      <c r="O70" s="44">
        <f t="shared" si="1"/>
        <v>20156</v>
      </c>
      <c r="P70" s="1"/>
    </row>
    <row r="71" spans="1:16" ht="20.100000000000001" customHeight="1" x14ac:dyDescent="0.25">
      <c r="A71" s="43" t="s">
        <v>408</v>
      </c>
      <c r="B71" s="12" t="s">
        <v>374</v>
      </c>
      <c r="C71" s="12" t="s">
        <v>286</v>
      </c>
      <c r="D71" s="16" t="s">
        <v>403</v>
      </c>
      <c r="E71" s="17" t="s">
        <v>101</v>
      </c>
      <c r="F71" s="18">
        <v>661</v>
      </c>
      <c r="G71" s="6">
        <v>37000</v>
      </c>
      <c r="H71" s="14">
        <v>0</v>
      </c>
      <c r="I71" s="14">
        <v>37000</v>
      </c>
      <c r="J71" s="14">
        <v>1061.9000000000001</v>
      </c>
      <c r="K71" s="14">
        <v>19.25</v>
      </c>
      <c r="L71" s="14">
        <v>1124.8</v>
      </c>
      <c r="M71" s="14">
        <v>5991</v>
      </c>
      <c r="N71" s="14">
        <f t="shared" si="0"/>
        <v>8196.9500000000007</v>
      </c>
      <c r="O71" s="44">
        <f t="shared" si="1"/>
        <v>28803.05</v>
      </c>
    </row>
    <row r="72" spans="1:16" ht="20.100000000000001" customHeight="1" x14ac:dyDescent="0.25">
      <c r="A72" s="43" t="s">
        <v>491</v>
      </c>
      <c r="B72" s="12" t="s">
        <v>374</v>
      </c>
      <c r="C72" s="12" t="s">
        <v>286</v>
      </c>
      <c r="D72" s="16" t="s">
        <v>403</v>
      </c>
      <c r="E72" s="17" t="s">
        <v>101</v>
      </c>
      <c r="F72" s="18">
        <v>552</v>
      </c>
      <c r="G72" s="6">
        <v>40000</v>
      </c>
      <c r="H72" s="14">
        <v>0</v>
      </c>
      <c r="I72" s="14">
        <v>40000</v>
      </c>
      <c r="J72" s="14">
        <v>1148</v>
      </c>
      <c r="K72" s="14">
        <v>442.65</v>
      </c>
      <c r="L72" s="14">
        <v>1216</v>
      </c>
      <c r="M72" s="14">
        <v>25</v>
      </c>
      <c r="N72" s="14">
        <f t="shared" si="0"/>
        <v>2831.65</v>
      </c>
      <c r="O72" s="44">
        <f t="shared" si="1"/>
        <v>37168.35</v>
      </c>
    </row>
    <row r="73" spans="1:16" ht="20.100000000000001" customHeight="1" x14ac:dyDescent="0.25">
      <c r="A73" s="43" t="s">
        <v>467</v>
      </c>
      <c r="B73" s="12" t="s">
        <v>3</v>
      </c>
      <c r="C73" s="12" t="s">
        <v>286</v>
      </c>
      <c r="D73" s="16" t="s">
        <v>404</v>
      </c>
      <c r="E73" s="17" t="s">
        <v>101</v>
      </c>
      <c r="F73" s="18">
        <v>115027</v>
      </c>
      <c r="G73" s="6">
        <v>27500</v>
      </c>
      <c r="H73" s="14">
        <v>0</v>
      </c>
      <c r="I73" s="14">
        <v>27500</v>
      </c>
      <c r="J73" s="14">
        <v>789.25</v>
      </c>
      <c r="K73" s="14">
        <v>0</v>
      </c>
      <c r="L73" s="14">
        <v>836</v>
      </c>
      <c r="M73" s="14">
        <v>25</v>
      </c>
      <c r="N73" s="14">
        <f t="shared" si="0"/>
        <v>1650.25</v>
      </c>
      <c r="O73" s="44">
        <f t="shared" si="1"/>
        <v>25849.75</v>
      </c>
    </row>
    <row r="74" spans="1:16" ht="20.100000000000001" customHeight="1" x14ac:dyDescent="0.25">
      <c r="A74" s="43" t="s">
        <v>676</v>
      </c>
      <c r="B74" s="12" t="s">
        <v>3</v>
      </c>
      <c r="C74" s="12" t="s">
        <v>286</v>
      </c>
      <c r="D74" s="16" t="s">
        <v>403</v>
      </c>
      <c r="E74" s="17" t="s">
        <v>101</v>
      </c>
      <c r="F74" s="18">
        <v>150029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44">
        <f t="shared" si="1"/>
        <v>26320.2</v>
      </c>
    </row>
    <row r="75" spans="1:16" ht="20.100000000000001" customHeight="1" x14ac:dyDescent="0.25">
      <c r="A75" s="43" t="s">
        <v>680</v>
      </c>
      <c r="B75" s="12" t="s">
        <v>3</v>
      </c>
      <c r="C75" s="12" t="s">
        <v>286</v>
      </c>
      <c r="D75" s="16" t="s">
        <v>403</v>
      </c>
      <c r="E75" s="17" t="s">
        <v>101</v>
      </c>
      <c r="F75" s="18">
        <v>115048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44">
        <f t="shared" si="1"/>
        <v>26320.2</v>
      </c>
    </row>
    <row r="76" spans="1:16" ht="20.100000000000001" customHeight="1" x14ac:dyDescent="0.25">
      <c r="A76" s="43" t="s">
        <v>674</v>
      </c>
      <c r="B76" s="12" t="s">
        <v>3</v>
      </c>
      <c r="C76" s="12" t="s">
        <v>286</v>
      </c>
      <c r="D76" s="16" t="s">
        <v>403</v>
      </c>
      <c r="E76" s="17" t="s">
        <v>101</v>
      </c>
      <c r="F76" s="18">
        <v>55010</v>
      </c>
      <c r="G76" s="6">
        <v>28000</v>
      </c>
      <c r="H76" s="14">
        <v>0</v>
      </c>
      <c r="I76" s="14">
        <v>28000</v>
      </c>
      <c r="J76" s="14">
        <v>803.6</v>
      </c>
      <c r="K76" s="14">
        <v>0</v>
      </c>
      <c r="L76" s="14">
        <v>851.2</v>
      </c>
      <c r="M76" s="14">
        <v>25</v>
      </c>
      <c r="N76" s="14">
        <f t="shared" si="0"/>
        <v>1679.8000000000002</v>
      </c>
      <c r="O76" s="44">
        <f t="shared" si="1"/>
        <v>26320.2</v>
      </c>
    </row>
    <row r="77" spans="1:16" ht="20.100000000000001" customHeight="1" x14ac:dyDescent="0.25">
      <c r="A77" s="43" t="s">
        <v>581</v>
      </c>
      <c r="B77" s="12" t="s">
        <v>3</v>
      </c>
      <c r="C77" s="12" t="s">
        <v>286</v>
      </c>
      <c r="D77" s="16" t="s">
        <v>403</v>
      </c>
      <c r="E77" s="17" t="s">
        <v>101</v>
      </c>
      <c r="F77" s="18">
        <v>983</v>
      </c>
      <c r="G77" s="6">
        <v>25000</v>
      </c>
      <c r="H77" s="14">
        <v>0</v>
      </c>
      <c r="I77" s="14">
        <v>25000</v>
      </c>
      <c r="J77" s="14">
        <v>717.5</v>
      </c>
      <c r="K77" s="14">
        <v>0</v>
      </c>
      <c r="L77" s="14">
        <v>760</v>
      </c>
      <c r="M77" s="14">
        <v>25</v>
      </c>
      <c r="N77" s="14">
        <f t="shared" si="0"/>
        <v>1502.5</v>
      </c>
      <c r="O77" s="44">
        <f t="shared" si="1"/>
        <v>23497.5</v>
      </c>
    </row>
    <row r="78" spans="1:16" ht="20.100000000000001" customHeight="1" x14ac:dyDescent="0.25">
      <c r="A78" s="43" t="s">
        <v>82</v>
      </c>
      <c r="B78" s="12" t="s">
        <v>481</v>
      </c>
      <c r="C78" s="12" t="s">
        <v>299</v>
      </c>
      <c r="D78" s="16" t="s">
        <v>403</v>
      </c>
      <c r="E78" s="17" t="s">
        <v>101</v>
      </c>
      <c r="F78" s="18">
        <v>221</v>
      </c>
      <c r="G78" s="6">
        <v>150000</v>
      </c>
      <c r="H78" s="14">
        <v>0</v>
      </c>
      <c r="I78" s="14">
        <v>150000</v>
      </c>
      <c r="J78" s="14">
        <v>4305</v>
      </c>
      <c r="K78" s="14">
        <v>23866.62</v>
      </c>
      <c r="L78" s="14">
        <v>4560</v>
      </c>
      <c r="M78" s="14">
        <v>26622.02</v>
      </c>
      <c r="N78" s="14">
        <f t="shared" si="0"/>
        <v>59353.64</v>
      </c>
      <c r="O78" s="44">
        <f t="shared" si="1"/>
        <v>90646.36</v>
      </c>
    </row>
    <row r="79" spans="1:16" ht="20.100000000000001" customHeight="1" x14ac:dyDescent="0.25">
      <c r="A79" s="43" t="s">
        <v>656</v>
      </c>
      <c r="B79" s="12" t="s">
        <v>38</v>
      </c>
      <c r="C79" s="12" t="s">
        <v>299</v>
      </c>
      <c r="D79" s="16" t="s">
        <v>404</v>
      </c>
      <c r="E79" s="17" t="s">
        <v>434</v>
      </c>
      <c r="F79" s="18">
        <v>75</v>
      </c>
      <c r="G79" s="6">
        <v>51480</v>
      </c>
      <c r="H79" s="14">
        <v>0</v>
      </c>
      <c r="I79" s="14">
        <v>51480</v>
      </c>
      <c r="J79" s="14">
        <v>1477.48</v>
      </c>
      <c r="K79" s="14">
        <v>2062.88</v>
      </c>
      <c r="L79" s="14">
        <v>1564.99</v>
      </c>
      <c r="M79" s="14">
        <v>1145</v>
      </c>
      <c r="N79" s="14">
        <f t="shared" si="0"/>
        <v>6250.35</v>
      </c>
      <c r="O79" s="44">
        <f t="shared" si="1"/>
        <v>45229.65</v>
      </c>
    </row>
    <row r="80" spans="1:16" ht="20.100000000000001" customHeight="1" x14ac:dyDescent="0.25">
      <c r="A80" s="43" t="s">
        <v>536</v>
      </c>
      <c r="B80" s="12" t="s">
        <v>4</v>
      </c>
      <c r="C80" s="20" t="s">
        <v>455</v>
      </c>
      <c r="D80" s="28" t="s">
        <v>404</v>
      </c>
      <c r="E80" s="17" t="s">
        <v>101</v>
      </c>
      <c r="F80" s="18">
        <v>15053</v>
      </c>
      <c r="G80" s="6">
        <v>25000</v>
      </c>
      <c r="H80" s="14">
        <v>0</v>
      </c>
      <c r="I80" s="14">
        <v>25000</v>
      </c>
      <c r="J80" s="14">
        <v>717.5</v>
      </c>
      <c r="K80" s="14">
        <v>0</v>
      </c>
      <c r="L80" s="14">
        <v>760</v>
      </c>
      <c r="M80" s="14">
        <v>25</v>
      </c>
      <c r="N80" s="14">
        <f t="shared" si="0"/>
        <v>1502.5</v>
      </c>
      <c r="O80" s="44">
        <f t="shared" si="1"/>
        <v>23497.5</v>
      </c>
      <c r="P80" s="1"/>
    </row>
    <row r="81" spans="1:15" ht="20.100000000000001" customHeight="1" x14ac:dyDescent="0.25">
      <c r="A81" s="43" t="s">
        <v>422</v>
      </c>
      <c r="B81" s="12" t="s">
        <v>3</v>
      </c>
      <c r="C81" s="12" t="s">
        <v>455</v>
      </c>
      <c r="D81" s="16" t="s">
        <v>403</v>
      </c>
      <c r="E81" s="17" t="s">
        <v>101</v>
      </c>
      <c r="F81" s="18">
        <v>15040</v>
      </c>
      <c r="G81" s="6">
        <v>37000</v>
      </c>
      <c r="H81" s="14">
        <v>0</v>
      </c>
      <c r="I81" s="14">
        <v>37000</v>
      </c>
      <c r="J81" s="14">
        <v>1061.9000000000001</v>
      </c>
      <c r="K81" s="14">
        <v>19.25</v>
      </c>
      <c r="L81" s="14">
        <v>1124.8</v>
      </c>
      <c r="M81" s="14">
        <v>5401</v>
      </c>
      <c r="N81" s="14">
        <f t="shared" si="0"/>
        <v>7606.95</v>
      </c>
      <c r="O81" s="44">
        <f t="shared" si="1"/>
        <v>29393.05</v>
      </c>
    </row>
    <row r="82" spans="1:15" ht="20.100000000000001" customHeight="1" x14ac:dyDescent="0.25">
      <c r="A82" s="43" t="s">
        <v>312</v>
      </c>
      <c r="B82" s="12" t="s">
        <v>3</v>
      </c>
      <c r="C82" s="12" t="s">
        <v>296</v>
      </c>
      <c r="D82" s="16" t="s">
        <v>403</v>
      </c>
      <c r="E82" s="17" t="s">
        <v>101</v>
      </c>
      <c r="F82" s="18">
        <v>120008</v>
      </c>
      <c r="G82" s="6">
        <v>22000</v>
      </c>
      <c r="H82" s="14">
        <v>0</v>
      </c>
      <c r="I82" s="14">
        <v>22000</v>
      </c>
      <c r="J82" s="14">
        <v>631.4</v>
      </c>
      <c r="K82" s="14">
        <v>0</v>
      </c>
      <c r="L82" s="14">
        <v>668.8</v>
      </c>
      <c r="M82" s="14">
        <v>15342.66</v>
      </c>
      <c r="N82" s="14">
        <f t="shared" si="0"/>
        <v>16642.86</v>
      </c>
      <c r="O82" s="44">
        <f t="shared" si="1"/>
        <v>5357.1399999999994</v>
      </c>
    </row>
    <row r="83" spans="1:15" ht="20.100000000000001" customHeight="1" x14ac:dyDescent="0.25">
      <c r="A83" s="43" t="s">
        <v>576</v>
      </c>
      <c r="B83" s="12" t="s">
        <v>3</v>
      </c>
      <c r="C83" s="12" t="s">
        <v>296</v>
      </c>
      <c r="D83" s="16" t="s">
        <v>403</v>
      </c>
      <c r="E83" s="17" t="s">
        <v>101</v>
      </c>
      <c r="F83" s="18">
        <v>115035</v>
      </c>
      <c r="G83" s="6">
        <v>20000</v>
      </c>
      <c r="H83" s="14">
        <v>0</v>
      </c>
      <c r="I83" s="14">
        <v>20000</v>
      </c>
      <c r="J83" s="14">
        <v>574</v>
      </c>
      <c r="K83" s="14">
        <v>0</v>
      </c>
      <c r="L83" s="14">
        <v>608</v>
      </c>
      <c r="M83" s="14">
        <v>8071</v>
      </c>
      <c r="N83" s="14">
        <f t="shared" si="0"/>
        <v>9253</v>
      </c>
      <c r="O83" s="44">
        <f t="shared" si="1"/>
        <v>10747</v>
      </c>
    </row>
    <row r="84" spans="1:15" ht="20.100000000000001" customHeight="1" x14ac:dyDescent="0.25">
      <c r="A84" s="43" t="s">
        <v>425</v>
      </c>
      <c r="B84" s="12" t="s">
        <v>43</v>
      </c>
      <c r="C84" s="12" t="s">
        <v>296</v>
      </c>
      <c r="D84" s="16" t="s">
        <v>404</v>
      </c>
      <c r="E84" s="17" t="s">
        <v>101</v>
      </c>
      <c r="F84" s="18">
        <v>115015</v>
      </c>
      <c r="G84" s="6">
        <v>22000</v>
      </c>
      <c r="H84" s="14">
        <v>0</v>
      </c>
      <c r="I84" s="14">
        <v>22000</v>
      </c>
      <c r="J84" s="14">
        <v>631.4</v>
      </c>
      <c r="K84" s="14">
        <v>0</v>
      </c>
      <c r="L84" s="14">
        <v>668.8</v>
      </c>
      <c r="M84" s="14">
        <v>3071</v>
      </c>
      <c r="N84" s="14">
        <f t="shared" si="0"/>
        <v>4371.2</v>
      </c>
      <c r="O84" s="44">
        <f t="shared" si="1"/>
        <v>17628.8</v>
      </c>
    </row>
    <row r="85" spans="1:15" ht="20.100000000000001" customHeight="1" x14ac:dyDescent="0.25">
      <c r="A85" s="43" t="s">
        <v>409</v>
      </c>
      <c r="B85" s="12" t="s">
        <v>43</v>
      </c>
      <c r="C85" s="12" t="s">
        <v>296</v>
      </c>
      <c r="D85" s="16" t="s">
        <v>403</v>
      </c>
      <c r="E85" s="17" t="s">
        <v>101</v>
      </c>
      <c r="F85" s="18">
        <v>160004</v>
      </c>
      <c r="G85" s="6">
        <v>37000</v>
      </c>
      <c r="H85" s="14">
        <v>0</v>
      </c>
      <c r="I85" s="14">
        <v>37000</v>
      </c>
      <c r="J85" s="14">
        <v>1061.9000000000001</v>
      </c>
      <c r="K85" s="14">
        <v>19.25</v>
      </c>
      <c r="L85" s="14">
        <v>1124.8</v>
      </c>
      <c r="M85" s="14">
        <v>13985</v>
      </c>
      <c r="N85" s="14">
        <f t="shared" si="0"/>
        <v>16190.95</v>
      </c>
      <c r="O85" s="44">
        <f t="shared" si="1"/>
        <v>20809.05</v>
      </c>
    </row>
    <row r="86" spans="1:15" ht="20.100000000000001" customHeight="1" x14ac:dyDescent="0.25">
      <c r="A86" s="43" t="s">
        <v>461</v>
      </c>
      <c r="B86" s="12" t="s">
        <v>43</v>
      </c>
      <c r="C86" s="12" t="s">
        <v>455</v>
      </c>
      <c r="D86" s="16" t="s">
        <v>403</v>
      </c>
      <c r="E86" s="17" t="s">
        <v>101</v>
      </c>
      <c r="F86" s="18">
        <v>115008</v>
      </c>
      <c r="G86" s="6">
        <v>37000</v>
      </c>
      <c r="H86" s="14">
        <v>0</v>
      </c>
      <c r="I86" s="14">
        <v>37000</v>
      </c>
      <c r="J86" s="14">
        <v>1061.9000000000001</v>
      </c>
      <c r="K86" s="14">
        <v>19.25</v>
      </c>
      <c r="L86" s="14">
        <v>1124.8</v>
      </c>
      <c r="M86" s="14">
        <v>3993</v>
      </c>
      <c r="N86" s="14">
        <f t="shared" ref="N86:N170" si="2">SUM(J86:M86)</f>
        <v>6198.95</v>
      </c>
      <c r="O86" s="44">
        <f t="shared" ref="O86:O170" si="3">G86-N86</f>
        <v>30801.05</v>
      </c>
    </row>
    <row r="87" spans="1:15" ht="20.100000000000001" customHeight="1" x14ac:dyDescent="0.25">
      <c r="A87" s="43" t="s">
        <v>414</v>
      </c>
      <c r="B87" s="12" t="s">
        <v>43</v>
      </c>
      <c r="C87" s="12" t="s">
        <v>296</v>
      </c>
      <c r="D87" s="16" t="s">
        <v>403</v>
      </c>
      <c r="E87" s="17" t="s">
        <v>101</v>
      </c>
      <c r="F87" s="18">
        <v>115011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10738.65</v>
      </c>
      <c r="N87" s="14">
        <f t="shared" si="2"/>
        <v>12363.9</v>
      </c>
      <c r="O87" s="44">
        <f t="shared" si="3"/>
        <v>15136.1</v>
      </c>
    </row>
    <row r="88" spans="1:15" ht="20.100000000000001" customHeight="1" x14ac:dyDescent="0.25">
      <c r="A88" s="43" t="s">
        <v>500</v>
      </c>
      <c r="B88" s="12" t="s">
        <v>4</v>
      </c>
      <c r="C88" s="12" t="s">
        <v>460</v>
      </c>
      <c r="D88" s="16" t="s">
        <v>404</v>
      </c>
      <c r="E88" s="17" t="s">
        <v>101</v>
      </c>
      <c r="F88" s="18">
        <v>50009</v>
      </c>
      <c r="G88" s="6">
        <v>27500</v>
      </c>
      <c r="H88" s="14">
        <v>0</v>
      </c>
      <c r="I88" s="14">
        <v>27500</v>
      </c>
      <c r="J88" s="14">
        <v>789.25</v>
      </c>
      <c r="K88" s="14">
        <v>0</v>
      </c>
      <c r="L88" s="14">
        <v>836</v>
      </c>
      <c r="M88" s="14">
        <v>25</v>
      </c>
      <c r="N88" s="14">
        <f>SUM(J88:M88)</f>
        <v>1650.25</v>
      </c>
      <c r="O88" s="44">
        <f>G88-N88</f>
        <v>25849.75</v>
      </c>
    </row>
    <row r="89" spans="1:15" ht="20.100000000000001" customHeight="1" x14ac:dyDescent="0.25">
      <c r="A89" s="43" t="s">
        <v>519</v>
      </c>
      <c r="B89" s="12" t="s">
        <v>4</v>
      </c>
      <c r="C89" s="12" t="s">
        <v>460</v>
      </c>
      <c r="D89" s="16" t="s">
        <v>404</v>
      </c>
      <c r="E89" s="17" t="s">
        <v>101</v>
      </c>
      <c r="F89" s="18">
        <v>912</v>
      </c>
      <c r="G89" s="6">
        <v>30000</v>
      </c>
      <c r="H89" s="14">
        <v>0</v>
      </c>
      <c r="I89" s="14">
        <v>30000</v>
      </c>
      <c r="J89" s="14">
        <v>861</v>
      </c>
      <c r="K89" s="14">
        <v>0</v>
      </c>
      <c r="L89" s="14">
        <v>912</v>
      </c>
      <c r="M89" s="14">
        <v>4512.87</v>
      </c>
      <c r="N89" s="14">
        <f t="shared" si="2"/>
        <v>6285.87</v>
      </c>
      <c r="O89" s="44">
        <f t="shared" si="3"/>
        <v>23714.13</v>
      </c>
    </row>
    <row r="90" spans="1:15" ht="20.100000000000001" customHeight="1" x14ac:dyDescent="0.25">
      <c r="A90" s="43" t="s">
        <v>407</v>
      </c>
      <c r="B90" s="12" t="s">
        <v>4</v>
      </c>
      <c r="C90" s="12" t="s">
        <v>460</v>
      </c>
      <c r="D90" s="16" t="s">
        <v>404</v>
      </c>
      <c r="E90" s="17" t="s">
        <v>101</v>
      </c>
      <c r="F90" s="18">
        <v>655</v>
      </c>
      <c r="G90" s="6">
        <v>27500</v>
      </c>
      <c r="H90" s="14">
        <v>0</v>
      </c>
      <c r="I90" s="14">
        <v>27500</v>
      </c>
      <c r="J90" s="14">
        <v>789.25</v>
      </c>
      <c r="K90" s="14">
        <v>0</v>
      </c>
      <c r="L90" s="14">
        <v>836</v>
      </c>
      <c r="M90" s="14">
        <v>6199.16</v>
      </c>
      <c r="N90" s="14">
        <f t="shared" si="2"/>
        <v>7824.41</v>
      </c>
      <c r="O90" s="44">
        <f t="shared" si="3"/>
        <v>19675.59</v>
      </c>
    </row>
    <row r="91" spans="1:15" ht="20.100000000000001" customHeight="1" x14ac:dyDescent="0.25">
      <c r="A91" s="43" t="s">
        <v>462</v>
      </c>
      <c r="B91" s="12" t="s">
        <v>43</v>
      </c>
      <c r="C91" s="12" t="s">
        <v>460</v>
      </c>
      <c r="D91" s="16" t="s">
        <v>404</v>
      </c>
      <c r="E91" s="17" t="s">
        <v>101</v>
      </c>
      <c r="F91" s="18">
        <v>115025</v>
      </c>
      <c r="G91" s="6">
        <v>27500</v>
      </c>
      <c r="H91" s="14">
        <v>0</v>
      </c>
      <c r="I91" s="14">
        <v>27500</v>
      </c>
      <c r="J91" s="14">
        <v>789.25</v>
      </c>
      <c r="K91" s="14">
        <v>0</v>
      </c>
      <c r="L91" s="14">
        <v>836</v>
      </c>
      <c r="M91" s="14">
        <v>25</v>
      </c>
      <c r="N91" s="14">
        <f>SUM(J91:M91)</f>
        <v>1650.25</v>
      </c>
      <c r="O91" s="44">
        <f>G91-N91</f>
        <v>25849.75</v>
      </c>
    </row>
    <row r="92" spans="1:15" ht="20.100000000000001" customHeight="1" x14ac:dyDescent="0.25">
      <c r="A92" s="43" t="s">
        <v>36</v>
      </c>
      <c r="B92" s="12" t="s">
        <v>37</v>
      </c>
      <c r="C92" s="12" t="s">
        <v>460</v>
      </c>
      <c r="D92" s="16" t="s">
        <v>404</v>
      </c>
      <c r="E92" s="17" t="s">
        <v>101</v>
      </c>
      <c r="F92" s="4">
        <v>72</v>
      </c>
      <c r="G92" s="6">
        <v>35521.199999999997</v>
      </c>
      <c r="H92" s="14">
        <v>0</v>
      </c>
      <c r="I92" s="14">
        <v>35521.199999999997</v>
      </c>
      <c r="J92" s="14">
        <v>1019.46</v>
      </c>
      <c r="K92" s="14">
        <v>0</v>
      </c>
      <c r="L92" s="14">
        <v>1079.8399999999999</v>
      </c>
      <c r="M92" s="14">
        <v>17139.28</v>
      </c>
      <c r="N92" s="14">
        <f t="shared" si="2"/>
        <v>19238.579999999998</v>
      </c>
      <c r="O92" s="44">
        <f>G92-N92</f>
        <v>16282.619999999999</v>
      </c>
    </row>
    <row r="93" spans="1:15" ht="20.100000000000001" customHeight="1" x14ac:dyDescent="0.25">
      <c r="A93" s="43" t="s">
        <v>667</v>
      </c>
      <c r="B93" s="12" t="s">
        <v>37</v>
      </c>
      <c r="C93" s="12" t="s">
        <v>460</v>
      </c>
      <c r="D93" s="16" t="s">
        <v>403</v>
      </c>
      <c r="E93" s="17" t="s">
        <v>101</v>
      </c>
      <c r="F93" s="18">
        <v>135023</v>
      </c>
      <c r="G93" s="6">
        <v>35000</v>
      </c>
      <c r="H93" s="14">
        <v>0</v>
      </c>
      <c r="I93" s="14">
        <v>35000</v>
      </c>
      <c r="J93" s="14">
        <v>1004.5</v>
      </c>
      <c r="K93" s="14">
        <v>0</v>
      </c>
      <c r="L93" s="14">
        <v>1064</v>
      </c>
      <c r="M93" s="14">
        <v>25</v>
      </c>
      <c r="N93" s="14">
        <f t="shared" si="2"/>
        <v>2093.5</v>
      </c>
      <c r="O93" s="44">
        <f t="shared" si="3"/>
        <v>32906.5</v>
      </c>
    </row>
    <row r="94" spans="1:15" ht="20.100000000000001" customHeight="1" x14ac:dyDescent="0.25">
      <c r="A94" s="43" t="s">
        <v>644</v>
      </c>
      <c r="B94" s="12" t="s">
        <v>37</v>
      </c>
      <c r="C94" s="12" t="s">
        <v>460</v>
      </c>
      <c r="D94" s="16" t="s">
        <v>403</v>
      </c>
      <c r="E94" s="17" t="s">
        <v>101</v>
      </c>
      <c r="F94" s="18">
        <v>135015</v>
      </c>
      <c r="G94" s="6">
        <v>20000</v>
      </c>
      <c r="H94" s="14">
        <v>0</v>
      </c>
      <c r="I94" s="14">
        <v>20000</v>
      </c>
      <c r="J94" s="14">
        <v>574</v>
      </c>
      <c r="K94" s="14">
        <v>0</v>
      </c>
      <c r="L94" s="14">
        <v>608</v>
      </c>
      <c r="M94" s="14">
        <v>25</v>
      </c>
      <c r="N94" s="14">
        <f t="shared" si="2"/>
        <v>1207</v>
      </c>
      <c r="O94" s="44">
        <f t="shared" si="3"/>
        <v>18793</v>
      </c>
    </row>
    <row r="95" spans="1:15" ht="20.100000000000001" customHeight="1" x14ac:dyDescent="0.25">
      <c r="A95" s="43" t="s">
        <v>685</v>
      </c>
      <c r="B95" s="12" t="s">
        <v>37</v>
      </c>
      <c r="C95" s="12" t="s">
        <v>460</v>
      </c>
      <c r="D95" s="16" t="s">
        <v>403</v>
      </c>
      <c r="E95" s="17" t="s">
        <v>101</v>
      </c>
      <c r="F95" s="18">
        <v>135026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44">
        <f t="shared" si="3"/>
        <v>23497.5</v>
      </c>
    </row>
    <row r="96" spans="1:15" ht="20.100000000000001" customHeight="1" x14ac:dyDescent="0.25">
      <c r="A96" s="43" t="s">
        <v>665</v>
      </c>
      <c r="B96" s="12" t="s">
        <v>37</v>
      </c>
      <c r="C96" s="12" t="s">
        <v>460</v>
      </c>
      <c r="D96" s="16" t="s">
        <v>404</v>
      </c>
      <c r="E96" s="17" t="s">
        <v>101</v>
      </c>
      <c r="F96" s="18">
        <v>135022</v>
      </c>
      <c r="G96" s="6">
        <v>35000</v>
      </c>
      <c r="H96" s="14">
        <v>0</v>
      </c>
      <c r="I96" s="14">
        <v>35000</v>
      </c>
      <c r="J96" s="14">
        <v>1004.5</v>
      </c>
      <c r="K96" s="14">
        <v>0</v>
      </c>
      <c r="L96" s="14">
        <v>1064</v>
      </c>
      <c r="M96" s="14">
        <v>25</v>
      </c>
      <c r="N96" s="14">
        <f t="shared" si="2"/>
        <v>2093.5</v>
      </c>
      <c r="O96" s="44">
        <f t="shared" si="3"/>
        <v>32906.5</v>
      </c>
    </row>
    <row r="97" spans="1:15" ht="20.100000000000001" customHeight="1" x14ac:dyDescent="0.25">
      <c r="A97" s="43" t="s">
        <v>679</v>
      </c>
      <c r="B97" s="12" t="s">
        <v>37</v>
      </c>
      <c r="C97" s="12" t="s">
        <v>460</v>
      </c>
      <c r="D97" s="16" t="s">
        <v>403</v>
      </c>
      <c r="E97" s="17" t="s">
        <v>101</v>
      </c>
      <c r="F97" s="18">
        <v>135025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25</v>
      </c>
      <c r="N97" s="14">
        <f t="shared" si="2"/>
        <v>1502.5</v>
      </c>
      <c r="O97" s="44">
        <f t="shared" si="3"/>
        <v>23497.5</v>
      </c>
    </row>
    <row r="98" spans="1:15" ht="20.100000000000001" customHeight="1" x14ac:dyDescent="0.25">
      <c r="A98" s="43" t="s">
        <v>642</v>
      </c>
      <c r="B98" s="12" t="s">
        <v>37</v>
      </c>
      <c r="C98" s="12" t="s">
        <v>460</v>
      </c>
      <c r="D98" s="16" t="s">
        <v>404</v>
      </c>
      <c r="E98" s="17" t="s">
        <v>101</v>
      </c>
      <c r="F98" s="18">
        <v>1216</v>
      </c>
      <c r="G98" s="6">
        <v>28000</v>
      </c>
      <c r="H98" s="14">
        <v>0</v>
      </c>
      <c r="I98" s="14">
        <v>28000</v>
      </c>
      <c r="J98" s="14">
        <v>803.6</v>
      </c>
      <c r="K98" s="14">
        <v>0</v>
      </c>
      <c r="L98" s="14">
        <v>851.2</v>
      </c>
      <c r="M98" s="14">
        <v>25</v>
      </c>
      <c r="N98" s="14">
        <f t="shared" si="2"/>
        <v>1679.8000000000002</v>
      </c>
      <c r="O98" s="44">
        <f t="shared" si="3"/>
        <v>26320.2</v>
      </c>
    </row>
    <row r="99" spans="1:15" ht="20.100000000000001" customHeight="1" x14ac:dyDescent="0.25">
      <c r="A99" s="43" t="s">
        <v>564</v>
      </c>
      <c r="B99" s="12" t="s">
        <v>539</v>
      </c>
      <c r="C99" s="12" t="s">
        <v>460</v>
      </c>
      <c r="D99" s="16" t="s">
        <v>404</v>
      </c>
      <c r="E99" s="17" t="s">
        <v>101</v>
      </c>
      <c r="F99" s="18">
        <v>135016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7025</v>
      </c>
      <c r="N99" s="14">
        <f t="shared" si="2"/>
        <v>8502.5</v>
      </c>
      <c r="O99" s="44">
        <f t="shared" si="3"/>
        <v>16497.5</v>
      </c>
    </row>
    <row r="100" spans="1:15" ht="20.100000000000001" customHeight="1" x14ac:dyDescent="0.25">
      <c r="A100" s="43" t="s">
        <v>40</v>
      </c>
      <c r="B100" s="12" t="s">
        <v>41</v>
      </c>
      <c r="C100" s="12" t="s">
        <v>300</v>
      </c>
      <c r="D100" s="16" t="s">
        <v>403</v>
      </c>
      <c r="E100" s="17" t="s">
        <v>101</v>
      </c>
      <c r="F100" s="18">
        <v>86</v>
      </c>
      <c r="G100" s="6">
        <v>100000</v>
      </c>
      <c r="H100" s="14">
        <v>0</v>
      </c>
      <c r="I100" s="14">
        <v>100000</v>
      </c>
      <c r="J100" s="14">
        <v>2870</v>
      </c>
      <c r="K100" s="14">
        <v>12105.37</v>
      </c>
      <c r="L100" s="14">
        <v>3040</v>
      </c>
      <c r="M100" s="14">
        <v>36559.730000000003</v>
      </c>
      <c r="N100" s="14">
        <f t="shared" si="2"/>
        <v>54575.100000000006</v>
      </c>
      <c r="O100" s="44">
        <f t="shared" si="3"/>
        <v>45424.899999999994</v>
      </c>
    </row>
    <row r="101" spans="1:15" ht="20.100000000000001" customHeight="1" x14ac:dyDescent="0.25">
      <c r="A101" s="43" t="s">
        <v>15</v>
      </c>
      <c r="B101" s="12" t="s">
        <v>4</v>
      </c>
      <c r="C101" s="12" t="s">
        <v>480</v>
      </c>
      <c r="D101" s="16" t="s">
        <v>404</v>
      </c>
      <c r="E101" s="17" t="s">
        <v>101</v>
      </c>
      <c r="F101" s="18">
        <v>13</v>
      </c>
      <c r="G101" s="6">
        <v>35000</v>
      </c>
      <c r="H101" s="14">
        <v>0</v>
      </c>
      <c r="I101" s="14">
        <v>35000</v>
      </c>
      <c r="J101" s="14">
        <v>1004.5</v>
      </c>
      <c r="K101" s="14">
        <v>0</v>
      </c>
      <c r="L101" s="14">
        <v>1064</v>
      </c>
      <c r="M101" s="14">
        <v>12468.53</v>
      </c>
      <c r="N101" s="14">
        <f t="shared" si="2"/>
        <v>14537.03</v>
      </c>
      <c r="O101" s="44">
        <f t="shared" si="3"/>
        <v>20462.97</v>
      </c>
    </row>
    <row r="102" spans="1:15" ht="20.100000000000001" customHeight="1" x14ac:dyDescent="0.25">
      <c r="A102" s="43" t="s">
        <v>53</v>
      </c>
      <c r="B102" s="12" t="s">
        <v>30</v>
      </c>
      <c r="C102" s="12" t="s">
        <v>459</v>
      </c>
      <c r="D102" s="16" t="s">
        <v>404</v>
      </c>
      <c r="E102" s="17" t="s">
        <v>101</v>
      </c>
      <c r="F102" s="18">
        <v>112</v>
      </c>
      <c r="G102" s="6">
        <v>34155</v>
      </c>
      <c r="H102" s="14">
        <v>0</v>
      </c>
      <c r="I102" s="14">
        <v>34155</v>
      </c>
      <c r="J102" s="14">
        <v>980.25</v>
      </c>
      <c r="K102" s="14">
        <v>0</v>
      </c>
      <c r="L102" s="14">
        <v>1038.31</v>
      </c>
      <c r="M102" s="14">
        <v>25638.34</v>
      </c>
      <c r="N102" s="14">
        <f t="shared" si="2"/>
        <v>27656.9</v>
      </c>
      <c r="O102" s="44">
        <f t="shared" si="3"/>
        <v>6498.0999999999985</v>
      </c>
    </row>
    <row r="103" spans="1:15" ht="20.100000000000001" customHeight="1" x14ac:dyDescent="0.25">
      <c r="A103" s="43" t="s">
        <v>621</v>
      </c>
      <c r="B103" s="12" t="s">
        <v>3</v>
      </c>
      <c r="C103" s="12" t="s">
        <v>648</v>
      </c>
      <c r="D103" s="16" t="s">
        <v>404</v>
      </c>
      <c r="E103" s="17" t="s">
        <v>101</v>
      </c>
      <c r="F103" s="18">
        <v>1192</v>
      </c>
      <c r="G103" s="6">
        <v>25000</v>
      </c>
      <c r="H103" s="14">
        <v>0</v>
      </c>
      <c r="I103" s="14">
        <v>25000</v>
      </c>
      <c r="J103" s="14">
        <v>717.5</v>
      </c>
      <c r="K103" s="14">
        <v>0</v>
      </c>
      <c r="L103" s="14">
        <v>760</v>
      </c>
      <c r="M103" s="14">
        <v>25</v>
      </c>
      <c r="N103" s="14">
        <f>SUM(J103:M103)</f>
        <v>1502.5</v>
      </c>
      <c r="O103" s="44">
        <f>G103-N103</f>
        <v>23497.5</v>
      </c>
    </row>
    <row r="104" spans="1:15" ht="20.100000000000001" customHeight="1" x14ac:dyDescent="0.25">
      <c r="A104" s="43" t="s">
        <v>598</v>
      </c>
      <c r="B104" s="12" t="s">
        <v>37</v>
      </c>
      <c r="C104" s="12" t="s">
        <v>607</v>
      </c>
      <c r="D104" s="16" t="s">
        <v>404</v>
      </c>
      <c r="E104" s="17" t="s">
        <v>101</v>
      </c>
      <c r="F104" s="18">
        <v>1036</v>
      </c>
      <c r="G104" s="6">
        <v>35000</v>
      </c>
      <c r="H104" s="14">
        <v>0</v>
      </c>
      <c r="I104" s="14">
        <v>35000</v>
      </c>
      <c r="J104" s="14">
        <v>1004.5</v>
      </c>
      <c r="K104" s="14">
        <v>0</v>
      </c>
      <c r="L104" s="14">
        <v>1064</v>
      </c>
      <c r="M104" s="14">
        <v>1740.46</v>
      </c>
      <c r="N104" s="14">
        <f>SUM(J104:M104)</f>
        <v>3808.96</v>
      </c>
      <c r="O104" s="44">
        <f>G104-N104</f>
        <v>31191.040000000001</v>
      </c>
    </row>
    <row r="105" spans="1:15" ht="20.100000000000001" customHeight="1" x14ac:dyDescent="0.25">
      <c r="A105" s="43" t="s">
        <v>681</v>
      </c>
      <c r="B105" s="12" t="s">
        <v>37</v>
      </c>
      <c r="C105" s="20" t="s">
        <v>482</v>
      </c>
      <c r="D105" s="16" t="s">
        <v>404</v>
      </c>
      <c r="E105" s="17" t="s">
        <v>101</v>
      </c>
      <c r="F105" s="18">
        <v>2</v>
      </c>
      <c r="G105" s="6">
        <v>25000</v>
      </c>
      <c r="H105" s="14">
        <v>0</v>
      </c>
      <c r="I105" s="14">
        <v>25000</v>
      </c>
      <c r="J105" s="14">
        <v>717.5</v>
      </c>
      <c r="K105" s="14">
        <v>0</v>
      </c>
      <c r="L105" s="14">
        <v>760</v>
      </c>
      <c r="M105" s="14">
        <v>25</v>
      </c>
      <c r="N105" s="14">
        <f>SUM(J105:M105)</f>
        <v>1502.5</v>
      </c>
      <c r="O105" s="44">
        <f>G105-N105</f>
        <v>23497.5</v>
      </c>
    </row>
    <row r="106" spans="1:15" ht="20.100000000000001" customHeight="1" x14ac:dyDescent="0.25">
      <c r="A106" s="43" t="s">
        <v>62</v>
      </c>
      <c r="B106" s="12" t="s">
        <v>28</v>
      </c>
      <c r="C106" s="12" t="s">
        <v>302</v>
      </c>
      <c r="D106" s="16" t="s">
        <v>404</v>
      </c>
      <c r="E106" s="17" t="s">
        <v>101</v>
      </c>
      <c r="F106" s="18">
        <v>140</v>
      </c>
      <c r="G106" s="6">
        <v>59202</v>
      </c>
      <c r="H106" s="14">
        <v>0</v>
      </c>
      <c r="I106" s="14">
        <v>59202</v>
      </c>
      <c r="J106" s="14">
        <v>1699.1</v>
      </c>
      <c r="K106" s="14">
        <v>3336.51</v>
      </c>
      <c r="L106" s="14">
        <v>1799.74</v>
      </c>
      <c r="M106" s="14">
        <v>30920.98</v>
      </c>
      <c r="N106" s="14">
        <f t="shared" si="2"/>
        <v>37756.33</v>
      </c>
      <c r="O106" s="44">
        <f t="shared" si="3"/>
        <v>21445.67</v>
      </c>
    </row>
    <row r="107" spans="1:15" ht="20.100000000000001" customHeight="1" x14ac:dyDescent="0.25">
      <c r="A107" s="43" t="s">
        <v>359</v>
      </c>
      <c r="B107" s="12" t="s">
        <v>30</v>
      </c>
      <c r="C107" s="12" t="s">
        <v>442</v>
      </c>
      <c r="D107" s="16" t="s">
        <v>404</v>
      </c>
      <c r="E107" s="17" t="s">
        <v>101</v>
      </c>
      <c r="F107" s="18">
        <v>241</v>
      </c>
      <c r="G107" s="6">
        <v>26298.03</v>
      </c>
      <c r="H107" s="14">
        <v>0</v>
      </c>
      <c r="I107" s="14">
        <v>26298.03</v>
      </c>
      <c r="J107" s="14">
        <v>754.75</v>
      </c>
      <c r="K107" s="14">
        <v>0</v>
      </c>
      <c r="L107" s="14">
        <v>799.46</v>
      </c>
      <c r="M107" s="14">
        <v>18608.12</v>
      </c>
      <c r="N107" s="14">
        <f t="shared" si="2"/>
        <v>20162.329999999998</v>
      </c>
      <c r="O107" s="44">
        <f t="shared" si="3"/>
        <v>6135.7000000000007</v>
      </c>
    </row>
    <row r="108" spans="1:15" ht="20.100000000000001" customHeight="1" x14ac:dyDescent="0.25">
      <c r="A108" s="43" t="s">
        <v>451</v>
      </c>
      <c r="B108" s="12" t="s">
        <v>452</v>
      </c>
      <c r="C108" s="12" t="s">
        <v>442</v>
      </c>
      <c r="D108" s="16" t="s">
        <v>404</v>
      </c>
      <c r="E108" s="17" t="s">
        <v>434</v>
      </c>
      <c r="F108" s="18">
        <v>97</v>
      </c>
      <c r="G108" s="6">
        <v>28869.52</v>
      </c>
      <c r="H108" s="14">
        <v>0</v>
      </c>
      <c r="I108" s="14">
        <v>28869.52</v>
      </c>
      <c r="J108" s="14">
        <v>828.56</v>
      </c>
      <c r="K108" s="14">
        <v>0</v>
      </c>
      <c r="L108" s="14">
        <v>877.63</v>
      </c>
      <c r="M108" s="14">
        <v>7040.15</v>
      </c>
      <c r="N108" s="14">
        <f t="shared" si="2"/>
        <v>8746.34</v>
      </c>
      <c r="O108" s="44">
        <f t="shared" si="3"/>
        <v>20123.18</v>
      </c>
    </row>
    <row r="109" spans="1:15" ht="20.100000000000001" customHeight="1" x14ac:dyDescent="0.25">
      <c r="A109" s="43" t="s">
        <v>34</v>
      </c>
      <c r="B109" s="12" t="s">
        <v>35</v>
      </c>
      <c r="C109" s="22" t="s">
        <v>311</v>
      </c>
      <c r="D109" s="16" t="s">
        <v>403</v>
      </c>
      <c r="E109" s="17" t="s">
        <v>101</v>
      </c>
      <c r="F109" s="18">
        <v>71</v>
      </c>
      <c r="G109" s="6">
        <v>57420</v>
      </c>
      <c r="H109" s="14">
        <v>0</v>
      </c>
      <c r="I109" s="14">
        <v>57420</v>
      </c>
      <c r="J109" s="14">
        <v>1647.95</v>
      </c>
      <c r="K109" s="14">
        <v>3001.17</v>
      </c>
      <c r="L109" s="14">
        <v>1745.57</v>
      </c>
      <c r="M109" s="14">
        <v>11522</v>
      </c>
      <c r="N109" s="14">
        <f t="shared" si="2"/>
        <v>17916.689999999999</v>
      </c>
      <c r="O109" s="44">
        <f t="shared" si="3"/>
        <v>39503.31</v>
      </c>
    </row>
    <row r="110" spans="1:15" ht="20.100000000000001" customHeight="1" x14ac:dyDescent="0.25">
      <c r="A110" s="43" t="s">
        <v>92</v>
      </c>
      <c r="B110" s="12" t="s">
        <v>30</v>
      </c>
      <c r="C110" s="22" t="s">
        <v>311</v>
      </c>
      <c r="D110" s="16" t="s">
        <v>403</v>
      </c>
      <c r="E110" s="17" t="s">
        <v>101</v>
      </c>
      <c r="F110" s="18">
        <v>246</v>
      </c>
      <c r="G110" s="6">
        <v>25000</v>
      </c>
      <c r="H110" s="14">
        <v>0</v>
      </c>
      <c r="I110" s="14">
        <v>25000</v>
      </c>
      <c r="J110" s="14">
        <v>717.5</v>
      </c>
      <c r="K110" s="14">
        <v>0</v>
      </c>
      <c r="L110" s="14">
        <v>760</v>
      </c>
      <c r="M110" s="14">
        <v>107</v>
      </c>
      <c r="N110" s="14">
        <f>SUM(J110:M110)</f>
        <v>1584.5</v>
      </c>
      <c r="O110" s="44">
        <f>G110-N110</f>
        <v>23415.5</v>
      </c>
    </row>
    <row r="111" spans="1:15" ht="20.100000000000001" customHeight="1" x14ac:dyDescent="0.25">
      <c r="A111" s="43" t="s">
        <v>389</v>
      </c>
      <c r="B111" s="12" t="s">
        <v>24</v>
      </c>
      <c r="C111" s="22" t="s">
        <v>311</v>
      </c>
      <c r="D111" s="16" t="s">
        <v>403</v>
      </c>
      <c r="E111" s="17" t="s">
        <v>101</v>
      </c>
      <c r="F111" s="18">
        <v>194</v>
      </c>
      <c r="G111" s="6">
        <v>40796.25</v>
      </c>
      <c r="H111" s="14">
        <v>0</v>
      </c>
      <c r="I111" s="14">
        <v>40796.25</v>
      </c>
      <c r="J111" s="14">
        <v>1170.8499999999999</v>
      </c>
      <c r="K111" s="14">
        <v>555.03</v>
      </c>
      <c r="L111" s="14">
        <v>1240.21</v>
      </c>
      <c r="M111" s="14">
        <v>20682.259999999998</v>
      </c>
      <c r="N111" s="14">
        <f t="shared" si="2"/>
        <v>23648.35</v>
      </c>
      <c r="O111" s="44">
        <f t="shared" si="3"/>
        <v>17147.900000000001</v>
      </c>
    </row>
    <row r="112" spans="1:15" ht="20.100000000000001" customHeight="1" x14ac:dyDescent="0.25">
      <c r="A112" s="43" t="s">
        <v>529</v>
      </c>
      <c r="B112" s="12" t="s">
        <v>3</v>
      </c>
      <c r="C112" s="22" t="s">
        <v>311</v>
      </c>
      <c r="D112" s="16" t="s">
        <v>403</v>
      </c>
      <c r="E112" s="17" t="s">
        <v>101</v>
      </c>
      <c r="F112" s="18">
        <v>931</v>
      </c>
      <c r="G112" s="6">
        <v>15000</v>
      </c>
      <c r="H112" s="14">
        <v>0</v>
      </c>
      <c r="I112" s="14">
        <v>15000</v>
      </c>
      <c r="J112" s="14">
        <v>430.5</v>
      </c>
      <c r="K112" s="14">
        <v>0</v>
      </c>
      <c r="L112" s="14">
        <v>456</v>
      </c>
      <c r="M112" s="14">
        <v>25</v>
      </c>
      <c r="N112" s="14">
        <f t="shared" si="2"/>
        <v>911.5</v>
      </c>
      <c r="O112" s="44">
        <f t="shared" si="3"/>
        <v>14088.5</v>
      </c>
    </row>
    <row r="113" spans="1:15" ht="20.100000000000001" customHeight="1" x14ac:dyDescent="0.25">
      <c r="A113" s="43" t="s">
        <v>526</v>
      </c>
      <c r="B113" s="12" t="s">
        <v>3</v>
      </c>
      <c r="C113" s="22" t="s">
        <v>311</v>
      </c>
      <c r="D113" s="16" t="s">
        <v>403</v>
      </c>
      <c r="E113" s="17" t="s">
        <v>101</v>
      </c>
      <c r="F113" s="18">
        <v>928</v>
      </c>
      <c r="G113" s="6">
        <v>15000</v>
      </c>
      <c r="H113" s="14">
        <v>0</v>
      </c>
      <c r="I113" s="14">
        <v>15000</v>
      </c>
      <c r="J113" s="14">
        <v>430.5</v>
      </c>
      <c r="K113" s="14">
        <v>0</v>
      </c>
      <c r="L113" s="14">
        <v>456</v>
      </c>
      <c r="M113" s="14">
        <v>25</v>
      </c>
      <c r="N113" s="14">
        <f t="shared" si="2"/>
        <v>911.5</v>
      </c>
      <c r="O113" s="44">
        <f t="shared" si="3"/>
        <v>14088.5</v>
      </c>
    </row>
    <row r="114" spans="1:15" ht="20.100000000000001" customHeight="1" x14ac:dyDescent="0.25">
      <c r="A114" s="43" t="s">
        <v>528</v>
      </c>
      <c r="B114" s="12" t="s">
        <v>3</v>
      </c>
      <c r="C114" s="22" t="s">
        <v>311</v>
      </c>
      <c r="D114" s="16" t="s">
        <v>403</v>
      </c>
      <c r="E114" s="17" t="s">
        <v>101</v>
      </c>
      <c r="F114" s="18">
        <v>932</v>
      </c>
      <c r="G114" s="6">
        <v>15000</v>
      </c>
      <c r="H114" s="14">
        <v>0</v>
      </c>
      <c r="I114" s="14">
        <v>15000</v>
      </c>
      <c r="J114" s="14">
        <v>430.5</v>
      </c>
      <c r="K114" s="14">
        <v>0</v>
      </c>
      <c r="L114" s="14">
        <v>456</v>
      </c>
      <c r="M114" s="14">
        <v>25</v>
      </c>
      <c r="N114" s="14">
        <f t="shared" si="2"/>
        <v>911.5</v>
      </c>
      <c r="O114" s="44">
        <f t="shared" si="3"/>
        <v>14088.5</v>
      </c>
    </row>
    <row r="115" spans="1:15" ht="20.100000000000001" customHeight="1" x14ac:dyDescent="0.25">
      <c r="A115" s="43" t="s">
        <v>527</v>
      </c>
      <c r="B115" s="12" t="s">
        <v>3</v>
      </c>
      <c r="C115" s="22" t="s">
        <v>311</v>
      </c>
      <c r="D115" s="16" t="s">
        <v>403</v>
      </c>
      <c r="E115" s="17" t="s">
        <v>101</v>
      </c>
      <c r="F115" s="18">
        <v>929</v>
      </c>
      <c r="G115" s="6">
        <v>15000</v>
      </c>
      <c r="H115" s="14">
        <v>0</v>
      </c>
      <c r="I115" s="14">
        <v>15000</v>
      </c>
      <c r="J115" s="14">
        <v>430.5</v>
      </c>
      <c r="K115" s="14">
        <v>0</v>
      </c>
      <c r="L115" s="14">
        <v>456</v>
      </c>
      <c r="M115" s="14">
        <v>6080.32</v>
      </c>
      <c r="N115" s="14">
        <f t="shared" si="2"/>
        <v>6966.82</v>
      </c>
      <c r="O115" s="44">
        <f t="shared" si="3"/>
        <v>8033.18</v>
      </c>
    </row>
    <row r="116" spans="1:15" ht="20.100000000000001" customHeight="1" x14ac:dyDescent="0.25">
      <c r="A116" s="43" t="s">
        <v>524</v>
      </c>
      <c r="B116" s="12" t="s">
        <v>3</v>
      </c>
      <c r="C116" s="22" t="s">
        <v>311</v>
      </c>
      <c r="D116" s="16" t="s">
        <v>404</v>
      </c>
      <c r="E116" s="17" t="s">
        <v>101</v>
      </c>
      <c r="F116" s="18">
        <v>924</v>
      </c>
      <c r="G116" s="6">
        <v>15000</v>
      </c>
      <c r="H116" s="14">
        <v>0</v>
      </c>
      <c r="I116" s="14">
        <v>15000</v>
      </c>
      <c r="J116" s="14">
        <v>430.5</v>
      </c>
      <c r="K116" s="14">
        <v>0</v>
      </c>
      <c r="L116" s="14">
        <v>456</v>
      </c>
      <c r="M116" s="14">
        <v>25</v>
      </c>
      <c r="N116" s="14">
        <f t="shared" si="2"/>
        <v>911.5</v>
      </c>
      <c r="O116" s="44">
        <f t="shared" si="3"/>
        <v>14088.5</v>
      </c>
    </row>
    <row r="117" spans="1:15" ht="20.100000000000001" customHeight="1" x14ac:dyDescent="0.25">
      <c r="A117" s="43" t="s">
        <v>525</v>
      </c>
      <c r="B117" s="12" t="s">
        <v>3</v>
      </c>
      <c r="C117" s="22" t="s">
        <v>311</v>
      </c>
      <c r="D117" s="16" t="s">
        <v>403</v>
      </c>
      <c r="E117" s="17" t="s">
        <v>101</v>
      </c>
      <c r="F117" s="18">
        <v>926</v>
      </c>
      <c r="G117" s="6">
        <v>15000</v>
      </c>
      <c r="H117" s="14">
        <v>0</v>
      </c>
      <c r="I117" s="14">
        <v>15000</v>
      </c>
      <c r="J117" s="14">
        <v>430.5</v>
      </c>
      <c r="K117" s="14">
        <v>0</v>
      </c>
      <c r="L117" s="14">
        <v>456</v>
      </c>
      <c r="M117" s="14">
        <v>25</v>
      </c>
      <c r="N117" s="14">
        <f t="shared" si="2"/>
        <v>911.5</v>
      </c>
      <c r="O117" s="44">
        <f t="shared" si="3"/>
        <v>14088.5</v>
      </c>
    </row>
    <row r="118" spans="1:15" ht="20.100000000000001" customHeight="1" x14ac:dyDescent="0.25">
      <c r="A118" s="43" t="s">
        <v>520</v>
      </c>
      <c r="B118" s="12" t="s">
        <v>436</v>
      </c>
      <c r="C118" s="22" t="s">
        <v>311</v>
      </c>
      <c r="D118" s="16" t="s">
        <v>403</v>
      </c>
      <c r="E118" s="17" t="s">
        <v>101</v>
      </c>
      <c r="F118" s="18">
        <v>914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25</v>
      </c>
      <c r="N118" s="14">
        <f t="shared" si="2"/>
        <v>1207</v>
      </c>
      <c r="O118" s="44">
        <f t="shared" si="3"/>
        <v>18793</v>
      </c>
    </row>
    <row r="119" spans="1:15" ht="20.100000000000001" customHeight="1" x14ac:dyDescent="0.25">
      <c r="A119" s="43" t="s">
        <v>86</v>
      </c>
      <c r="B119" s="12" t="s">
        <v>87</v>
      </c>
      <c r="C119" s="22" t="s">
        <v>311</v>
      </c>
      <c r="D119" s="16" t="s">
        <v>404</v>
      </c>
      <c r="E119" s="17" t="s">
        <v>101</v>
      </c>
      <c r="F119" s="18">
        <v>234</v>
      </c>
      <c r="G119" s="6">
        <v>14520</v>
      </c>
      <c r="H119" s="14">
        <v>0</v>
      </c>
      <c r="I119" s="14">
        <v>14520</v>
      </c>
      <c r="J119" s="14">
        <v>416.72</v>
      </c>
      <c r="K119" s="14">
        <v>0</v>
      </c>
      <c r="L119" s="14">
        <v>441.41</v>
      </c>
      <c r="M119" s="14">
        <v>10987.19</v>
      </c>
      <c r="N119" s="14">
        <f t="shared" si="2"/>
        <v>11845.32</v>
      </c>
      <c r="O119" s="44">
        <f t="shared" si="3"/>
        <v>2674.6800000000003</v>
      </c>
    </row>
    <row r="120" spans="1:15" ht="20.100000000000001" customHeight="1" x14ac:dyDescent="0.25">
      <c r="A120" s="43" t="s">
        <v>530</v>
      </c>
      <c r="B120" s="12" t="s">
        <v>8</v>
      </c>
      <c r="C120" s="22" t="s">
        <v>311</v>
      </c>
      <c r="D120" s="16" t="s">
        <v>404</v>
      </c>
      <c r="E120" s="17" t="s">
        <v>101</v>
      </c>
      <c r="F120" s="18">
        <v>933</v>
      </c>
      <c r="G120" s="6">
        <v>12000</v>
      </c>
      <c r="H120" s="14">
        <v>0</v>
      </c>
      <c r="I120" s="14">
        <v>12000</v>
      </c>
      <c r="J120" s="14">
        <v>344.4</v>
      </c>
      <c r="K120" s="14">
        <v>0</v>
      </c>
      <c r="L120" s="14">
        <v>364.8</v>
      </c>
      <c r="M120" s="14">
        <v>25</v>
      </c>
      <c r="N120" s="14">
        <f t="shared" si="2"/>
        <v>734.2</v>
      </c>
      <c r="O120" s="44">
        <f t="shared" si="3"/>
        <v>11265.8</v>
      </c>
    </row>
    <row r="121" spans="1:15" ht="20.100000000000001" customHeight="1" x14ac:dyDescent="0.25">
      <c r="A121" s="43" t="s">
        <v>609</v>
      </c>
      <c r="B121" s="12" t="s">
        <v>193</v>
      </c>
      <c r="C121" s="22" t="s">
        <v>610</v>
      </c>
      <c r="D121" s="16" t="s">
        <v>404</v>
      </c>
      <c r="E121" s="17" t="s">
        <v>101</v>
      </c>
      <c r="F121" s="18">
        <v>120038</v>
      </c>
      <c r="G121" s="6">
        <v>31000</v>
      </c>
      <c r="H121" s="14">
        <v>0</v>
      </c>
      <c r="I121" s="14">
        <v>31000</v>
      </c>
      <c r="J121" s="14">
        <v>889.7</v>
      </c>
      <c r="K121" s="14">
        <v>0</v>
      </c>
      <c r="L121" s="14">
        <v>942.4</v>
      </c>
      <c r="M121" s="14">
        <v>25</v>
      </c>
      <c r="N121" s="14">
        <f t="shared" si="2"/>
        <v>1857.1</v>
      </c>
      <c r="O121" s="44">
        <f t="shared" si="3"/>
        <v>29142.9</v>
      </c>
    </row>
    <row r="122" spans="1:15" ht="20.100000000000001" customHeight="1" x14ac:dyDescent="0.25">
      <c r="A122" s="43" t="s">
        <v>61</v>
      </c>
      <c r="B122" s="12" t="s">
        <v>10</v>
      </c>
      <c r="C122" s="12" t="s">
        <v>305</v>
      </c>
      <c r="D122" s="16" t="s">
        <v>404</v>
      </c>
      <c r="E122" s="17" t="s">
        <v>101</v>
      </c>
      <c r="F122" s="18">
        <v>138</v>
      </c>
      <c r="G122" s="6">
        <v>32465.75</v>
      </c>
      <c r="H122" s="14">
        <v>0</v>
      </c>
      <c r="I122" s="14">
        <v>32465.75</v>
      </c>
      <c r="J122" s="14">
        <v>931.77</v>
      </c>
      <c r="K122" s="14">
        <v>0</v>
      </c>
      <c r="L122" s="14">
        <v>986.96</v>
      </c>
      <c r="M122" s="14">
        <v>22832.62</v>
      </c>
      <c r="N122" s="14">
        <f t="shared" si="2"/>
        <v>24751.35</v>
      </c>
      <c r="O122" s="44">
        <f t="shared" si="3"/>
        <v>7714.4000000000015</v>
      </c>
    </row>
    <row r="123" spans="1:15" ht="20.100000000000001" customHeight="1" x14ac:dyDescent="0.25">
      <c r="A123" s="43" t="s">
        <v>582</v>
      </c>
      <c r="B123" s="12" t="s">
        <v>24</v>
      </c>
      <c r="C123" s="12" t="s">
        <v>291</v>
      </c>
      <c r="D123" s="16" t="s">
        <v>403</v>
      </c>
      <c r="E123" s="17" t="s">
        <v>101</v>
      </c>
      <c r="F123" s="18">
        <v>90065</v>
      </c>
      <c r="G123" s="6">
        <v>25000</v>
      </c>
      <c r="H123" s="14">
        <v>0</v>
      </c>
      <c r="I123" s="14">
        <v>25000</v>
      </c>
      <c r="J123" s="14">
        <v>717.5</v>
      </c>
      <c r="K123" s="14">
        <v>0</v>
      </c>
      <c r="L123" s="14">
        <v>760</v>
      </c>
      <c r="M123" s="14">
        <v>25</v>
      </c>
      <c r="N123" s="14">
        <f t="shared" si="2"/>
        <v>1502.5</v>
      </c>
      <c r="O123" s="44">
        <f t="shared" si="3"/>
        <v>23497.5</v>
      </c>
    </row>
    <row r="124" spans="1:15" ht="20.100000000000001" customHeight="1" x14ac:dyDescent="0.25">
      <c r="A124" s="43" t="s">
        <v>585</v>
      </c>
      <c r="B124" s="12" t="s">
        <v>24</v>
      </c>
      <c r="C124" s="12" t="s">
        <v>291</v>
      </c>
      <c r="D124" s="16" t="s">
        <v>403</v>
      </c>
      <c r="E124" s="17" t="s">
        <v>101</v>
      </c>
      <c r="F124" s="18">
        <v>988</v>
      </c>
      <c r="G124" s="6">
        <v>49000</v>
      </c>
      <c r="H124" s="14">
        <v>0</v>
      </c>
      <c r="I124" s="14">
        <v>49000</v>
      </c>
      <c r="J124" s="14">
        <v>1406.3</v>
      </c>
      <c r="K124" s="14">
        <v>1712.87</v>
      </c>
      <c r="L124" s="14">
        <v>1489.6</v>
      </c>
      <c r="M124" s="14">
        <v>8011</v>
      </c>
      <c r="N124" s="14">
        <f t="shared" si="2"/>
        <v>12619.77</v>
      </c>
      <c r="O124" s="44">
        <f t="shared" si="3"/>
        <v>36380.229999999996</v>
      </c>
    </row>
    <row r="125" spans="1:15" ht="20.100000000000001" customHeight="1" x14ac:dyDescent="0.25">
      <c r="A125" s="43" t="s">
        <v>645</v>
      </c>
      <c r="B125" s="12" t="s">
        <v>24</v>
      </c>
      <c r="C125" s="12" t="s">
        <v>291</v>
      </c>
      <c r="D125" s="16" t="s">
        <v>403</v>
      </c>
      <c r="E125" s="17" t="s">
        <v>101</v>
      </c>
      <c r="F125" s="18">
        <v>90080</v>
      </c>
      <c r="G125" s="6">
        <v>45000</v>
      </c>
      <c r="H125" s="14">
        <v>0</v>
      </c>
      <c r="I125" s="14">
        <v>45000</v>
      </c>
      <c r="J125" s="14">
        <v>1291.5</v>
      </c>
      <c r="K125" s="14">
        <v>1148.33</v>
      </c>
      <c r="L125" s="14">
        <v>1368</v>
      </c>
      <c r="M125" s="14">
        <v>25</v>
      </c>
      <c r="N125" s="14">
        <f t="shared" si="2"/>
        <v>3832.83</v>
      </c>
      <c r="O125" s="44">
        <f t="shared" si="3"/>
        <v>41167.17</v>
      </c>
    </row>
    <row r="126" spans="1:15" ht="20.100000000000001" customHeight="1" x14ac:dyDescent="0.25">
      <c r="A126" s="43" t="s">
        <v>39</v>
      </c>
      <c r="B126" s="12" t="s">
        <v>10</v>
      </c>
      <c r="C126" s="12" t="s">
        <v>291</v>
      </c>
      <c r="D126" s="16" t="s">
        <v>404</v>
      </c>
      <c r="E126" s="17" t="s">
        <v>101</v>
      </c>
      <c r="F126" s="18">
        <v>76</v>
      </c>
      <c r="G126" s="6">
        <v>32465.75</v>
      </c>
      <c r="H126" s="14">
        <v>0</v>
      </c>
      <c r="I126" s="14">
        <v>32465.75</v>
      </c>
      <c r="J126" s="14">
        <v>931.77</v>
      </c>
      <c r="K126" s="14">
        <v>0</v>
      </c>
      <c r="L126" s="14">
        <v>986.96</v>
      </c>
      <c r="M126" s="14">
        <v>25</v>
      </c>
      <c r="N126" s="14">
        <f t="shared" si="2"/>
        <v>1943.73</v>
      </c>
      <c r="O126" s="44">
        <f t="shared" si="3"/>
        <v>30522.02</v>
      </c>
    </row>
    <row r="127" spans="1:15" ht="20.100000000000001" customHeight="1" x14ac:dyDescent="0.25">
      <c r="A127" s="43" t="s">
        <v>664</v>
      </c>
      <c r="B127" s="12" t="s">
        <v>193</v>
      </c>
      <c r="C127" s="12" t="s">
        <v>291</v>
      </c>
      <c r="D127" s="16" t="s">
        <v>403</v>
      </c>
      <c r="E127" s="17" t="s">
        <v>101</v>
      </c>
      <c r="F127" s="18">
        <v>40006</v>
      </c>
      <c r="G127" s="6">
        <v>35000</v>
      </c>
      <c r="H127" s="14">
        <v>0</v>
      </c>
      <c r="I127" s="14">
        <v>35000</v>
      </c>
      <c r="J127" s="14">
        <v>1004.5</v>
      </c>
      <c r="K127" s="14">
        <v>0</v>
      </c>
      <c r="L127" s="14">
        <v>1064</v>
      </c>
      <c r="M127" s="14">
        <v>25</v>
      </c>
      <c r="N127" s="14">
        <f t="shared" si="2"/>
        <v>2093.5</v>
      </c>
      <c r="O127" s="44">
        <f t="shared" si="3"/>
        <v>32906.5</v>
      </c>
    </row>
    <row r="128" spans="1:15" ht="20.100000000000001" customHeight="1" x14ac:dyDescent="0.25">
      <c r="A128" s="43" t="s">
        <v>501</v>
      </c>
      <c r="B128" s="12" t="s">
        <v>3</v>
      </c>
      <c r="C128" s="12" t="s">
        <v>291</v>
      </c>
      <c r="D128" s="16" t="s">
        <v>404</v>
      </c>
      <c r="E128" s="17" t="s">
        <v>101</v>
      </c>
      <c r="F128" s="18">
        <v>333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5948.79</v>
      </c>
      <c r="N128" s="14">
        <f>SUM(J128:M128)</f>
        <v>7130.79</v>
      </c>
      <c r="O128" s="44">
        <f>G128-N128</f>
        <v>12869.21</v>
      </c>
    </row>
    <row r="129" spans="1:15" ht="20.100000000000001" customHeight="1" x14ac:dyDescent="0.25">
      <c r="A129" s="43" t="s">
        <v>505</v>
      </c>
      <c r="B129" s="12" t="s">
        <v>3</v>
      </c>
      <c r="C129" s="12" t="s">
        <v>291</v>
      </c>
      <c r="D129" s="16" t="s">
        <v>404</v>
      </c>
      <c r="E129" s="17" t="s">
        <v>101</v>
      </c>
      <c r="F129" s="18">
        <v>120024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44">
        <f t="shared" si="3"/>
        <v>18793</v>
      </c>
    </row>
    <row r="130" spans="1:15" ht="20.100000000000001" customHeight="1" x14ac:dyDescent="0.25">
      <c r="A130" s="43" t="s">
        <v>655</v>
      </c>
      <c r="B130" s="12" t="s">
        <v>3</v>
      </c>
      <c r="C130" s="12" t="s">
        <v>291</v>
      </c>
      <c r="D130" s="16" t="s">
        <v>403</v>
      </c>
      <c r="E130" s="17" t="s">
        <v>101</v>
      </c>
      <c r="F130" s="18">
        <v>1241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44">
        <f t="shared" si="3"/>
        <v>23497.5</v>
      </c>
    </row>
    <row r="131" spans="1:15" ht="20.100000000000001" customHeight="1" x14ac:dyDescent="0.25">
      <c r="A131" s="43" t="s">
        <v>572</v>
      </c>
      <c r="B131" s="12" t="s">
        <v>3</v>
      </c>
      <c r="C131" s="12" t="s">
        <v>291</v>
      </c>
      <c r="D131" s="16" t="s">
        <v>403</v>
      </c>
      <c r="E131" s="17" t="s">
        <v>101</v>
      </c>
      <c r="F131" s="18">
        <v>90062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4">
        <f t="shared" si="3"/>
        <v>18793</v>
      </c>
    </row>
    <row r="132" spans="1:15" ht="20.100000000000001" customHeight="1" x14ac:dyDescent="0.25">
      <c r="A132" s="43" t="s">
        <v>650</v>
      </c>
      <c r="B132" s="12" t="s">
        <v>3</v>
      </c>
      <c r="C132" s="12" t="s">
        <v>291</v>
      </c>
      <c r="D132" s="16" t="s">
        <v>403</v>
      </c>
      <c r="E132" s="17" t="s">
        <v>101</v>
      </c>
      <c r="F132" s="18">
        <v>1233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44">
        <f t="shared" si="3"/>
        <v>18793</v>
      </c>
    </row>
    <row r="133" spans="1:15" ht="20.100000000000001" customHeight="1" x14ac:dyDescent="0.25">
      <c r="A133" s="43" t="s">
        <v>523</v>
      </c>
      <c r="B133" s="12" t="s">
        <v>3</v>
      </c>
      <c r="C133" s="12" t="s">
        <v>291</v>
      </c>
      <c r="D133" s="16" t="s">
        <v>404</v>
      </c>
      <c r="E133" s="17" t="s">
        <v>101</v>
      </c>
      <c r="F133" s="18">
        <v>922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44">
        <f t="shared" si="3"/>
        <v>18793</v>
      </c>
    </row>
    <row r="134" spans="1:15" ht="20.100000000000001" customHeight="1" x14ac:dyDescent="0.25">
      <c r="A134" s="43" t="s">
        <v>643</v>
      </c>
      <c r="B134" s="12" t="s">
        <v>3</v>
      </c>
      <c r="C134" s="12" t="s">
        <v>291</v>
      </c>
      <c r="D134" s="16" t="s">
        <v>404</v>
      </c>
      <c r="E134" s="17" t="s">
        <v>101</v>
      </c>
      <c r="F134" s="18">
        <v>120023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44">
        <f t="shared" si="3"/>
        <v>18793</v>
      </c>
    </row>
    <row r="135" spans="1:15" ht="20.100000000000001" customHeight="1" x14ac:dyDescent="0.25">
      <c r="A135" s="43" t="s">
        <v>534</v>
      </c>
      <c r="B135" s="12" t="s">
        <v>3</v>
      </c>
      <c r="C135" s="12" t="s">
        <v>291</v>
      </c>
      <c r="D135" s="16" t="s">
        <v>403</v>
      </c>
      <c r="E135" s="17" t="s">
        <v>101</v>
      </c>
      <c r="F135" s="18">
        <v>130021</v>
      </c>
      <c r="G135" s="6">
        <v>18000</v>
      </c>
      <c r="H135" s="14">
        <v>0</v>
      </c>
      <c r="I135" s="14">
        <v>18000</v>
      </c>
      <c r="J135" s="14">
        <v>516.6</v>
      </c>
      <c r="K135" s="14">
        <v>0</v>
      </c>
      <c r="L135" s="14">
        <v>547.20000000000005</v>
      </c>
      <c r="M135" s="14">
        <v>25</v>
      </c>
      <c r="N135" s="14">
        <f t="shared" si="2"/>
        <v>1088.8000000000002</v>
      </c>
      <c r="O135" s="44">
        <f t="shared" si="3"/>
        <v>16911.2</v>
      </c>
    </row>
    <row r="136" spans="1:15" ht="20.100000000000001" customHeight="1" x14ac:dyDescent="0.25">
      <c r="A136" s="43" t="s">
        <v>646</v>
      </c>
      <c r="B136" s="12" t="s">
        <v>3</v>
      </c>
      <c r="C136" s="12" t="s">
        <v>291</v>
      </c>
      <c r="D136" s="16" t="s">
        <v>403</v>
      </c>
      <c r="E136" s="17" t="s">
        <v>101</v>
      </c>
      <c r="F136" s="18">
        <v>90081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44">
        <f t="shared" si="3"/>
        <v>16911.2</v>
      </c>
    </row>
    <row r="137" spans="1:15" ht="20.100000000000001" customHeight="1" x14ac:dyDescent="0.25">
      <c r="A137" s="43" t="s">
        <v>559</v>
      </c>
      <c r="B137" s="12" t="s">
        <v>3</v>
      </c>
      <c r="C137" s="12" t="s">
        <v>291</v>
      </c>
      <c r="D137" s="16" t="s">
        <v>403</v>
      </c>
      <c r="E137" s="17" t="s">
        <v>101</v>
      </c>
      <c r="F137" s="18">
        <v>90062</v>
      </c>
      <c r="G137" s="6">
        <v>20000</v>
      </c>
      <c r="H137" s="14">
        <v>0</v>
      </c>
      <c r="I137" s="14">
        <v>20000</v>
      </c>
      <c r="J137" s="14">
        <v>574</v>
      </c>
      <c r="K137" s="14">
        <v>0</v>
      </c>
      <c r="L137" s="14">
        <v>608</v>
      </c>
      <c r="M137" s="14">
        <v>25</v>
      </c>
      <c r="N137" s="14">
        <f t="shared" si="2"/>
        <v>1207</v>
      </c>
      <c r="O137" s="44">
        <f t="shared" si="3"/>
        <v>18793</v>
      </c>
    </row>
    <row r="138" spans="1:15" ht="20.100000000000001" customHeight="1" x14ac:dyDescent="0.25">
      <c r="A138" s="43" t="s">
        <v>532</v>
      </c>
      <c r="B138" s="12" t="s">
        <v>3</v>
      </c>
      <c r="C138" s="12" t="s">
        <v>291</v>
      </c>
      <c r="D138" s="16" t="s">
        <v>403</v>
      </c>
      <c r="E138" s="17" t="s">
        <v>101</v>
      </c>
      <c r="F138" s="18">
        <v>954</v>
      </c>
      <c r="G138" s="6">
        <v>18000</v>
      </c>
      <c r="H138" s="14">
        <v>0</v>
      </c>
      <c r="I138" s="14">
        <v>18000</v>
      </c>
      <c r="J138" s="14">
        <v>516.6</v>
      </c>
      <c r="K138" s="14">
        <v>0</v>
      </c>
      <c r="L138" s="14">
        <v>547.20000000000005</v>
      </c>
      <c r="M138" s="14">
        <v>25</v>
      </c>
      <c r="N138" s="14">
        <f t="shared" si="2"/>
        <v>1088.8000000000002</v>
      </c>
      <c r="O138" s="44">
        <f t="shared" si="3"/>
        <v>16911.2</v>
      </c>
    </row>
    <row r="139" spans="1:15" ht="20.100000000000001" customHeight="1" x14ac:dyDescent="0.25">
      <c r="A139" s="43" t="s">
        <v>586</v>
      </c>
      <c r="B139" s="12" t="s">
        <v>3</v>
      </c>
      <c r="C139" s="12" t="s">
        <v>291</v>
      </c>
      <c r="D139" s="16" t="s">
        <v>403</v>
      </c>
      <c r="E139" s="17" t="s">
        <v>101</v>
      </c>
      <c r="F139" s="18">
        <v>90069</v>
      </c>
      <c r="G139" s="6">
        <v>25000</v>
      </c>
      <c r="H139" s="14">
        <v>0</v>
      </c>
      <c r="I139" s="14">
        <v>25000</v>
      </c>
      <c r="J139" s="14">
        <v>717.5</v>
      </c>
      <c r="K139" s="14">
        <v>0</v>
      </c>
      <c r="L139" s="14">
        <v>760</v>
      </c>
      <c r="M139" s="14">
        <v>25</v>
      </c>
      <c r="N139" s="14">
        <f t="shared" si="2"/>
        <v>1502.5</v>
      </c>
      <c r="O139" s="44">
        <f t="shared" si="3"/>
        <v>23497.5</v>
      </c>
    </row>
    <row r="140" spans="1:15" ht="20.100000000000001" customHeight="1" x14ac:dyDescent="0.25">
      <c r="A140" s="43" t="s">
        <v>580</v>
      </c>
      <c r="B140" s="12" t="s">
        <v>3</v>
      </c>
      <c r="C140" s="12" t="s">
        <v>291</v>
      </c>
      <c r="D140" s="16" t="s">
        <v>403</v>
      </c>
      <c r="E140" s="17" t="s">
        <v>101</v>
      </c>
      <c r="F140" s="18">
        <v>90063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25</v>
      </c>
      <c r="N140" s="14">
        <f t="shared" si="2"/>
        <v>1207</v>
      </c>
      <c r="O140" s="44">
        <f t="shared" si="3"/>
        <v>18793</v>
      </c>
    </row>
    <row r="141" spans="1:15" ht="20.100000000000001" customHeight="1" x14ac:dyDescent="0.25">
      <c r="A141" s="43" t="s">
        <v>52</v>
      </c>
      <c r="B141" s="12" t="s">
        <v>10</v>
      </c>
      <c r="C141" s="12" t="s">
        <v>309</v>
      </c>
      <c r="D141" s="16" t="s">
        <v>404</v>
      </c>
      <c r="E141" s="17" t="s">
        <v>101</v>
      </c>
      <c r="F141" s="18">
        <v>110</v>
      </c>
      <c r="G141" s="6">
        <v>32465.75</v>
      </c>
      <c r="H141" s="14">
        <v>0</v>
      </c>
      <c r="I141" s="14">
        <v>32465.75</v>
      </c>
      <c r="J141" s="14">
        <v>931.77</v>
      </c>
      <c r="K141" s="14">
        <v>0</v>
      </c>
      <c r="L141" s="14">
        <v>986.96</v>
      </c>
      <c r="M141" s="14">
        <v>1071</v>
      </c>
      <c r="N141" s="14">
        <f t="shared" si="2"/>
        <v>2989.73</v>
      </c>
      <c r="O141" s="44">
        <f t="shared" si="3"/>
        <v>29476.02</v>
      </c>
    </row>
    <row r="142" spans="1:15" ht="20.100000000000001" customHeight="1" x14ac:dyDescent="0.25">
      <c r="A142" s="43" t="s">
        <v>623</v>
      </c>
      <c r="B142" s="12" t="s">
        <v>4</v>
      </c>
      <c r="C142" s="12" t="s">
        <v>309</v>
      </c>
      <c r="D142" s="16" t="s">
        <v>404</v>
      </c>
      <c r="E142" s="17" t="s">
        <v>101</v>
      </c>
      <c r="F142" s="18">
        <v>1200</v>
      </c>
      <c r="G142" s="6">
        <v>35000</v>
      </c>
      <c r="H142" s="14">
        <v>0</v>
      </c>
      <c r="I142" s="14">
        <v>35000</v>
      </c>
      <c r="J142" s="14">
        <v>1004.5</v>
      </c>
      <c r="K142" s="14"/>
      <c r="L142" s="14">
        <v>1064</v>
      </c>
      <c r="M142" s="14">
        <v>1321</v>
      </c>
      <c r="N142" s="14">
        <f>SUM(J142:M142)</f>
        <v>3389.5</v>
      </c>
      <c r="O142" s="44">
        <f>G142-N142</f>
        <v>31610.5</v>
      </c>
    </row>
    <row r="143" spans="1:15" ht="20.100000000000001" customHeight="1" x14ac:dyDescent="0.25">
      <c r="A143" s="43" t="s">
        <v>568</v>
      </c>
      <c r="B143" s="12" t="s">
        <v>539</v>
      </c>
      <c r="C143" s="12" t="s">
        <v>309</v>
      </c>
      <c r="D143" s="16" t="s">
        <v>403</v>
      </c>
      <c r="E143" s="17" t="s">
        <v>101</v>
      </c>
      <c r="F143" s="18">
        <v>90065</v>
      </c>
      <c r="G143" s="6">
        <v>25000</v>
      </c>
      <c r="H143" s="14">
        <v>0</v>
      </c>
      <c r="I143" s="14">
        <v>25000</v>
      </c>
      <c r="J143" s="14">
        <v>717.5</v>
      </c>
      <c r="K143" s="14">
        <v>0</v>
      </c>
      <c r="L143" s="14">
        <v>760</v>
      </c>
      <c r="M143" s="14">
        <v>25</v>
      </c>
      <c r="N143" s="14">
        <f t="shared" si="2"/>
        <v>1502.5</v>
      </c>
      <c r="O143" s="44">
        <f t="shared" si="3"/>
        <v>23497.5</v>
      </c>
    </row>
    <row r="144" spans="1:15" ht="20.100000000000001" customHeight="1" x14ac:dyDescent="0.25">
      <c r="A144" s="43" t="s">
        <v>684</v>
      </c>
      <c r="B144" s="12" t="s">
        <v>193</v>
      </c>
      <c r="C144" s="12" t="s">
        <v>309</v>
      </c>
      <c r="D144" s="16" t="s">
        <v>403</v>
      </c>
      <c r="E144" s="17" t="s">
        <v>101</v>
      </c>
      <c r="F144" s="18">
        <v>40008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 t="shared" si="2"/>
        <v>1502.5</v>
      </c>
      <c r="O144" s="44">
        <f t="shared" si="3"/>
        <v>23497.5</v>
      </c>
    </row>
    <row r="145" spans="1:15" ht="20.100000000000001" customHeight="1" x14ac:dyDescent="0.25">
      <c r="A145" s="43" t="s">
        <v>575</v>
      </c>
      <c r="B145" s="12" t="s">
        <v>539</v>
      </c>
      <c r="C145" s="12" t="s">
        <v>495</v>
      </c>
      <c r="D145" s="16" t="s">
        <v>403</v>
      </c>
      <c r="E145" s="17" t="s">
        <v>101</v>
      </c>
      <c r="F145" s="18">
        <v>979</v>
      </c>
      <c r="G145" s="6">
        <v>20000</v>
      </c>
      <c r="H145" s="14">
        <v>0</v>
      </c>
      <c r="I145" s="14">
        <v>20000</v>
      </c>
      <c r="J145" s="14">
        <v>574</v>
      </c>
      <c r="K145" s="14">
        <v>0</v>
      </c>
      <c r="L145" s="14">
        <v>608</v>
      </c>
      <c r="M145" s="14">
        <v>25</v>
      </c>
      <c r="N145" s="14">
        <f t="shared" si="2"/>
        <v>1207</v>
      </c>
      <c r="O145" s="44">
        <f t="shared" si="3"/>
        <v>18793</v>
      </c>
    </row>
    <row r="146" spans="1:15" ht="20.100000000000001" customHeight="1" x14ac:dyDescent="0.25">
      <c r="A146" s="43" t="s">
        <v>74</v>
      </c>
      <c r="B146" s="12" t="s">
        <v>70</v>
      </c>
      <c r="C146" s="12" t="s">
        <v>412</v>
      </c>
      <c r="D146" s="16" t="s">
        <v>404</v>
      </c>
      <c r="E146" s="17" t="s">
        <v>434</v>
      </c>
      <c r="F146" s="18">
        <v>182</v>
      </c>
      <c r="G146" s="6">
        <v>51480</v>
      </c>
      <c r="H146" s="14">
        <v>0</v>
      </c>
      <c r="I146" s="14">
        <v>51480</v>
      </c>
      <c r="J146" s="14">
        <v>1477.48</v>
      </c>
      <c r="K146" s="14">
        <v>2062.88</v>
      </c>
      <c r="L146" s="14">
        <v>1564.99</v>
      </c>
      <c r="M146" s="14">
        <v>21439.02</v>
      </c>
      <c r="N146" s="14">
        <f t="shared" si="2"/>
        <v>26544.370000000003</v>
      </c>
      <c r="O146" s="44">
        <f t="shared" si="3"/>
        <v>24935.629999999997</v>
      </c>
    </row>
    <row r="147" spans="1:15" ht="20.100000000000001" customHeight="1" x14ac:dyDescent="0.25">
      <c r="A147" s="43" t="s">
        <v>9</v>
      </c>
      <c r="B147" s="12" t="s">
        <v>10</v>
      </c>
      <c r="C147" s="12" t="s">
        <v>412</v>
      </c>
      <c r="D147" s="16" t="s">
        <v>404</v>
      </c>
      <c r="E147" s="17" t="s">
        <v>434</v>
      </c>
      <c r="F147" s="18">
        <v>8</v>
      </c>
      <c r="G147" s="6">
        <v>16528.599999999999</v>
      </c>
      <c r="H147" s="14">
        <v>0</v>
      </c>
      <c r="I147" s="14">
        <v>16528.599999999999</v>
      </c>
      <c r="J147" s="14">
        <v>474.37</v>
      </c>
      <c r="K147" s="14">
        <v>0</v>
      </c>
      <c r="L147" s="14">
        <v>502.47</v>
      </c>
      <c r="M147" s="14">
        <v>25</v>
      </c>
      <c r="N147" s="14">
        <f t="shared" si="2"/>
        <v>1001.84</v>
      </c>
      <c r="O147" s="44">
        <f t="shared" si="3"/>
        <v>15526.759999999998</v>
      </c>
    </row>
    <row r="148" spans="1:15" ht="20.100000000000001" customHeight="1" x14ac:dyDescent="0.25">
      <c r="A148" s="43" t="s">
        <v>417</v>
      </c>
      <c r="B148" s="12" t="s">
        <v>4</v>
      </c>
      <c r="C148" s="12" t="s">
        <v>412</v>
      </c>
      <c r="D148" s="16" t="s">
        <v>404</v>
      </c>
      <c r="E148" s="17" t="s">
        <v>101</v>
      </c>
      <c r="F148" s="18">
        <v>677</v>
      </c>
      <c r="G148" s="6">
        <v>25000</v>
      </c>
      <c r="H148" s="14">
        <v>0</v>
      </c>
      <c r="I148" s="14">
        <v>25000</v>
      </c>
      <c r="J148" s="14">
        <v>717.5</v>
      </c>
      <c r="K148" s="14">
        <v>0</v>
      </c>
      <c r="L148" s="14">
        <v>760</v>
      </c>
      <c r="M148" s="14">
        <v>25</v>
      </c>
      <c r="N148" s="14">
        <f t="shared" si="2"/>
        <v>1502.5</v>
      </c>
      <c r="O148" s="44">
        <f t="shared" si="3"/>
        <v>23497.5</v>
      </c>
    </row>
    <row r="149" spans="1:15" ht="20.100000000000001" customHeight="1" x14ac:dyDescent="0.25">
      <c r="A149" s="43" t="s">
        <v>45</v>
      </c>
      <c r="B149" s="12" t="s">
        <v>4</v>
      </c>
      <c r="C149" s="12" t="s">
        <v>412</v>
      </c>
      <c r="D149" s="16" t="s">
        <v>404</v>
      </c>
      <c r="E149" s="17" t="s">
        <v>434</v>
      </c>
      <c r="F149" s="18">
        <v>95</v>
      </c>
      <c r="G149" s="6">
        <v>28869.52</v>
      </c>
      <c r="H149" s="14">
        <v>0</v>
      </c>
      <c r="I149" s="14">
        <v>28869.52</v>
      </c>
      <c r="J149" s="14">
        <v>828.56</v>
      </c>
      <c r="K149" s="14">
        <v>0</v>
      </c>
      <c r="L149" s="14">
        <v>877.63</v>
      </c>
      <c r="M149" s="14">
        <v>2453</v>
      </c>
      <c r="N149" s="14">
        <f t="shared" si="2"/>
        <v>4159.1900000000005</v>
      </c>
      <c r="O149" s="44">
        <f t="shared" si="3"/>
        <v>24710.33</v>
      </c>
    </row>
    <row r="150" spans="1:15" ht="20.100000000000001" customHeight="1" x14ac:dyDescent="0.25">
      <c r="A150" s="43" t="s">
        <v>463</v>
      </c>
      <c r="B150" s="12" t="s">
        <v>193</v>
      </c>
      <c r="C150" s="12" t="s">
        <v>464</v>
      </c>
      <c r="D150" s="16" t="s">
        <v>404</v>
      </c>
      <c r="E150" s="17" t="s">
        <v>101</v>
      </c>
      <c r="F150" s="18">
        <v>50019</v>
      </c>
      <c r="G150" s="6">
        <v>28350</v>
      </c>
      <c r="H150" s="14">
        <v>0</v>
      </c>
      <c r="I150" s="14">
        <v>28350</v>
      </c>
      <c r="J150" s="14">
        <v>813.65</v>
      </c>
      <c r="K150" s="14">
        <v>0</v>
      </c>
      <c r="L150" s="14">
        <v>861.84</v>
      </c>
      <c r="M150" s="14">
        <v>25</v>
      </c>
      <c r="N150" s="14">
        <f t="shared" si="2"/>
        <v>1700.49</v>
      </c>
      <c r="O150" s="44">
        <f t="shared" si="3"/>
        <v>26649.51</v>
      </c>
    </row>
    <row r="151" spans="1:15" ht="20.100000000000001" customHeight="1" x14ac:dyDescent="0.25">
      <c r="A151" s="43" t="s">
        <v>438</v>
      </c>
      <c r="B151" s="12" t="s">
        <v>193</v>
      </c>
      <c r="C151" s="12" t="s">
        <v>450</v>
      </c>
      <c r="D151" s="16" t="s">
        <v>404</v>
      </c>
      <c r="E151" s="17" t="s">
        <v>101</v>
      </c>
      <c r="F151" s="18">
        <v>4223</v>
      </c>
      <c r="G151" s="6">
        <v>24000</v>
      </c>
      <c r="H151" s="14">
        <v>0</v>
      </c>
      <c r="I151" s="14">
        <v>24000</v>
      </c>
      <c r="J151" s="14">
        <v>688.8</v>
      </c>
      <c r="K151" s="14">
        <v>0</v>
      </c>
      <c r="L151" s="14">
        <v>729.6</v>
      </c>
      <c r="M151" s="14">
        <v>25</v>
      </c>
      <c r="N151" s="14">
        <f t="shared" si="2"/>
        <v>1443.4</v>
      </c>
      <c r="O151" s="44">
        <f t="shared" si="3"/>
        <v>22556.6</v>
      </c>
    </row>
    <row r="152" spans="1:15" ht="20.100000000000001" customHeight="1" x14ac:dyDescent="0.25">
      <c r="A152" s="43" t="s">
        <v>439</v>
      </c>
      <c r="B152" s="12" t="s">
        <v>193</v>
      </c>
      <c r="C152" s="12" t="s">
        <v>412</v>
      </c>
      <c r="D152" s="16" t="s">
        <v>403</v>
      </c>
      <c r="E152" s="17" t="s">
        <v>101</v>
      </c>
      <c r="F152" s="18">
        <v>4221</v>
      </c>
      <c r="G152" s="6">
        <v>24000</v>
      </c>
      <c r="H152" s="14">
        <v>0</v>
      </c>
      <c r="I152" s="14">
        <v>24000</v>
      </c>
      <c r="J152" s="14">
        <v>688.8</v>
      </c>
      <c r="K152" s="14">
        <v>0</v>
      </c>
      <c r="L152" s="14">
        <v>729.6</v>
      </c>
      <c r="M152" s="14">
        <v>25</v>
      </c>
      <c r="N152" s="14">
        <f t="shared" si="2"/>
        <v>1443.4</v>
      </c>
      <c r="O152" s="44">
        <f t="shared" si="3"/>
        <v>22556.6</v>
      </c>
    </row>
    <row r="153" spans="1:15" ht="20.100000000000001" customHeight="1" x14ac:dyDescent="0.25">
      <c r="A153" s="43" t="s">
        <v>5</v>
      </c>
      <c r="B153" s="12" t="s">
        <v>3</v>
      </c>
      <c r="C153" s="12" t="s">
        <v>412</v>
      </c>
      <c r="D153" s="16" t="s">
        <v>404</v>
      </c>
      <c r="E153" s="17" t="s">
        <v>101</v>
      </c>
      <c r="F153" s="4">
        <v>4</v>
      </c>
      <c r="G153" s="6">
        <v>15125</v>
      </c>
      <c r="H153" s="14">
        <v>0</v>
      </c>
      <c r="I153" s="14">
        <v>15125</v>
      </c>
      <c r="J153" s="14">
        <v>434.09</v>
      </c>
      <c r="K153" s="14">
        <v>0</v>
      </c>
      <c r="L153" s="14">
        <v>459.8</v>
      </c>
      <c r="M153" s="14">
        <v>8936.6200000000008</v>
      </c>
      <c r="N153" s="14">
        <f t="shared" si="2"/>
        <v>9830.51</v>
      </c>
      <c r="O153" s="44">
        <f t="shared" si="3"/>
        <v>5294.49</v>
      </c>
    </row>
    <row r="154" spans="1:15" ht="20.100000000000001" customHeight="1" x14ac:dyDescent="0.25">
      <c r="A154" s="43" t="s">
        <v>651</v>
      </c>
      <c r="B154" s="12" t="s">
        <v>4</v>
      </c>
      <c r="C154" s="16" t="s">
        <v>652</v>
      </c>
      <c r="D154" s="16" t="s">
        <v>404</v>
      </c>
      <c r="E154" s="17" t="s">
        <v>101</v>
      </c>
      <c r="F154" s="18">
        <v>1235</v>
      </c>
      <c r="G154" s="6">
        <v>25000</v>
      </c>
      <c r="H154" s="14">
        <v>0</v>
      </c>
      <c r="I154" s="14">
        <v>25000</v>
      </c>
      <c r="J154" s="14">
        <v>717.5</v>
      </c>
      <c r="K154" s="14">
        <v>0</v>
      </c>
      <c r="L154" s="14">
        <v>760</v>
      </c>
      <c r="M154" s="14">
        <v>25</v>
      </c>
      <c r="N154" s="14">
        <f t="shared" si="2"/>
        <v>1502.5</v>
      </c>
      <c r="O154" s="44">
        <f t="shared" si="3"/>
        <v>23497.5</v>
      </c>
    </row>
    <row r="155" spans="1:15" ht="20.100000000000001" customHeight="1" x14ac:dyDescent="0.25">
      <c r="A155" s="43" t="s">
        <v>661</v>
      </c>
      <c r="B155" s="12" t="s">
        <v>43</v>
      </c>
      <c r="C155" s="16" t="s">
        <v>652</v>
      </c>
      <c r="D155" s="16" t="s">
        <v>403</v>
      </c>
      <c r="E155" s="17" t="s">
        <v>101</v>
      </c>
      <c r="F155" s="18">
        <v>50048</v>
      </c>
      <c r="G155" s="6">
        <v>25000</v>
      </c>
      <c r="H155" s="14">
        <v>0</v>
      </c>
      <c r="I155" s="14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4">
        <f t="shared" si="2"/>
        <v>1502.5</v>
      </c>
      <c r="O155" s="44">
        <f t="shared" si="3"/>
        <v>23497.5</v>
      </c>
    </row>
    <row r="156" spans="1:15" ht="20.100000000000001" customHeight="1" x14ac:dyDescent="0.25">
      <c r="A156" s="43" t="s">
        <v>666</v>
      </c>
      <c r="B156" s="12" t="s">
        <v>43</v>
      </c>
      <c r="C156" s="16" t="s">
        <v>652</v>
      </c>
      <c r="D156" s="16" t="s">
        <v>403</v>
      </c>
      <c r="E156" s="17" t="s">
        <v>101</v>
      </c>
      <c r="F156" s="18">
        <v>50047</v>
      </c>
      <c r="G156" s="6">
        <v>20000</v>
      </c>
      <c r="H156" s="14">
        <v>0</v>
      </c>
      <c r="I156" s="14">
        <v>20000</v>
      </c>
      <c r="J156" s="14">
        <v>574</v>
      </c>
      <c r="K156" s="14">
        <v>0</v>
      </c>
      <c r="L156" s="14">
        <v>608</v>
      </c>
      <c r="M156" s="14">
        <v>25</v>
      </c>
      <c r="N156" s="14">
        <f t="shared" si="2"/>
        <v>1207</v>
      </c>
      <c r="O156" s="44">
        <f t="shared" si="3"/>
        <v>18793</v>
      </c>
    </row>
    <row r="157" spans="1:15" ht="20.100000000000001" customHeight="1" x14ac:dyDescent="0.25">
      <c r="A157" s="43" t="s">
        <v>629</v>
      </c>
      <c r="B157" s="12" t="s">
        <v>4</v>
      </c>
      <c r="C157" s="12" t="s">
        <v>601</v>
      </c>
      <c r="D157" s="16" t="s">
        <v>404</v>
      </c>
      <c r="E157" s="17" t="s">
        <v>101</v>
      </c>
      <c r="F157" s="18">
        <v>50042</v>
      </c>
      <c r="G157" s="6">
        <v>20000</v>
      </c>
      <c r="H157" s="14">
        <v>0</v>
      </c>
      <c r="I157" s="14">
        <v>20000</v>
      </c>
      <c r="J157" s="14">
        <v>574</v>
      </c>
      <c r="K157" s="14">
        <v>0</v>
      </c>
      <c r="L157" s="14">
        <v>608</v>
      </c>
      <c r="M157" s="14">
        <v>25</v>
      </c>
      <c r="N157" s="14">
        <f t="shared" si="2"/>
        <v>1207</v>
      </c>
      <c r="O157" s="44">
        <f t="shared" si="3"/>
        <v>18793</v>
      </c>
    </row>
    <row r="158" spans="1:15" ht="20.100000000000001" customHeight="1" x14ac:dyDescent="0.25">
      <c r="A158" s="43" t="s">
        <v>671</v>
      </c>
      <c r="B158" s="12" t="s">
        <v>193</v>
      </c>
      <c r="C158" s="12" t="s">
        <v>601</v>
      </c>
      <c r="D158" s="16" t="s">
        <v>403</v>
      </c>
      <c r="E158" s="17" t="s">
        <v>101</v>
      </c>
      <c r="F158" s="18">
        <v>1293</v>
      </c>
      <c r="G158" s="6">
        <v>38000</v>
      </c>
      <c r="H158" s="14">
        <v>0</v>
      </c>
      <c r="I158" s="14">
        <v>38000</v>
      </c>
      <c r="J158" s="14">
        <v>1090.5999999999999</v>
      </c>
      <c r="K158" s="14">
        <v>160.38</v>
      </c>
      <c r="L158" s="14">
        <v>1155.2</v>
      </c>
      <c r="M158" s="14">
        <v>25</v>
      </c>
      <c r="N158" s="14">
        <f t="shared" si="2"/>
        <v>2431.1800000000003</v>
      </c>
      <c r="O158" s="44">
        <f t="shared" si="3"/>
        <v>35568.82</v>
      </c>
    </row>
    <row r="159" spans="1:15" ht="20.100000000000001" customHeight="1" x14ac:dyDescent="0.25">
      <c r="A159" s="43" t="s">
        <v>556</v>
      </c>
      <c r="B159" s="12" t="s">
        <v>193</v>
      </c>
      <c r="C159" s="12" t="s">
        <v>601</v>
      </c>
      <c r="D159" s="16" t="s">
        <v>403</v>
      </c>
      <c r="E159" s="17" t="s">
        <v>101</v>
      </c>
      <c r="F159" s="18">
        <v>1024</v>
      </c>
      <c r="G159" s="6">
        <v>20000</v>
      </c>
      <c r="H159" s="14">
        <v>0</v>
      </c>
      <c r="I159" s="14">
        <v>20000</v>
      </c>
      <c r="J159" s="14">
        <v>574</v>
      </c>
      <c r="K159" s="14">
        <v>0</v>
      </c>
      <c r="L159" s="14">
        <v>608</v>
      </c>
      <c r="M159" s="14">
        <v>25</v>
      </c>
      <c r="N159" s="14">
        <f t="shared" si="2"/>
        <v>1207</v>
      </c>
      <c r="O159" s="44">
        <f t="shared" si="3"/>
        <v>18793</v>
      </c>
    </row>
    <row r="160" spans="1:15" ht="20.100000000000001" customHeight="1" x14ac:dyDescent="0.25">
      <c r="A160" s="43" t="s">
        <v>550</v>
      </c>
      <c r="B160" s="12" t="s">
        <v>27</v>
      </c>
      <c r="C160" s="12" t="s">
        <v>601</v>
      </c>
      <c r="D160" s="16" t="s">
        <v>403</v>
      </c>
      <c r="E160" s="17" t="s">
        <v>101</v>
      </c>
      <c r="F160" s="18">
        <v>1026</v>
      </c>
      <c r="G160" s="6">
        <v>20000</v>
      </c>
      <c r="H160" s="14">
        <v>0</v>
      </c>
      <c r="I160" s="14">
        <v>20000</v>
      </c>
      <c r="J160" s="14">
        <v>574</v>
      </c>
      <c r="K160" s="14">
        <v>0</v>
      </c>
      <c r="L160" s="14">
        <v>608</v>
      </c>
      <c r="M160" s="14">
        <v>25</v>
      </c>
      <c r="N160" s="14">
        <f t="shared" si="2"/>
        <v>1207</v>
      </c>
      <c r="O160" s="44">
        <f t="shared" si="3"/>
        <v>18793</v>
      </c>
    </row>
    <row r="161" spans="1:15" ht="20.100000000000001" customHeight="1" x14ac:dyDescent="0.25">
      <c r="A161" s="43" t="s">
        <v>557</v>
      </c>
      <c r="B161" s="12" t="s">
        <v>193</v>
      </c>
      <c r="C161" s="12" t="s">
        <v>602</v>
      </c>
      <c r="D161" s="16" t="s">
        <v>403</v>
      </c>
      <c r="E161" s="17" t="s">
        <v>101</v>
      </c>
      <c r="F161" s="18">
        <v>1040</v>
      </c>
      <c r="G161" s="6">
        <v>20000</v>
      </c>
      <c r="H161" s="14">
        <v>0</v>
      </c>
      <c r="I161" s="14">
        <v>20000</v>
      </c>
      <c r="J161" s="14">
        <v>574</v>
      </c>
      <c r="K161" s="14">
        <v>0</v>
      </c>
      <c r="L161" s="14">
        <v>608</v>
      </c>
      <c r="M161" s="14">
        <v>25</v>
      </c>
      <c r="N161" s="14">
        <f t="shared" si="2"/>
        <v>1207</v>
      </c>
      <c r="O161" s="44">
        <f t="shared" si="3"/>
        <v>18793</v>
      </c>
    </row>
    <row r="162" spans="1:15" ht="20.100000000000001" customHeight="1" x14ac:dyDescent="0.25">
      <c r="A162" s="43" t="s">
        <v>88</v>
      </c>
      <c r="B162" s="12" t="s">
        <v>28</v>
      </c>
      <c r="C162" s="12" t="s">
        <v>288</v>
      </c>
      <c r="D162" s="16" t="s">
        <v>403</v>
      </c>
      <c r="E162" s="17" t="s">
        <v>101</v>
      </c>
      <c r="F162" s="18">
        <v>239</v>
      </c>
      <c r="G162" s="6">
        <v>26565</v>
      </c>
      <c r="H162" s="14">
        <v>0</v>
      </c>
      <c r="I162" s="14">
        <v>26565</v>
      </c>
      <c r="J162" s="14">
        <v>762.42</v>
      </c>
      <c r="K162" s="14">
        <v>0</v>
      </c>
      <c r="L162" s="14">
        <v>807.58</v>
      </c>
      <c r="M162" s="14">
        <v>3071</v>
      </c>
      <c r="N162" s="14">
        <f t="shared" si="2"/>
        <v>4641</v>
      </c>
      <c r="O162" s="44">
        <f t="shared" si="3"/>
        <v>21924</v>
      </c>
    </row>
    <row r="163" spans="1:15" ht="20.100000000000001" customHeight="1" x14ac:dyDescent="0.25">
      <c r="A163" s="43" t="s">
        <v>48</v>
      </c>
      <c r="B163" s="12" t="s">
        <v>49</v>
      </c>
      <c r="C163" s="12" t="s">
        <v>288</v>
      </c>
      <c r="D163" s="16" t="s">
        <v>404</v>
      </c>
      <c r="E163" s="29" t="s">
        <v>434</v>
      </c>
      <c r="F163" s="18">
        <v>101</v>
      </c>
      <c r="G163" s="6">
        <v>40986</v>
      </c>
      <c r="H163" s="14">
        <v>0</v>
      </c>
      <c r="I163" s="14">
        <v>40986</v>
      </c>
      <c r="J163" s="14">
        <v>1176.3</v>
      </c>
      <c r="K163" s="14">
        <v>581.80999999999995</v>
      </c>
      <c r="L163" s="14">
        <v>1245.97</v>
      </c>
      <c r="M163" s="14">
        <v>30324.01</v>
      </c>
      <c r="N163" s="14">
        <f t="shared" si="2"/>
        <v>33328.089999999997</v>
      </c>
      <c r="O163" s="44">
        <f t="shared" si="3"/>
        <v>7657.9100000000035</v>
      </c>
    </row>
    <row r="164" spans="1:15" ht="20.100000000000001" customHeight="1" x14ac:dyDescent="0.25">
      <c r="A164" s="43" t="s">
        <v>57</v>
      </c>
      <c r="B164" s="12" t="s">
        <v>30</v>
      </c>
      <c r="C164" s="12" t="s">
        <v>288</v>
      </c>
      <c r="D164" s="16" t="s">
        <v>404</v>
      </c>
      <c r="E164" s="17" t="s">
        <v>101</v>
      </c>
      <c r="F164" s="18">
        <v>126</v>
      </c>
      <c r="G164" s="6">
        <v>34155</v>
      </c>
      <c r="H164" s="14">
        <v>0</v>
      </c>
      <c r="I164" s="14">
        <v>34155</v>
      </c>
      <c r="J164" s="14">
        <v>980.25</v>
      </c>
      <c r="K164" s="14">
        <v>0</v>
      </c>
      <c r="L164" s="14">
        <v>1038.31</v>
      </c>
      <c r="M164" s="14">
        <v>8786.4599999999991</v>
      </c>
      <c r="N164" s="14">
        <f t="shared" si="2"/>
        <v>10805.019999999999</v>
      </c>
      <c r="O164" s="44">
        <f t="shared" si="3"/>
        <v>23349.980000000003</v>
      </c>
    </row>
    <row r="165" spans="1:15" ht="20.100000000000001" customHeight="1" x14ac:dyDescent="0.25">
      <c r="A165" s="43" t="s">
        <v>90</v>
      </c>
      <c r="B165" s="12" t="s">
        <v>444</v>
      </c>
      <c r="C165" s="12" t="s">
        <v>288</v>
      </c>
      <c r="D165" s="16" t="s">
        <v>404</v>
      </c>
      <c r="E165" s="17" t="s">
        <v>101</v>
      </c>
      <c r="F165" s="18">
        <v>243</v>
      </c>
      <c r="G165" s="6">
        <v>22665.3</v>
      </c>
      <c r="H165" s="14">
        <v>0</v>
      </c>
      <c r="I165" s="14">
        <v>22665.3</v>
      </c>
      <c r="J165" s="14">
        <v>650.49</v>
      </c>
      <c r="K165" s="14">
        <v>0</v>
      </c>
      <c r="L165" s="14">
        <v>689.03</v>
      </c>
      <c r="M165" s="14">
        <v>14881.97</v>
      </c>
      <c r="N165" s="14">
        <f t="shared" si="2"/>
        <v>16221.49</v>
      </c>
      <c r="O165" s="44">
        <f t="shared" si="3"/>
        <v>6443.8099999999995</v>
      </c>
    </row>
    <row r="166" spans="1:15" ht="20.100000000000001" customHeight="1" x14ac:dyDescent="0.25">
      <c r="A166" s="43" t="s">
        <v>421</v>
      </c>
      <c r="B166" s="12" t="s">
        <v>4</v>
      </c>
      <c r="C166" s="12" t="s">
        <v>288</v>
      </c>
      <c r="D166" s="16" t="s">
        <v>404</v>
      </c>
      <c r="E166" s="17" t="s">
        <v>101</v>
      </c>
      <c r="F166" s="18">
        <v>50016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si="2"/>
        <v>1502.5</v>
      </c>
      <c r="O166" s="44">
        <f t="shared" si="3"/>
        <v>23497.5</v>
      </c>
    </row>
    <row r="167" spans="1:15" ht="20.100000000000001" customHeight="1" x14ac:dyDescent="0.25">
      <c r="A167" s="43" t="s">
        <v>279</v>
      </c>
      <c r="B167" s="12" t="s">
        <v>4</v>
      </c>
      <c r="C167" s="12" t="s">
        <v>288</v>
      </c>
      <c r="D167" s="16" t="s">
        <v>404</v>
      </c>
      <c r="E167" s="17" t="s">
        <v>101</v>
      </c>
      <c r="F167" s="18">
        <v>50001</v>
      </c>
      <c r="G167" s="6">
        <v>16500</v>
      </c>
      <c r="H167" s="14">
        <v>0</v>
      </c>
      <c r="I167" s="14">
        <v>16500</v>
      </c>
      <c r="J167" s="14">
        <v>473.55</v>
      </c>
      <c r="K167" s="14">
        <v>0</v>
      </c>
      <c r="L167" s="14">
        <v>501.6</v>
      </c>
      <c r="M167" s="14">
        <v>25</v>
      </c>
      <c r="N167" s="14">
        <f t="shared" si="2"/>
        <v>1000.1500000000001</v>
      </c>
      <c r="O167" s="44">
        <f t="shared" si="3"/>
        <v>15499.85</v>
      </c>
    </row>
    <row r="168" spans="1:15" ht="20.100000000000001" customHeight="1" x14ac:dyDescent="0.25">
      <c r="A168" s="43" t="s">
        <v>622</v>
      </c>
      <c r="B168" s="12" t="s">
        <v>4</v>
      </c>
      <c r="C168" s="12" t="s">
        <v>288</v>
      </c>
      <c r="D168" s="16" t="s">
        <v>404</v>
      </c>
      <c r="E168" s="17" t="s">
        <v>101</v>
      </c>
      <c r="F168" s="18">
        <v>1194</v>
      </c>
      <c r="G168" s="6">
        <v>25000</v>
      </c>
      <c r="H168" s="14">
        <v>0</v>
      </c>
      <c r="I168" s="14">
        <v>25000</v>
      </c>
      <c r="J168" s="14">
        <v>717.5</v>
      </c>
      <c r="K168" s="14">
        <v>0</v>
      </c>
      <c r="L168" s="14">
        <v>760</v>
      </c>
      <c r="M168" s="14">
        <v>25</v>
      </c>
      <c r="N168" s="14">
        <f t="shared" si="2"/>
        <v>1502.5</v>
      </c>
      <c r="O168" s="44">
        <f t="shared" si="3"/>
        <v>23497.5</v>
      </c>
    </row>
    <row r="169" spans="1:15" ht="20.100000000000001" customHeight="1" x14ac:dyDescent="0.25">
      <c r="A169" s="43" t="s">
        <v>430</v>
      </c>
      <c r="B169" s="12" t="s">
        <v>4</v>
      </c>
      <c r="C169" s="12" t="s">
        <v>288</v>
      </c>
      <c r="D169" s="16" t="s">
        <v>404</v>
      </c>
      <c r="E169" s="17" t="s">
        <v>101</v>
      </c>
      <c r="F169" s="18">
        <v>90049</v>
      </c>
      <c r="G169" s="6">
        <v>11737</v>
      </c>
      <c r="H169" s="14">
        <v>0</v>
      </c>
      <c r="I169" s="14">
        <v>11737</v>
      </c>
      <c r="J169" s="14">
        <v>336.85</v>
      </c>
      <c r="K169" s="14">
        <v>0</v>
      </c>
      <c r="L169" s="14">
        <v>356.8</v>
      </c>
      <c r="M169" s="14">
        <v>25</v>
      </c>
      <c r="N169" s="14">
        <f t="shared" si="2"/>
        <v>718.65000000000009</v>
      </c>
      <c r="O169" s="44">
        <f t="shared" si="3"/>
        <v>11018.35</v>
      </c>
    </row>
    <row r="170" spans="1:15" ht="20.100000000000001" customHeight="1" x14ac:dyDescent="0.25">
      <c r="A170" s="43" t="s">
        <v>376</v>
      </c>
      <c r="B170" s="12" t="s">
        <v>193</v>
      </c>
      <c r="C170" s="12" t="s">
        <v>288</v>
      </c>
      <c r="D170" s="16" t="s">
        <v>404</v>
      </c>
      <c r="E170" s="17" t="s">
        <v>101</v>
      </c>
      <c r="F170" s="18">
        <v>50011</v>
      </c>
      <c r="G170" s="6">
        <v>22000</v>
      </c>
      <c r="H170" s="14">
        <v>0</v>
      </c>
      <c r="I170" s="14">
        <v>22000</v>
      </c>
      <c r="J170" s="14">
        <v>631.4</v>
      </c>
      <c r="K170" s="14">
        <v>0</v>
      </c>
      <c r="L170" s="14">
        <v>668.8</v>
      </c>
      <c r="M170" s="14">
        <v>25</v>
      </c>
      <c r="N170" s="14">
        <f t="shared" si="2"/>
        <v>1325.1999999999998</v>
      </c>
      <c r="O170" s="44">
        <f t="shared" si="3"/>
        <v>20674.8</v>
      </c>
    </row>
    <row r="171" spans="1:15" ht="20.100000000000001" customHeight="1" x14ac:dyDescent="0.25">
      <c r="A171" s="43" t="s">
        <v>378</v>
      </c>
      <c r="B171" s="12" t="s">
        <v>193</v>
      </c>
      <c r="C171" s="12" t="s">
        <v>288</v>
      </c>
      <c r="D171" s="16" t="s">
        <v>403</v>
      </c>
      <c r="E171" s="17" t="s">
        <v>101</v>
      </c>
      <c r="F171" s="18">
        <v>595</v>
      </c>
      <c r="G171" s="6">
        <v>21000</v>
      </c>
      <c r="H171" s="14">
        <v>0</v>
      </c>
      <c r="I171" s="14">
        <v>21000</v>
      </c>
      <c r="J171" s="14">
        <v>602.70000000000005</v>
      </c>
      <c r="K171" s="14">
        <v>0</v>
      </c>
      <c r="L171" s="14">
        <v>638.4</v>
      </c>
      <c r="M171" s="14">
        <v>25</v>
      </c>
      <c r="N171" s="14">
        <f t="shared" ref="N171:N255" si="4">SUM(J171:M171)</f>
        <v>1266.0999999999999</v>
      </c>
      <c r="O171" s="44">
        <f t="shared" ref="O171:O255" si="5">G171-N171</f>
        <v>19733.900000000001</v>
      </c>
    </row>
    <row r="172" spans="1:15" ht="20.100000000000001" customHeight="1" x14ac:dyDescent="0.25">
      <c r="A172" s="43" t="s">
        <v>454</v>
      </c>
      <c r="B172" s="12" t="s">
        <v>193</v>
      </c>
      <c r="C172" s="12" t="s">
        <v>288</v>
      </c>
      <c r="D172" s="16" t="s">
        <v>403</v>
      </c>
      <c r="E172" s="17" t="s">
        <v>101</v>
      </c>
      <c r="F172" s="18">
        <v>722</v>
      </c>
      <c r="G172" s="6">
        <v>21000</v>
      </c>
      <c r="H172" s="14">
        <v>0</v>
      </c>
      <c r="I172" s="14">
        <v>21000</v>
      </c>
      <c r="J172" s="14">
        <v>602.70000000000005</v>
      </c>
      <c r="K172" s="14">
        <v>0</v>
      </c>
      <c r="L172" s="14">
        <v>638.4</v>
      </c>
      <c r="M172" s="14">
        <v>25</v>
      </c>
      <c r="N172" s="14">
        <v>1266.0999999999999</v>
      </c>
      <c r="O172" s="44">
        <f t="shared" si="5"/>
        <v>19733.900000000001</v>
      </c>
    </row>
    <row r="173" spans="1:15" ht="20.100000000000001" customHeight="1" x14ac:dyDescent="0.25">
      <c r="A173" s="43" t="s">
        <v>441</v>
      </c>
      <c r="B173" s="12" t="s">
        <v>193</v>
      </c>
      <c r="C173" s="12" t="s">
        <v>288</v>
      </c>
      <c r="D173" s="16" t="s">
        <v>403</v>
      </c>
      <c r="E173" s="17" t="s">
        <v>101</v>
      </c>
      <c r="F173" s="18">
        <v>145006</v>
      </c>
      <c r="G173" s="6">
        <v>25000</v>
      </c>
      <c r="H173" s="14">
        <v>0</v>
      </c>
      <c r="I173" s="14">
        <v>25000</v>
      </c>
      <c r="J173" s="14">
        <v>717.5</v>
      </c>
      <c r="K173" s="14">
        <v>0</v>
      </c>
      <c r="L173" s="14">
        <v>760</v>
      </c>
      <c r="M173" s="14">
        <v>25</v>
      </c>
      <c r="N173" s="14">
        <f t="shared" si="4"/>
        <v>1502.5</v>
      </c>
      <c r="O173" s="44">
        <f t="shared" si="5"/>
        <v>23497.5</v>
      </c>
    </row>
    <row r="174" spans="1:15" ht="20.100000000000001" customHeight="1" x14ac:dyDescent="0.25">
      <c r="A174" s="43" t="s">
        <v>401</v>
      </c>
      <c r="B174" s="12" t="s">
        <v>193</v>
      </c>
      <c r="C174" s="12" t="s">
        <v>288</v>
      </c>
      <c r="D174" s="16" t="s">
        <v>404</v>
      </c>
      <c r="E174" s="17" t="s">
        <v>101</v>
      </c>
      <c r="F174" s="18">
        <v>50012</v>
      </c>
      <c r="G174" s="6">
        <v>25000</v>
      </c>
      <c r="H174" s="14">
        <v>0</v>
      </c>
      <c r="I174" s="14">
        <v>25000</v>
      </c>
      <c r="J174" s="14">
        <v>717.5</v>
      </c>
      <c r="K174" s="14">
        <v>0</v>
      </c>
      <c r="L174" s="14">
        <v>760</v>
      </c>
      <c r="M174" s="14">
        <v>25</v>
      </c>
      <c r="N174" s="14">
        <f t="shared" si="4"/>
        <v>1502.5</v>
      </c>
      <c r="O174" s="44">
        <f t="shared" si="5"/>
        <v>23497.5</v>
      </c>
    </row>
    <row r="175" spans="1:15" ht="20.100000000000001" customHeight="1" x14ac:dyDescent="0.25">
      <c r="A175" s="43" t="s">
        <v>221</v>
      </c>
      <c r="B175" s="12" t="s">
        <v>222</v>
      </c>
      <c r="C175" s="12" t="s">
        <v>288</v>
      </c>
      <c r="D175" s="16" t="s">
        <v>403</v>
      </c>
      <c r="E175" s="17" t="s">
        <v>101</v>
      </c>
      <c r="F175" s="18">
        <v>370</v>
      </c>
      <c r="G175" s="6">
        <v>26250</v>
      </c>
      <c r="H175" s="14">
        <v>0</v>
      </c>
      <c r="I175" s="14">
        <v>26250</v>
      </c>
      <c r="J175" s="14">
        <v>753.38</v>
      </c>
      <c r="K175" s="14">
        <v>0</v>
      </c>
      <c r="L175" s="14">
        <v>798</v>
      </c>
      <c r="M175" s="14">
        <v>8390.9699999999993</v>
      </c>
      <c r="N175" s="14">
        <f t="shared" si="4"/>
        <v>9942.3499999999985</v>
      </c>
      <c r="O175" s="44">
        <f t="shared" si="5"/>
        <v>16307.650000000001</v>
      </c>
    </row>
    <row r="176" spans="1:15" ht="20.100000000000001" customHeight="1" x14ac:dyDescent="0.25">
      <c r="A176" s="43" t="s">
        <v>509</v>
      </c>
      <c r="B176" s="12" t="s">
        <v>222</v>
      </c>
      <c r="C176" s="12" t="s">
        <v>288</v>
      </c>
      <c r="D176" s="16" t="s">
        <v>403</v>
      </c>
      <c r="E176" s="17" t="s">
        <v>101</v>
      </c>
      <c r="F176" s="18">
        <v>120020</v>
      </c>
      <c r="G176" s="6">
        <v>25000</v>
      </c>
      <c r="H176" s="14">
        <v>0</v>
      </c>
      <c r="I176" s="14">
        <v>25000</v>
      </c>
      <c r="J176" s="14">
        <v>717.5</v>
      </c>
      <c r="K176" s="14">
        <v>0</v>
      </c>
      <c r="L176" s="14">
        <v>760</v>
      </c>
      <c r="M176" s="14">
        <v>25</v>
      </c>
      <c r="N176" s="14">
        <f t="shared" si="4"/>
        <v>1502.5</v>
      </c>
      <c r="O176" s="44">
        <f t="shared" si="5"/>
        <v>23497.5</v>
      </c>
    </row>
    <row r="177" spans="1:15" ht="20.100000000000001" customHeight="1" x14ac:dyDescent="0.25">
      <c r="A177" s="43" t="s">
        <v>448</v>
      </c>
      <c r="B177" s="12" t="s">
        <v>355</v>
      </c>
      <c r="C177" s="12" t="s">
        <v>288</v>
      </c>
      <c r="D177" s="16" t="s">
        <v>403</v>
      </c>
      <c r="E177" s="17" t="s">
        <v>101</v>
      </c>
      <c r="F177" s="18">
        <v>566</v>
      </c>
      <c r="G177" s="6">
        <v>22000</v>
      </c>
      <c r="H177" s="14">
        <v>0</v>
      </c>
      <c r="I177" s="14">
        <v>22000</v>
      </c>
      <c r="J177" s="14">
        <v>631.4</v>
      </c>
      <c r="K177" s="14">
        <v>0</v>
      </c>
      <c r="L177" s="14">
        <v>668.8</v>
      </c>
      <c r="M177" s="14">
        <v>25</v>
      </c>
      <c r="N177" s="14">
        <f t="shared" si="4"/>
        <v>1325.1999999999998</v>
      </c>
      <c r="O177" s="44">
        <f t="shared" si="5"/>
        <v>20674.8</v>
      </c>
    </row>
    <row r="178" spans="1:15" ht="20.100000000000001" customHeight="1" x14ac:dyDescent="0.25">
      <c r="A178" s="43" t="s">
        <v>369</v>
      </c>
      <c r="B178" s="12" t="s">
        <v>355</v>
      </c>
      <c r="C178" s="12" t="s">
        <v>288</v>
      </c>
      <c r="D178" s="16" t="s">
        <v>404</v>
      </c>
      <c r="E178" s="17" t="s">
        <v>101</v>
      </c>
      <c r="F178" s="18">
        <v>578</v>
      </c>
      <c r="G178" s="6">
        <v>22000</v>
      </c>
      <c r="H178" s="14">
        <v>0</v>
      </c>
      <c r="I178" s="14">
        <v>22000</v>
      </c>
      <c r="J178" s="14">
        <v>631.4</v>
      </c>
      <c r="K178" s="14">
        <v>0</v>
      </c>
      <c r="L178" s="14">
        <v>668.8</v>
      </c>
      <c r="M178" s="14">
        <v>25</v>
      </c>
      <c r="N178" s="14">
        <f t="shared" si="4"/>
        <v>1325.1999999999998</v>
      </c>
      <c r="O178" s="44">
        <f t="shared" si="5"/>
        <v>20674.8</v>
      </c>
    </row>
    <row r="179" spans="1:15" ht="20.100000000000001" customHeight="1" x14ac:dyDescent="0.25">
      <c r="A179" s="43" t="s">
        <v>453</v>
      </c>
      <c r="B179" s="12" t="s">
        <v>355</v>
      </c>
      <c r="C179" s="12" t="s">
        <v>288</v>
      </c>
      <c r="D179" s="16" t="s">
        <v>403</v>
      </c>
      <c r="E179" s="17" t="s">
        <v>101</v>
      </c>
      <c r="F179" s="4">
        <v>669</v>
      </c>
      <c r="G179" s="6">
        <v>24000</v>
      </c>
      <c r="H179" s="14">
        <v>0</v>
      </c>
      <c r="I179" s="14">
        <v>24000</v>
      </c>
      <c r="J179" s="14">
        <v>688.8</v>
      </c>
      <c r="K179" s="14">
        <v>0</v>
      </c>
      <c r="L179" s="14">
        <v>729.6</v>
      </c>
      <c r="M179" s="14">
        <v>25</v>
      </c>
      <c r="N179" s="14">
        <f t="shared" si="4"/>
        <v>1443.4</v>
      </c>
      <c r="O179" s="44">
        <f t="shared" si="5"/>
        <v>22556.6</v>
      </c>
    </row>
    <row r="180" spans="1:15" ht="20.100000000000001" customHeight="1" x14ac:dyDescent="0.25">
      <c r="A180" s="43" t="s">
        <v>469</v>
      </c>
      <c r="B180" s="12" t="s">
        <v>3</v>
      </c>
      <c r="C180" s="12" t="s">
        <v>288</v>
      </c>
      <c r="D180" s="16" t="s">
        <v>403</v>
      </c>
      <c r="E180" s="17" t="s">
        <v>101</v>
      </c>
      <c r="F180" s="4">
        <v>50021</v>
      </c>
      <c r="G180" s="6">
        <v>24000</v>
      </c>
      <c r="H180" s="14">
        <v>0</v>
      </c>
      <c r="I180" s="14">
        <v>24000</v>
      </c>
      <c r="J180" s="14">
        <v>688.8</v>
      </c>
      <c r="K180" s="14">
        <v>0</v>
      </c>
      <c r="L180" s="14">
        <v>729.6</v>
      </c>
      <c r="M180" s="14">
        <v>25</v>
      </c>
      <c r="N180" s="14">
        <f t="shared" si="4"/>
        <v>1443.4</v>
      </c>
      <c r="O180" s="44">
        <f t="shared" si="5"/>
        <v>22556.6</v>
      </c>
    </row>
    <row r="181" spans="1:15" ht="20.100000000000001" customHeight="1" x14ac:dyDescent="0.25">
      <c r="A181" s="43" t="s">
        <v>375</v>
      </c>
      <c r="B181" s="12" t="s">
        <v>3</v>
      </c>
      <c r="C181" s="12" t="s">
        <v>288</v>
      </c>
      <c r="D181" s="16" t="s">
        <v>403</v>
      </c>
      <c r="E181" s="17" t="s">
        <v>101</v>
      </c>
      <c r="F181" s="4">
        <v>608</v>
      </c>
      <c r="G181" s="6">
        <v>21000</v>
      </c>
      <c r="H181" s="14">
        <v>0</v>
      </c>
      <c r="I181" s="14">
        <v>21000</v>
      </c>
      <c r="J181" s="14">
        <v>602.70000000000005</v>
      </c>
      <c r="K181" s="14">
        <v>0</v>
      </c>
      <c r="L181" s="14">
        <v>638.4</v>
      </c>
      <c r="M181" s="14">
        <v>25</v>
      </c>
      <c r="N181" s="14">
        <f t="shared" si="4"/>
        <v>1266.0999999999999</v>
      </c>
      <c r="O181" s="44">
        <f t="shared" si="5"/>
        <v>19733.900000000001</v>
      </c>
    </row>
    <row r="182" spans="1:15" ht="20.100000000000001" customHeight="1" x14ac:dyDescent="0.25">
      <c r="A182" s="43" t="s">
        <v>72</v>
      </c>
      <c r="B182" s="12" t="s">
        <v>3</v>
      </c>
      <c r="C182" s="12" t="s">
        <v>288</v>
      </c>
      <c r="D182" s="16" t="s">
        <v>403</v>
      </c>
      <c r="E182" s="17" t="s">
        <v>101</v>
      </c>
      <c r="F182" s="4">
        <v>179</v>
      </c>
      <c r="G182" s="6">
        <v>23908.5</v>
      </c>
      <c r="H182" s="14">
        <v>0</v>
      </c>
      <c r="I182" s="14">
        <v>23908.5</v>
      </c>
      <c r="J182" s="14">
        <v>686.17</v>
      </c>
      <c r="K182" s="14">
        <v>0</v>
      </c>
      <c r="L182" s="14">
        <v>726.82</v>
      </c>
      <c r="M182" s="14">
        <v>788.26</v>
      </c>
      <c r="N182" s="14">
        <f t="shared" si="4"/>
        <v>2201.25</v>
      </c>
      <c r="O182" s="44">
        <f t="shared" si="5"/>
        <v>21707.25</v>
      </c>
    </row>
    <row r="183" spans="1:15" ht="20.100000000000001" customHeight="1" x14ac:dyDescent="0.25">
      <c r="A183" s="43" t="s">
        <v>381</v>
      </c>
      <c r="B183" s="12" t="s">
        <v>3</v>
      </c>
      <c r="C183" s="12" t="s">
        <v>288</v>
      </c>
      <c r="D183" s="16" t="s">
        <v>403</v>
      </c>
      <c r="E183" s="17" t="s">
        <v>101</v>
      </c>
      <c r="F183" s="4">
        <v>604</v>
      </c>
      <c r="G183" s="6">
        <v>24000</v>
      </c>
      <c r="H183" s="14">
        <v>0</v>
      </c>
      <c r="I183" s="14">
        <v>24000</v>
      </c>
      <c r="J183" s="14">
        <v>688.8</v>
      </c>
      <c r="K183" s="14">
        <v>0</v>
      </c>
      <c r="L183" s="14">
        <v>729.6</v>
      </c>
      <c r="M183" s="14">
        <v>25</v>
      </c>
      <c r="N183" s="14">
        <f t="shared" si="4"/>
        <v>1443.4</v>
      </c>
      <c r="O183" s="44">
        <f t="shared" si="5"/>
        <v>22556.6</v>
      </c>
    </row>
    <row r="184" spans="1:15" ht="20.100000000000001" customHeight="1" x14ac:dyDescent="0.25">
      <c r="A184" s="43" t="s">
        <v>617</v>
      </c>
      <c r="B184" s="12" t="s">
        <v>3</v>
      </c>
      <c r="C184" s="12" t="s">
        <v>288</v>
      </c>
      <c r="D184" s="16" t="s">
        <v>403</v>
      </c>
      <c r="E184" s="17" t="s">
        <v>101</v>
      </c>
      <c r="F184" s="18">
        <v>1187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4"/>
        <v>1502.5</v>
      </c>
      <c r="O184" s="44">
        <f t="shared" si="5"/>
        <v>23497.5</v>
      </c>
    </row>
    <row r="185" spans="1:15" ht="20.100000000000001" customHeight="1" x14ac:dyDescent="0.25">
      <c r="A185" s="43" t="s">
        <v>618</v>
      </c>
      <c r="B185" s="12" t="s">
        <v>3</v>
      </c>
      <c r="C185" s="12" t="s">
        <v>288</v>
      </c>
      <c r="D185" s="16" t="s">
        <v>404</v>
      </c>
      <c r="E185" s="17" t="s">
        <v>101</v>
      </c>
      <c r="F185" s="18">
        <v>1188</v>
      </c>
      <c r="G185" s="6">
        <v>25000</v>
      </c>
      <c r="H185" s="14">
        <v>0</v>
      </c>
      <c r="I185" s="14">
        <v>25000</v>
      </c>
      <c r="J185" s="14">
        <v>717.5</v>
      </c>
      <c r="K185" s="14">
        <v>0</v>
      </c>
      <c r="L185" s="14">
        <v>760</v>
      </c>
      <c r="M185" s="14">
        <v>25</v>
      </c>
      <c r="N185" s="14">
        <f t="shared" si="4"/>
        <v>1502.5</v>
      </c>
      <c r="O185" s="44">
        <f t="shared" si="5"/>
        <v>23497.5</v>
      </c>
    </row>
    <row r="186" spans="1:15" ht="20.100000000000001" customHeight="1" x14ac:dyDescent="0.25">
      <c r="A186" s="43" t="s">
        <v>396</v>
      </c>
      <c r="B186" s="12" t="s">
        <v>3</v>
      </c>
      <c r="C186" s="12" t="s">
        <v>288</v>
      </c>
      <c r="D186" s="16" t="s">
        <v>403</v>
      </c>
      <c r="E186" s="17" t="s">
        <v>101</v>
      </c>
      <c r="F186" s="18">
        <v>606</v>
      </c>
      <c r="G186" s="6">
        <v>24000</v>
      </c>
      <c r="H186" s="14">
        <v>0</v>
      </c>
      <c r="I186" s="14">
        <v>24000</v>
      </c>
      <c r="J186" s="14">
        <v>688.8</v>
      </c>
      <c r="K186" s="14">
        <v>0</v>
      </c>
      <c r="L186" s="14">
        <v>729.6</v>
      </c>
      <c r="M186" s="14">
        <v>25</v>
      </c>
      <c r="N186" s="14">
        <f t="shared" si="4"/>
        <v>1443.4</v>
      </c>
      <c r="O186" s="44">
        <f t="shared" si="5"/>
        <v>22556.6</v>
      </c>
    </row>
    <row r="187" spans="1:15" ht="20.100000000000001" customHeight="1" x14ac:dyDescent="0.25">
      <c r="A187" s="43" t="s">
        <v>400</v>
      </c>
      <c r="B187" s="12" t="s">
        <v>3</v>
      </c>
      <c r="C187" s="12" t="s">
        <v>288</v>
      </c>
      <c r="D187" s="16" t="s">
        <v>403</v>
      </c>
      <c r="E187" s="17" t="s">
        <v>101</v>
      </c>
      <c r="F187" s="18">
        <v>574</v>
      </c>
      <c r="G187" s="6">
        <v>22000</v>
      </c>
      <c r="H187" s="14">
        <v>0</v>
      </c>
      <c r="I187" s="14">
        <v>22000</v>
      </c>
      <c r="J187" s="14">
        <v>631.4</v>
      </c>
      <c r="K187" s="14">
        <v>0</v>
      </c>
      <c r="L187" s="14">
        <v>668.8</v>
      </c>
      <c r="M187" s="14">
        <v>25</v>
      </c>
      <c r="N187" s="14">
        <f t="shared" si="4"/>
        <v>1325.1999999999998</v>
      </c>
      <c r="O187" s="44">
        <f t="shared" si="5"/>
        <v>20674.8</v>
      </c>
    </row>
    <row r="188" spans="1:15" ht="20.100000000000001" customHeight="1" x14ac:dyDescent="0.25">
      <c r="A188" s="43" t="s">
        <v>78</v>
      </c>
      <c r="B188" s="12" t="s">
        <v>43</v>
      </c>
      <c r="C188" s="12" t="s">
        <v>288</v>
      </c>
      <c r="D188" s="16" t="s">
        <v>404</v>
      </c>
      <c r="E188" s="17" t="s">
        <v>101</v>
      </c>
      <c r="F188" s="18">
        <v>203</v>
      </c>
      <c r="G188" s="6">
        <v>10000</v>
      </c>
      <c r="H188" s="14">
        <v>0</v>
      </c>
      <c r="I188" s="14">
        <v>10000</v>
      </c>
      <c r="J188" s="14">
        <v>287</v>
      </c>
      <c r="K188" s="14">
        <v>0</v>
      </c>
      <c r="L188" s="14">
        <v>304</v>
      </c>
      <c r="M188" s="14">
        <v>1740.46</v>
      </c>
      <c r="N188" s="14">
        <f t="shared" si="4"/>
        <v>2331.46</v>
      </c>
      <c r="O188" s="44">
        <f t="shared" si="5"/>
        <v>7668.54</v>
      </c>
    </row>
    <row r="189" spans="1:15" ht="20.100000000000001" customHeight="1" x14ac:dyDescent="0.25">
      <c r="A189" s="43" t="s">
        <v>42</v>
      </c>
      <c r="B189" s="12" t="s">
        <v>43</v>
      </c>
      <c r="C189" s="12" t="s">
        <v>288</v>
      </c>
      <c r="D189" s="16" t="s">
        <v>403</v>
      </c>
      <c r="E189" s="17" t="s">
        <v>101</v>
      </c>
      <c r="F189" s="18">
        <v>88</v>
      </c>
      <c r="G189" s="6">
        <v>31422.6</v>
      </c>
      <c r="H189" s="14">
        <v>0</v>
      </c>
      <c r="I189" s="14">
        <v>31422.6</v>
      </c>
      <c r="J189" s="14">
        <v>901.83</v>
      </c>
      <c r="K189" s="14">
        <v>0</v>
      </c>
      <c r="L189" s="14">
        <v>955.25</v>
      </c>
      <c r="M189" s="14">
        <v>25</v>
      </c>
      <c r="N189" s="14">
        <f t="shared" si="4"/>
        <v>1882.08</v>
      </c>
      <c r="O189" s="44">
        <f t="shared" si="5"/>
        <v>29540.519999999997</v>
      </c>
    </row>
    <row r="190" spans="1:15" ht="20.100000000000001" customHeight="1" x14ac:dyDescent="0.25">
      <c r="A190" s="43" t="s">
        <v>440</v>
      </c>
      <c r="B190" s="12" t="s">
        <v>91</v>
      </c>
      <c r="C190" s="12" t="s">
        <v>288</v>
      </c>
      <c r="D190" s="16" t="s">
        <v>403</v>
      </c>
      <c r="E190" s="17" t="s">
        <v>101</v>
      </c>
      <c r="F190" s="18">
        <v>30005</v>
      </c>
      <c r="G190" s="6">
        <v>22000</v>
      </c>
      <c r="H190" s="14">
        <v>0</v>
      </c>
      <c r="I190" s="14">
        <v>22000</v>
      </c>
      <c r="J190" s="14">
        <v>631.4</v>
      </c>
      <c r="K190" s="14">
        <v>0</v>
      </c>
      <c r="L190" s="14">
        <v>668.8</v>
      </c>
      <c r="M190" s="14">
        <v>3231</v>
      </c>
      <c r="N190" s="14">
        <f t="shared" si="4"/>
        <v>4531.2</v>
      </c>
      <c r="O190" s="44">
        <f t="shared" si="5"/>
        <v>17468.8</v>
      </c>
    </row>
    <row r="191" spans="1:15" ht="20.100000000000001" customHeight="1" x14ac:dyDescent="0.25">
      <c r="A191" s="43" t="s">
        <v>402</v>
      </c>
      <c r="B191" s="12" t="s">
        <v>91</v>
      </c>
      <c r="C191" s="12" t="s">
        <v>288</v>
      </c>
      <c r="D191" s="16" t="s">
        <v>404</v>
      </c>
      <c r="E191" s="17" t="s">
        <v>101</v>
      </c>
      <c r="F191" s="18">
        <v>50013</v>
      </c>
      <c r="G191" s="6">
        <v>15000</v>
      </c>
      <c r="H191" s="14">
        <v>0</v>
      </c>
      <c r="I191" s="14">
        <v>15000</v>
      </c>
      <c r="J191" s="14">
        <v>430.5</v>
      </c>
      <c r="K191" s="14">
        <v>0</v>
      </c>
      <c r="L191" s="14">
        <v>456</v>
      </c>
      <c r="M191" s="14">
        <v>9904.5400000000009</v>
      </c>
      <c r="N191" s="14">
        <f t="shared" si="4"/>
        <v>10791.04</v>
      </c>
      <c r="O191" s="44">
        <f t="shared" si="5"/>
        <v>4208.9599999999991</v>
      </c>
    </row>
    <row r="192" spans="1:15" ht="20.100000000000001" customHeight="1" x14ac:dyDescent="0.25">
      <c r="A192" s="43" t="s">
        <v>93</v>
      </c>
      <c r="B192" s="12" t="s">
        <v>20</v>
      </c>
      <c r="C192" s="12" t="s">
        <v>288</v>
      </c>
      <c r="D192" s="16" t="s">
        <v>403</v>
      </c>
      <c r="E192" s="17" t="s">
        <v>101</v>
      </c>
      <c r="F192" s="18">
        <v>256</v>
      </c>
      <c r="G192" s="6">
        <v>14520</v>
      </c>
      <c r="H192" s="14">
        <v>0</v>
      </c>
      <c r="I192" s="14">
        <v>14520</v>
      </c>
      <c r="J192" s="14">
        <v>416.72</v>
      </c>
      <c r="K192" s="14">
        <v>0</v>
      </c>
      <c r="L192" s="14">
        <v>441.41</v>
      </c>
      <c r="M192" s="14">
        <v>12546.55</v>
      </c>
      <c r="N192" s="14">
        <f t="shared" si="4"/>
        <v>13404.68</v>
      </c>
      <c r="O192" s="44">
        <f t="shared" si="5"/>
        <v>1115.3199999999997</v>
      </c>
    </row>
    <row r="193" spans="1:15" ht="20.100000000000001" customHeight="1" x14ac:dyDescent="0.25">
      <c r="A193" s="43" t="s">
        <v>419</v>
      </c>
      <c r="B193" s="12" t="s">
        <v>27</v>
      </c>
      <c r="C193" s="12" t="s">
        <v>288</v>
      </c>
      <c r="D193" s="16" t="s">
        <v>403</v>
      </c>
      <c r="E193" s="17" t="s">
        <v>101</v>
      </c>
      <c r="F193" s="18">
        <v>15041</v>
      </c>
      <c r="G193" s="6">
        <v>22000</v>
      </c>
      <c r="H193" s="14">
        <v>0</v>
      </c>
      <c r="I193" s="14">
        <v>22000</v>
      </c>
      <c r="J193" s="14">
        <v>631.4</v>
      </c>
      <c r="K193" s="14">
        <v>0</v>
      </c>
      <c r="L193" s="14">
        <v>668.8</v>
      </c>
      <c r="M193" s="14">
        <v>25</v>
      </c>
      <c r="N193" s="14">
        <f t="shared" si="4"/>
        <v>1325.1999999999998</v>
      </c>
      <c r="O193" s="44">
        <f t="shared" si="5"/>
        <v>20674.8</v>
      </c>
    </row>
    <row r="194" spans="1:15" ht="20.100000000000001" customHeight="1" x14ac:dyDescent="0.25">
      <c r="A194" s="43" t="s">
        <v>413</v>
      </c>
      <c r="B194" s="12" t="s">
        <v>371</v>
      </c>
      <c r="C194" s="12" t="s">
        <v>288</v>
      </c>
      <c r="D194" s="16" t="s">
        <v>403</v>
      </c>
      <c r="E194" s="17" t="s">
        <v>101</v>
      </c>
      <c r="F194" s="18">
        <v>15039</v>
      </c>
      <c r="G194" s="6">
        <v>10000</v>
      </c>
      <c r="H194" s="14">
        <v>0</v>
      </c>
      <c r="I194" s="14">
        <v>10000</v>
      </c>
      <c r="J194" s="14">
        <v>287</v>
      </c>
      <c r="K194" s="14">
        <v>0</v>
      </c>
      <c r="L194" s="14">
        <v>304</v>
      </c>
      <c r="M194" s="14">
        <v>25</v>
      </c>
      <c r="N194" s="14">
        <f t="shared" si="4"/>
        <v>616</v>
      </c>
      <c r="O194" s="44">
        <f t="shared" si="5"/>
        <v>9384</v>
      </c>
    </row>
    <row r="195" spans="1:15" ht="20.100000000000001" customHeight="1" x14ac:dyDescent="0.25">
      <c r="A195" s="43" t="s">
        <v>180</v>
      </c>
      <c r="B195" s="12" t="s">
        <v>8</v>
      </c>
      <c r="C195" s="12" t="s">
        <v>288</v>
      </c>
      <c r="D195" s="16" t="s">
        <v>404</v>
      </c>
      <c r="E195" s="17" t="s">
        <v>101</v>
      </c>
      <c r="F195" s="18">
        <v>25158</v>
      </c>
      <c r="G195" s="6">
        <v>15000</v>
      </c>
      <c r="H195" s="14">
        <v>0</v>
      </c>
      <c r="I195" s="14">
        <v>15000</v>
      </c>
      <c r="J195" s="14">
        <v>430.5</v>
      </c>
      <c r="K195" s="14">
        <v>0</v>
      </c>
      <c r="L195" s="14">
        <v>456</v>
      </c>
      <c r="M195" s="14">
        <v>9709.86</v>
      </c>
      <c r="N195" s="14">
        <f t="shared" si="4"/>
        <v>10596.36</v>
      </c>
      <c r="O195" s="44">
        <f t="shared" si="5"/>
        <v>4403.6399999999994</v>
      </c>
    </row>
    <row r="196" spans="1:15" ht="20.100000000000001" customHeight="1" x14ac:dyDescent="0.25">
      <c r="A196" s="43" t="s">
        <v>466</v>
      </c>
      <c r="B196" s="12" t="s">
        <v>8</v>
      </c>
      <c r="C196" s="12" t="s">
        <v>288</v>
      </c>
      <c r="D196" s="16" t="s">
        <v>403</v>
      </c>
      <c r="E196" s="17" t="s">
        <v>101</v>
      </c>
      <c r="F196" s="18">
        <v>25189</v>
      </c>
      <c r="G196" s="6">
        <v>16500</v>
      </c>
      <c r="H196" s="14">
        <v>0</v>
      </c>
      <c r="I196" s="14">
        <v>16500</v>
      </c>
      <c r="J196" s="14">
        <v>473.55</v>
      </c>
      <c r="K196" s="14">
        <v>0</v>
      </c>
      <c r="L196" s="14">
        <v>501.6</v>
      </c>
      <c r="M196" s="14">
        <v>25</v>
      </c>
      <c r="N196" s="14">
        <f t="shared" si="4"/>
        <v>1000.1500000000001</v>
      </c>
      <c r="O196" s="44">
        <f t="shared" si="5"/>
        <v>15499.85</v>
      </c>
    </row>
    <row r="197" spans="1:15" ht="20.100000000000001" customHeight="1" x14ac:dyDescent="0.25">
      <c r="A197" s="43" t="s">
        <v>426</v>
      </c>
      <c r="B197" s="12" t="s">
        <v>8</v>
      </c>
      <c r="C197" s="12" t="s">
        <v>288</v>
      </c>
      <c r="D197" s="16" t="s">
        <v>404</v>
      </c>
      <c r="E197" s="17" t="s">
        <v>101</v>
      </c>
      <c r="F197" s="18">
        <v>25172</v>
      </c>
      <c r="G197" s="6">
        <v>10000</v>
      </c>
      <c r="H197" s="14">
        <v>0</v>
      </c>
      <c r="I197" s="14">
        <v>10000</v>
      </c>
      <c r="J197" s="14">
        <v>287</v>
      </c>
      <c r="K197" s="14">
        <v>0</v>
      </c>
      <c r="L197" s="14">
        <v>304</v>
      </c>
      <c r="M197" s="14">
        <v>3071</v>
      </c>
      <c r="N197" s="14">
        <f t="shared" si="4"/>
        <v>3662</v>
      </c>
      <c r="O197" s="44">
        <f t="shared" si="5"/>
        <v>6338</v>
      </c>
    </row>
    <row r="198" spans="1:15" ht="20.100000000000001" customHeight="1" x14ac:dyDescent="0.25">
      <c r="A198" s="43" t="s">
        <v>429</v>
      </c>
      <c r="B198" s="12" t="s">
        <v>8</v>
      </c>
      <c r="C198" s="12" t="s">
        <v>288</v>
      </c>
      <c r="D198" s="16" t="s">
        <v>404</v>
      </c>
      <c r="E198" s="17" t="s">
        <v>101</v>
      </c>
      <c r="F198" s="18">
        <v>25183</v>
      </c>
      <c r="G198" s="6">
        <v>22000</v>
      </c>
      <c r="H198" s="14">
        <v>0</v>
      </c>
      <c r="I198" s="14">
        <v>22000</v>
      </c>
      <c r="J198" s="14">
        <v>631.4</v>
      </c>
      <c r="K198" s="14">
        <v>0</v>
      </c>
      <c r="L198" s="14">
        <v>668.8</v>
      </c>
      <c r="M198" s="14">
        <v>5735.27</v>
      </c>
      <c r="N198" s="14">
        <f t="shared" si="4"/>
        <v>7035.47</v>
      </c>
      <c r="O198" s="44">
        <f t="shared" si="5"/>
        <v>14964.529999999999</v>
      </c>
    </row>
    <row r="199" spans="1:15" ht="20.100000000000001" customHeight="1" x14ac:dyDescent="0.25">
      <c r="A199" s="43" t="s">
        <v>635</v>
      </c>
      <c r="B199" s="12" t="s">
        <v>4</v>
      </c>
      <c r="C199" s="12" t="s">
        <v>590</v>
      </c>
      <c r="D199" s="16" t="s">
        <v>404</v>
      </c>
      <c r="E199" s="17" t="s">
        <v>101</v>
      </c>
      <c r="F199" s="18">
        <v>50044</v>
      </c>
      <c r="G199" s="6">
        <v>30000</v>
      </c>
      <c r="H199" s="14">
        <v>0</v>
      </c>
      <c r="I199" s="14">
        <v>30000</v>
      </c>
      <c r="J199" s="14">
        <v>861</v>
      </c>
      <c r="K199" s="14">
        <v>0</v>
      </c>
      <c r="L199" s="14">
        <v>912</v>
      </c>
      <c r="M199" s="14">
        <v>25</v>
      </c>
      <c r="N199" s="14">
        <f t="shared" si="4"/>
        <v>1798</v>
      </c>
      <c r="O199" s="44">
        <f t="shared" si="5"/>
        <v>28202</v>
      </c>
    </row>
    <row r="200" spans="1:15" ht="20.100000000000001" customHeight="1" x14ac:dyDescent="0.25">
      <c r="A200" s="43" t="s">
        <v>630</v>
      </c>
      <c r="B200" s="12" t="s">
        <v>4</v>
      </c>
      <c r="C200" s="12" t="s">
        <v>590</v>
      </c>
      <c r="D200" s="16" t="s">
        <v>404</v>
      </c>
      <c r="E200" s="17" t="s">
        <v>101</v>
      </c>
      <c r="F200" s="18">
        <v>50043</v>
      </c>
      <c r="G200" s="6">
        <v>25000</v>
      </c>
      <c r="H200" s="14">
        <v>0</v>
      </c>
      <c r="I200" s="14">
        <v>25000</v>
      </c>
      <c r="J200" s="14">
        <v>717.5</v>
      </c>
      <c r="K200" s="14">
        <v>0</v>
      </c>
      <c r="L200" s="14">
        <v>760</v>
      </c>
      <c r="M200" s="14">
        <v>25</v>
      </c>
      <c r="N200" s="14">
        <f t="shared" si="4"/>
        <v>1502.5</v>
      </c>
      <c r="O200" s="44">
        <f t="shared" si="5"/>
        <v>23497.5</v>
      </c>
    </row>
    <row r="201" spans="1:15" ht="20.100000000000001" customHeight="1" x14ac:dyDescent="0.25">
      <c r="A201" s="43" t="s">
        <v>589</v>
      </c>
      <c r="B201" s="12" t="s">
        <v>436</v>
      </c>
      <c r="C201" s="12" t="s">
        <v>590</v>
      </c>
      <c r="D201" s="16" t="s">
        <v>403</v>
      </c>
      <c r="E201" s="17" t="s">
        <v>101</v>
      </c>
      <c r="F201" s="18">
        <v>120030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44">
        <f t="shared" si="5"/>
        <v>23497.5</v>
      </c>
    </row>
    <row r="202" spans="1:15" ht="20.100000000000001" customHeight="1" x14ac:dyDescent="0.25">
      <c r="A202" s="43" t="s">
        <v>563</v>
      </c>
      <c r="B202" s="12" t="s">
        <v>539</v>
      </c>
      <c r="C202" s="12" t="s">
        <v>592</v>
      </c>
      <c r="D202" s="16" t="s">
        <v>403</v>
      </c>
      <c r="E202" s="17" t="s">
        <v>101</v>
      </c>
      <c r="F202" s="18">
        <v>4002</v>
      </c>
      <c r="G202" s="6">
        <v>30000</v>
      </c>
      <c r="H202" s="14">
        <v>0</v>
      </c>
      <c r="I202" s="14">
        <v>30000</v>
      </c>
      <c r="J202" s="14">
        <v>861</v>
      </c>
      <c r="K202" s="14">
        <v>0</v>
      </c>
      <c r="L202" s="14">
        <v>912</v>
      </c>
      <c r="M202" s="14">
        <v>25</v>
      </c>
      <c r="N202" s="14">
        <f t="shared" si="4"/>
        <v>1798</v>
      </c>
      <c r="O202" s="44">
        <f t="shared" si="5"/>
        <v>28202</v>
      </c>
    </row>
    <row r="203" spans="1:15" ht="20.100000000000001" customHeight="1" x14ac:dyDescent="0.25">
      <c r="A203" s="43" t="s">
        <v>577</v>
      </c>
      <c r="B203" s="12" t="s">
        <v>539</v>
      </c>
      <c r="C203" s="12" t="s">
        <v>592</v>
      </c>
      <c r="D203" s="16" t="s">
        <v>403</v>
      </c>
      <c r="E203" s="17" t="s">
        <v>101</v>
      </c>
      <c r="F203" s="18">
        <v>980</v>
      </c>
      <c r="G203" s="6">
        <v>30000</v>
      </c>
      <c r="H203" s="14">
        <v>0</v>
      </c>
      <c r="I203" s="14">
        <v>30000</v>
      </c>
      <c r="J203" s="14">
        <v>861</v>
      </c>
      <c r="K203" s="14">
        <v>0</v>
      </c>
      <c r="L203" s="14">
        <v>912</v>
      </c>
      <c r="M203" s="14">
        <v>25</v>
      </c>
      <c r="N203" s="14">
        <f t="shared" si="4"/>
        <v>1798</v>
      </c>
      <c r="O203" s="44">
        <f t="shared" si="5"/>
        <v>28202</v>
      </c>
    </row>
    <row r="204" spans="1:15" ht="20.100000000000001" customHeight="1" x14ac:dyDescent="0.25">
      <c r="A204" s="43" t="s">
        <v>604</v>
      </c>
      <c r="B204" s="12" t="s">
        <v>3</v>
      </c>
      <c r="C204" s="12" t="s">
        <v>593</v>
      </c>
      <c r="D204" s="16" t="s">
        <v>403</v>
      </c>
      <c r="E204" s="17" t="s">
        <v>101</v>
      </c>
      <c r="F204" s="18">
        <v>0</v>
      </c>
      <c r="G204" s="6">
        <v>25000</v>
      </c>
      <c r="H204" s="14">
        <v>0</v>
      </c>
      <c r="I204" s="14">
        <v>25000</v>
      </c>
      <c r="J204" s="14">
        <v>717.5</v>
      </c>
      <c r="K204" s="14">
        <v>0</v>
      </c>
      <c r="L204" s="14">
        <v>760</v>
      </c>
      <c r="M204" s="14">
        <v>25</v>
      </c>
      <c r="N204" s="14">
        <f t="shared" si="4"/>
        <v>1502.5</v>
      </c>
      <c r="O204" s="44">
        <f t="shared" si="5"/>
        <v>23497.5</v>
      </c>
    </row>
    <row r="205" spans="1:15" ht="20.100000000000001" customHeight="1" x14ac:dyDescent="0.25">
      <c r="A205" s="43" t="s">
        <v>591</v>
      </c>
      <c r="B205" s="12" t="s">
        <v>3</v>
      </c>
      <c r="C205" s="12" t="s">
        <v>593</v>
      </c>
      <c r="D205" s="16" t="s">
        <v>403</v>
      </c>
      <c r="E205" s="17" t="s">
        <v>101</v>
      </c>
      <c r="F205" s="18">
        <v>120031</v>
      </c>
      <c r="G205" s="6">
        <v>25000</v>
      </c>
      <c r="H205" s="14">
        <v>0</v>
      </c>
      <c r="I205" s="14">
        <v>25000</v>
      </c>
      <c r="J205" s="14">
        <v>717.5</v>
      </c>
      <c r="K205" s="14">
        <v>0</v>
      </c>
      <c r="L205" s="14">
        <v>760</v>
      </c>
      <c r="M205" s="14">
        <v>25</v>
      </c>
      <c r="N205" s="14">
        <f t="shared" si="4"/>
        <v>1502.5</v>
      </c>
      <c r="O205" s="44">
        <f t="shared" si="5"/>
        <v>23497.5</v>
      </c>
    </row>
    <row r="206" spans="1:15" ht="20.100000000000001" customHeight="1" x14ac:dyDescent="0.25">
      <c r="A206" s="43" t="s">
        <v>675</v>
      </c>
      <c r="B206" s="12" t="s">
        <v>8</v>
      </c>
      <c r="C206" s="12" t="s">
        <v>593</v>
      </c>
      <c r="D206" s="16" t="s">
        <v>404</v>
      </c>
      <c r="E206" s="17" t="s">
        <v>101</v>
      </c>
      <c r="F206" s="18">
        <v>50049</v>
      </c>
      <c r="G206" s="6">
        <v>12000</v>
      </c>
      <c r="H206" s="14">
        <v>0</v>
      </c>
      <c r="I206" s="14">
        <v>12000</v>
      </c>
      <c r="J206" s="14">
        <v>344.4</v>
      </c>
      <c r="K206" s="14">
        <v>0</v>
      </c>
      <c r="L206" s="14">
        <v>364.8</v>
      </c>
      <c r="M206" s="14">
        <v>25</v>
      </c>
      <c r="N206" s="14">
        <f t="shared" si="4"/>
        <v>734.2</v>
      </c>
      <c r="O206" s="44">
        <f t="shared" si="5"/>
        <v>11265.8</v>
      </c>
    </row>
    <row r="207" spans="1:15" ht="20.100000000000001" customHeight="1" x14ac:dyDescent="0.25">
      <c r="A207" s="43" t="s">
        <v>31</v>
      </c>
      <c r="B207" s="12" t="s">
        <v>29</v>
      </c>
      <c r="C207" s="16" t="s">
        <v>573</v>
      </c>
      <c r="D207" s="16" t="s">
        <v>404</v>
      </c>
      <c r="E207" s="17" t="s">
        <v>434</v>
      </c>
      <c r="F207" s="18">
        <v>64</v>
      </c>
      <c r="G207" s="6">
        <v>60000</v>
      </c>
      <c r="H207" s="14">
        <v>0</v>
      </c>
      <c r="I207" s="14">
        <v>60000</v>
      </c>
      <c r="J207" s="14">
        <v>1722</v>
      </c>
      <c r="K207" s="14">
        <v>3486.68</v>
      </c>
      <c r="L207" s="14">
        <v>1824</v>
      </c>
      <c r="M207" s="14">
        <v>7112.57</v>
      </c>
      <c r="N207" s="14">
        <f t="shared" ref="N207:N212" si="6">SUM(J207:M207)</f>
        <v>14145.25</v>
      </c>
      <c r="O207" s="44">
        <f t="shared" ref="O207:O212" si="7">G207-N207</f>
        <v>45854.75</v>
      </c>
    </row>
    <row r="208" spans="1:15" ht="20.100000000000001" customHeight="1" x14ac:dyDescent="0.25">
      <c r="A208" s="43" t="s">
        <v>653</v>
      </c>
      <c r="B208" s="12" t="s">
        <v>4</v>
      </c>
      <c r="C208" s="16" t="s">
        <v>573</v>
      </c>
      <c r="D208" s="16" t="s">
        <v>404</v>
      </c>
      <c r="E208" s="17" t="s">
        <v>101</v>
      </c>
      <c r="F208" s="18">
        <v>861</v>
      </c>
      <c r="G208" s="6">
        <v>30000</v>
      </c>
      <c r="H208" s="14">
        <v>0</v>
      </c>
      <c r="I208" s="14">
        <v>30000</v>
      </c>
      <c r="J208" s="14">
        <v>861</v>
      </c>
      <c r="K208" s="14">
        <v>0</v>
      </c>
      <c r="L208" s="14">
        <v>912</v>
      </c>
      <c r="M208" s="14">
        <v>25</v>
      </c>
      <c r="N208" s="14">
        <f t="shared" si="6"/>
        <v>1798</v>
      </c>
      <c r="O208" s="44">
        <f t="shared" si="7"/>
        <v>28202</v>
      </c>
    </row>
    <row r="209" spans="1:15" ht="20.100000000000001" customHeight="1" x14ac:dyDescent="0.25">
      <c r="A209" s="43" t="s">
        <v>99</v>
      </c>
      <c r="B209" s="12" t="s">
        <v>3</v>
      </c>
      <c r="C209" s="16" t="s">
        <v>573</v>
      </c>
      <c r="D209" s="16" t="s">
        <v>403</v>
      </c>
      <c r="E209" s="17" t="s">
        <v>101</v>
      </c>
      <c r="F209" s="18">
        <v>273</v>
      </c>
      <c r="G209" s="6">
        <v>25000</v>
      </c>
      <c r="H209" s="14">
        <v>0</v>
      </c>
      <c r="I209" s="14">
        <v>25000</v>
      </c>
      <c r="J209" s="14">
        <v>717.5</v>
      </c>
      <c r="K209" s="14">
        <v>0</v>
      </c>
      <c r="L209" s="14">
        <v>760</v>
      </c>
      <c r="M209" s="14">
        <v>9878.9599999999991</v>
      </c>
      <c r="N209" s="14">
        <f t="shared" si="6"/>
        <v>11356.46</v>
      </c>
      <c r="O209" s="44">
        <f t="shared" si="7"/>
        <v>13643.54</v>
      </c>
    </row>
    <row r="210" spans="1:15" ht="20.100000000000001" customHeight="1" x14ac:dyDescent="0.25">
      <c r="A210" s="43" t="s">
        <v>362</v>
      </c>
      <c r="B210" s="12" t="s">
        <v>355</v>
      </c>
      <c r="C210" s="16" t="s">
        <v>573</v>
      </c>
      <c r="D210" s="16" t="s">
        <v>404</v>
      </c>
      <c r="E210" s="17" t="s">
        <v>101</v>
      </c>
      <c r="F210" s="4">
        <v>25139</v>
      </c>
      <c r="G210" s="6">
        <v>20000</v>
      </c>
      <c r="H210" s="14">
        <v>0</v>
      </c>
      <c r="I210" s="14">
        <v>20000</v>
      </c>
      <c r="J210" s="14">
        <v>574</v>
      </c>
      <c r="K210" s="14">
        <v>0</v>
      </c>
      <c r="L210" s="14">
        <v>608</v>
      </c>
      <c r="M210" s="14">
        <v>2371</v>
      </c>
      <c r="N210" s="14">
        <f t="shared" si="6"/>
        <v>3553</v>
      </c>
      <c r="O210" s="44">
        <f t="shared" si="7"/>
        <v>16447</v>
      </c>
    </row>
    <row r="211" spans="1:15" ht="20.100000000000001" customHeight="1" x14ac:dyDescent="0.25">
      <c r="A211" s="43" t="s">
        <v>612</v>
      </c>
      <c r="B211" s="12" t="s">
        <v>69</v>
      </c>
      <c r="C211" s="16" t="s">
        <v>573</v>
      </c>
      <c r="D211" s="16" t="s">
        <v>403</v>
      </c>
      <c r="E211" s="17" t="s">
        <v>101</v>
      </c>
      <c r="F211" s="18">
        <v>120038</v>
      </c>
      <c r="G211" s="6">
        <v>27000</v>
      </c>
      <c r="H211" s="14">
        <v>0</v>
      </c>
      <c r="I211" s="14">
        <v>27000</v>
      </c>
      <c r="J211" s="14">
        <v>774.9</v>
      </c>
      <c r="K211" s="14">
        <v>0</v>
      </c>
      <c r="L211" s="14">
        <v>820.8</v>
      </c>
      <c r="M211" s="14">
        <v>25</v>
      </c>
      <c r="N211" s="14">
        <f t="shared" si="6"/>
        <v>1620.6999999999998</v>
      </c>
      <c r="O211" s="44">
        <f t="shared" si="7"/>
        <v>25379.3</v>
      </c>
    </row>
    <row r="212" spans="1:15" ht="20.100000000000001" customHeight="1" x14ac:dyDescent="0.25">
      <c r="A212" s="43" t="s">
        <v>510</v>
      </c>
      <c r="B212" s="12" t="s">
        <v>43</v>
      </c>
      <c r="C212" s="12" t="s">
        <v>595</v>
      </c>
      <c r="D212" s="16" t="s">
        <v>403</v>
      </c>
      <c r="E212" s="17" t="s">
        <v>101</v>
      </c>
      <c r="F212" s="18">
        <v>120022</v>
      </c>
      <c r="G212" s="6">
        <v>20000</v>
      </c>
      <c r="H212" s="14">
        <v>0</v>
      </c>
      <c r="I212" s="14">
        <v>20000</v>
      </c>
      <c r="J212" s="14">
        <v>574</v>
      </c>
      <c r="K212" s="14">
        <v>0</v>
      </c>
      <c r="L212" s="14">
        <v>608</v>
      </c>
      <c r="M212" s="14">
        <v>25</v>
      </c>
      <c r="N212" s="14">
        <f t="shared" si="6"/>
        <v>1207</v>
      </c>
      <c r="O212" s="44">
        <f t="shared" si="7"/>
        <v>18793</v>
      </c>
    </row>
    <row r="213" spans="1:15" ht="20.100000000000001" customHeight="1" x14ac:dyDescent="0.25">
      <c r="A213" s="43" t="s">
        <v>594</v>
      </c>
      <c r="B213" s="12" t="s">
        <v>436</v>
      </c>
      <c r="C213" s="12" t="s">
        <v>595</v>
      </c>
      <c r="D213" s="16" t="s">
        <v>403</v>
      </c>
      <c r="E213" s="17" t="s">
        <v>101</v>
      </c>
      <c r="F213" s="18">
        <v>120032</v>
      </c>
      <c r="G213" s="6">
        <v>20100</v>
      </c>
      <c r="H213" s="14">
        <v>0</v>
      </c>
      <c r="I213" s="14">
        <v>20100</v>
      </c>
      <c r="J213" s="14">
        <v>576.87</v>
      </c>
      <c r="K213" s="14">
        <v>0</v>
      </c>
      <c r="L213" s="14">
        <v>611.04</v>
      </c>
      <c r="M213" s="14">
        <v>25</v>
      </c>
      <c r="N213" s="14">
        <f t="shared" si="4"/>
        <v>1212.9099999999999</v>
      </c>
      <c r="O213" s="44">
        <f t="shared" si="5"/>
        <v>18887.09</v>
      </c>
    </row>
    <row r="214" spans="1:15" ht="20.100000000000001" customHeight="1" x14ac:dyDescent="0.25">
      <c r="A214" s="43" t="s">
        <v>686</v>
      </c>
      <c r="B214" s="12" t="s">
        <v>436</v>
      </c>
      <c r="C214" s="12" t="s">
        <v>595</v>
      </c>
      <c r="D214" s="16" t="s">
        <v>403</v>
      </c>
      <c r="E214" s="17" t="s">
        <v>101</v>
      </c>
      <c r="F214" s="18">
        <v>50051</v>
      </c>
      <c r="G214" s="6">
        <v>25000</v>
      </c>
      <c r="H214" s="14">
        <v>0</v>
      </c>
      <c r="I214" s="14">
        <v>25000</v>
      </c>
      <c r="J214" s="14">
        <v>717.5</v>
      </c>
      <c r="K214" s="14">
        <v>0</v>
      </c>
      <c r="L214" s="14">
        <v>760</v>
      </c>
      <c r="M214" s="14">
        <v>25</v>
      </c>
      <c r="N214" s="14">
        <f t="shared" si="4"/>
        <v>1502.5</v>
      </c>
      <c r="O214" s="44">
        <f t="shared" si="5"/>
        <v>23497.5</v>
      </c>
    </row>
    <row r="215" spans="1:15" ht="20.100000000000001" customHeight="1" x14ac:dyDescent="0.25">
      <c r="A215" s="43" t="s">
        <v>46</v>
      </c>
      <c r="B215" s="12" t="s">
        <v>28</v>
      </c>
      <c r="C215" s="12" t="s">
        <v>303</v>
      </c>
      <c r="D215" s="16" t="s">
        <v>404</v>
      </c>
      <c r="E215" s="17" t="s">
        <v>434</v>
      </c>
      <c r="F215" s="18">
        <v>98</v>
      </c>
      <c r="G215" s="6">
        <v>59202</v>
      </c>
      <c r="H215" s="14">
        <v>0</v>
      </c>
      <c r="I215" s="14">
        <v>59202</v>
      </c>
      <c r="J215" s="14">
        <v>1699.1</v>
      </c>
      <c r="K215" s="14">
        <v>2380.77</v>
      </c>
      <c r="L215" s="14">
        <v>1799.74</v>
      </c>
      <c r="M215" s="14">
        <v>13959.64</v>
      </c>
      <c r="N215" s="14">
        <f t="shared" si="4"/>
        <v>19839.25</v>
      </c>
      <c r="O215" s="44">
        <f t="shared" si="5"/>
        <v>39362.75</v>
      </c>
    </row>
    <row r="216" spans="1:15" ht="20.100000000000001" customHeight="1" x14ac:dyDescent="0.25">
      <c r="A216" s="43" t="s">
        <v>50</v>
      </c>
      <c r="B216" s="12" t="s">
        <v>29</v>
      </c>
      <c r="C216" s="12" t="s">
        <v>303</v>
      </c>
      <c r="D216" s="16" t="s">
        <v>403</v>
      </c>
      <c r="E216" s="17" t="s">
        <v>101</v>
      </c>
      <c r="F216" s="18">
        <v>102</v>
      </c>
      <c r="G216" s="6">
        <v>54657.11</v>
      </c>
      <c r="H216" s="14">
        <v>0</v>
      </c>
      <c r="I216" s="14">
        <v>54657.11</v>
      </c>
      <c r="J216" s="14">
        <v>1568.66</v>
      </c>
      <c r="K216" s="14">
        <v>2511.2800000000002</v>
      </c>
      <c r="L216" s="14">
        <v>1661.58</v>
      </c>
      <c r="M216" s="14">
        <v>14296</v>
      </c>
      <c r="N216" s="14">
        <f t="shared" si="4"/>
        <v>20037.52</v>
      </c>
      <c r="O216" s="44">
        <f t="shared" si="5"/>
        <v>34619.589999999997</v>
      </c>
    </row>
    <row r="217" spans="1:15" ht="20.100000000000001" customHeight="1" x14ac:dyDescent="0.25">
      <c r="A217" s="47" t="s">
        <v>517</v>
      </c>
      <c r="B217" s="12" t="s">
        <v>193</v>
      </c>
      <c r="C217" s="24" t="s">
        <v>303</v>
      </c>
      <c r="D217" s="25" t="s">
        <v>403</v>
      </c>
      <c r="E217" s="26" t="s">
        <v>101</v>
      </c>
      <c r="F217" s="27">
        <v>899</v>
      </c>
      <c r="G217" s="6">
        <v>25000</v>
      </c>
      <c r="H217" s="14">
        <v>0</v>
      </c>
      <c r="I217" s="14">
        <v>25000</v>
      </c>
      <c r="J217" s="14">
        <v>717.5</v>
      </c>
      <c r="K217" s="14">
        <v>0</v>
      </c>
      <c r="L217" s="14">
        <v>760</v>
      </c>
      <c r="M217" s="14">
        <v>25</v>
      </c>
      <c r="N217" s="14">
        <f t="shared" si="4"/>
        <v>1502.5</v>
      </c>
      <c r="O217" s="44">
        <f t="shared" si="5"/>
        <v>23497.5</v>
      </c>
    </row>
    <row r="218" spans="1:15" ht="20.100000000000001" customHeight="1" x14ac:dyDescent="0.25">
      <c r="A218" s="43" t="s">
        <v>44</v>
      </c>
      <c r="B218" s="12" t="s">
        <v>28</v>
      </c>
      <c r="C218" s="12" t="s">
        <v>301</v>
      </c>
      <c r="D218" s="16" t="s">
        <v>404</v>
      </c>
      <c r="E218" s="17" t="s">
        <v>435</v>
      </c>
      <c r="F218" s="4">
        <v>93</v>
      </c>
      <c r="G218" s="6">
        <v>80000</v>
      </c>
      <c r="H218" s="14">
        <v>0</v>
      </c>
      <c r="I218" s="14">
        <v>80000</v>
      </c>
      <c r="J218" s="14">
        <v>2296</v>
      </c>
      <c r="K218" s="14">
        <v>7400.87</v>
      </c>
      <c r="L218" s="14">
        <v>2432</v>
      </c>
      <c r="M218" s="14">
        <v>25</v>
      </c>
      <c r="N218" s="14">
        <f t="shared" si="4"/>
        <v>12153.869999999999</v>
      </c>
      <c r="O218" s="44">
        <f t="shared" si="5"/>
        <v>67846.13</v>
      </c>
    </row>
    <row r="219" spans="1:15" ht="19.5" customHeight="1" x14ac:dyDescent="0.25">
      <c r="A219" s="43" t="s">
        <v>66</v>
      </c>
      <c r="B219" s="12" t="s">
        <v>29</v>
      </c>
      <c r="C219" s="12" t="s">
        <v>301</v>
      </c>
      <c r="D219" s="16" t="s">
        <v>404</v>
      </c>
      <c r="E219" s="17" t="s">
        <v>434</v>
      </c>
      <c r="F219" s="4">
        <v>150</v>
      </c>
      <c r="G219" s="6">
        <v>54657.11</v>
      </c>
      <c r="H219" s="14">
        <v>0</v>
      </c>
      <c r="I219" s="14">
        <v>54657.11</v>
      </c>
      <c r="J219" s="14">
        <v>1568.66</v>
      </c>
      <c r="K219" s="14">
        <v>2511.2800000000002</v>
      </c>
      <c r="L219" s="14">
        <v>1661.58</v>
      </c>
      <c r="M219" s="14">
        <v>25</v>
      </c>
      <c r="N219" s="14">
        <f t="shared" si="4"/>
        <v>5766.52</v>
      </c>
      <c r="O219" s="44">
        <f t="shared" si="5"/>
        <v>48890.59</v>
      </c>
    </row>
    <row r="220" spans="1:15" ht="20.100000000000001" customHeight="1" x14ac:dyDescent="0.25">
      <c r="A220" s="43" t="s">
        <v>63</v>
      </c>
      <c r="B220" s="12" t="s">
        <v>64</v>
      </c>
      <c r="C220" s="12" t="s">
        <v>301</v>
      </c>
      <c r="D220" s="16" t="s">
        <v>404</v>
      </c>
      <c r="E220" s="17" t="s">
        <v>434</v>
      </c>
      <c r="F220" s="4">
        <v>141</v>
      </c>
      <c r="G220" s="6">
        <v>34155</v>
      </c>
      <c r="H220" s="14">
        <v>0</v>
      </c>
      <c r="I220" s="14">
        <v>34155</v>
      </c>
      <c r="J220" s="14">
        <v>980.25</v>
      </c>
      <c r="K220" s="14">
        <v>0</v>
      </c>
      <c r="L220" s="14">
        <v>1038.31</v>
      </c>
      <c r="M220" s="14">
        <v>13669</v>
      </c>
      <c r="N220" s="14">
        <f t="shared" si="4"/>
        <v>15687.56</v>
      </c>
      <c r="O220" s="44">
        <f t="shared" si="5"/>
        <v>18467.440000000002</v>
      </c>
    </row>
    <row r="221" spans="1:15" ht="20.100000000000001" customHeight="1" x14ac:dyDescent="0.25">
      <c r="A221" s="43" t="s">
        <v>73</v>
      </c>
      <c r="B221" s="12" t="s">
        <v>3</v>
      </c>
      <c r="C221" s="12" t="s">
        <v>301</v>
      </c>
      <c r="D221" s="16" t="s">
        <v>404</v>
      </c>
      <c r="E221" s="17" t="s">
        <v>101</v>
      </c>
      <c r="F221" s="4">
        <v>181</v>
      </c>
      <c r="G221" s="6">
        <v>28690.2</v>
      </c>
      <c r="H221" s="14">
        <v>0</v>
      </c>
      <c r="I221" s="14">
        <v>28690.2</v>
      </c>
      <c r="J221" s="14">
        <v>823.41</v>
      </c>
      <c r="K221" s="14">
        <v>0</v>
      </c>
      <c r="L221" s="14">
        <v>872.18</v>
      </c>
      <c r="M221" s="14">
        <v>1740.46</v>
      </c>
      <c r="N221" s="14">
        <f t="shared" si="4"/>
        <v>3436.05</v>
      </c>
      <c r="O221" s="44">
        <f t="shared" si="5"/>
        <v>25254.15</v>
      </c>
    </row>
    <row r="222" spans="1:15" ht="20.100000000000001" customHeight="1" x14ac:dyDescent="0.25">
      <c r="A222" s="43" t="s">
        <v>458</v>
      </c>
      <c r="B222" s="12" t="s">
        <v>4</v>
      </c>
      <c r="C222" s="12" t="s">
        <v>301</v>
      </c>
      <c r="D222" s="16" t="s">
        <v>404</v>
      </c>
      <c r="E222" s="17" t="s">
        <v>101</v>
      </c>
      <c r="F222" s="18">
        <v>75008</v>
      </c>
      <c r="G222" s="6">
        <v>37000</v>
      </c>
      <c r="H222" s="14">
        <v>0</v>
      </c>
      <c r="I222" s="14">
        <v>37000</v>
      </c>
      <c r="J222" s="14">
        <v>1061.9000000000001</v>
      </c>
      <c r="K222" s="14">
        <v>19.25</v>
      </c>
      <c r="L222" s="14">
        <v>1124.8</v>
      </c>
      <c r="M222" s="14">
        <v>25</v>
      </c>
      <c r="N222" s="14">
        <f t="shared" si="4"/>
        <v>2230.9499999999998</v>
      </c>
      <c r="O222" s="44">
        <f t="shared" si="5"/>
        <v>34769.050000000003</v>
      </c>
    </row>
    <row r="223" spans="1:15" ht="20.100000000000001" customHeight="1" x14ac:dyDescent="0.25">
      <c r="A223" s="43" t="s">
        <v>58</v>
      </c>
      <c r="B223" s="12" t="s">
        <v>30</v>
      </c>
      <c r="C223" s="12" t="s">
        <v>293</v>
      </c>
      <c r="D223" s="16" t="s">
        <v>403</v>
      </c>
      <c r="E223" s="29" t="s">
        <v>434</v>
      </c>
      <c r="F223" s="18">
        <v>128</v>
      </c>
      <c r="G223" s="6">
        <v>49000</v>
      </c>
      <c r="H223" s="14">
        <v>0</v>
      </c>
      <c r="I223" s="14">
        <v>49000</v>
      </c>
      <c r="J223" s="14">
        <v>1406.3</v>
      </c>
      <c r="K223" s="14">
        <v>1712.87</v>
      </c>
      <c r="L223" s="14">
        <v>1489.6</v>
      </c>
      <c r="M223" s="14">
        <v>25</v>
      </c>
      <c r="N223" s="14">
        <f t="shared" si="4"/>
        <v>4633.7700000000004</v>
      </c>
      <c r="O223" s="44">
        <f t="shared" si="5"/>
        <v>44366.229999999996</v>
      </c>
    </row>
    <row r="224" spans="1:15" ht="20.100000000000001" customHeight="1" x14ac:dyDescent="0.25">
      <c r="A224" s="43" t="s">
        <v>390</v>
      </c>
      <c r="B224" s="12" t="s">
        <v>24</v>
      </c>
      <c r="C224" s="12" t="s">
        <v>367</v>
      </c>
      <c r="D224" s="16" t="s">
        <v>404</v>
      </c>
      <c r="E224" s="17" t="s">
        <v>101</v>
      </c>
      <c r="F224" s="18">
        <v>80009</v>
      </c>
      <c r="G224" s="6">
        <v>27000</v>
      </c>
      <c r="H224" s="14">
        <v>0</v>
      </c>
      <c r="I224" s="14">
        <v>27000</v>
      </c>
      <c r="J224" s="14">
        <v>774.9</v>
      </c>
      <c r="K224" s="14">
        <v>0</v>
      </c>
      <c r="L224" s="14">
        <v>820.8</v>
      </c>
      <c r="M224" s="14">
        <v>5887.86</v>
      </c>
      <c r="N224" s="14">
        <f t="shared" si="4"/>
        <v>7483.5599999999995</v>
      </c>
      <c r="O224" s="44">
        <f t="shared" si="5"/>
        <v>19516.440000000002</v>
      </c>
    </row>
    <row r="225" spans="1:15" ht="20.100000000000001" customHeight="1" x14ac:dyDescent="0.25">
      <c r="A225" s="43" t="s">
        <v>391</v>
      </c>
      <c r="B225" s="12" t="s">
        <v>24</v>
      </c>
      <c r="C225" s="12" t="s">
        <v>367</v>
      </c>
      <c r="D225" s="16" t="s">
        <v>404</v>
      </c>
      <c r="E225" s="17" t="s">
        <v>101</v>
      </c>
      <c r="F225" s="18">
        <v>80008</v>
      </c>
      <c r="G225" s="6">
        <v>37000</v>
      </c>
      <c r="H225" s="14">
        <v>0</v>
      </c>
      <c r="I225" s="14">
        <v>37000</v>
      </c>
      <c r="J225" s="14">
        <v>1061.9000000000001</v>
      </c>
      <c r="K225" s="14">
        <v>19.25</v>
      </c>
      <c r="L225" s="14">
        <v>1124.8</v>
      </c>
      <c r="M225" s="14">
        <v>13651.15</v>
      </c>
      <c r="N225" s="14">
        <f t="shared" si="4"/>
        <v>15857.099999999999</v>
      </c>
      <c r="O225" s="44">
        <f t="shared" si="5"/>
        <v>21142.9</v>
      </c>
    </row>
    <row r="226" spans="1:15" ht="20.100000000000001" customHeight="1" x14ac:dyDescent="0.25">
      <c r="A226" s="43" t="s">
        <v>83</v>
      </c>
      <c r="B226" s="12" t="s">
        <v>4</v>
      </c>
      <c r="C226" s="12" t="s">
        <v>443</v>
      </c>
      <c r="D226" s="16" t="s">
        <v>404</v>
      </c>
      <c r="E226" s="17" t="s">
        <v>101</v>
      </c>
      <c r="F226" s="18">
        <v>224</v>
      </c>
      <c r="G226" s="6">
        <v>20200</v>
      </c>
      <c r="H226" s="14">
        <v>0</v>
      </c>
      <c r="I226" s="14">
        <v>20200</v>
      </c>
      <c r="J226" s="14">
        <v>579.74</v>
      </c>
      <c r="K226" s="14">
        <v>0</v>
      </c>
      <c r="L226" s="14">
        <v>614.08000000000004</v>
      </c>
      <c r="M226" s="14">
        <v>15013.92</v>
      </c>
      <c r="N226" s="14">
        <f t="shared" si="4"/>
        <v>16207.74</v>
      </c>
      <c r="O226" s="44">
        <f t="shared" si="5"/>
        <v>3992.26</v>
      </c>
    </row>
    <row r="227" spans="1:15" ht="20.100000000000001" customHeight="1" x14ac:dyDescent="0.25">
      <c r="A227" s="43" t="s">
        <v>75</v>
      </c>
      <c r="B227" s="12" t="s">
        <v>3</v>
      </c>
      <c r="C227" s="12" t="s">
        <v>443</v>
      </c>
      <c r="D227" s="16" t="s">
        <v>403</v>
      </c>
      <c r="E227" s="17" t="s">
        <v>101</v>
      </c>
      <c r="F227" s="18">
        <v>184</v>
      </c>
      <c r="G227" s="6">
        <v>28690.2</v>
      </c>
      <c r="H227" s="14">
        <v>0</v>
      </c>
      <c r="I227" s="14">
        <v>28690.2</v>
      </c>
      <c r="J227" s="14">
        <v>823.41</v>
      </c>
      <c r="K227" s="14">
        <v>0</v>
      </c>
      <c r="L227" s="14">
        <v>872.18</v>
      </c>
      <c r="M227" s="14">
        <v>19001.46</v>
      </c>
      <c r="N227" s="14">
        <f t="shared" si="4"/>
        <v>20697.05</v>
      </c>
      <c r="O227" s="44">
        <f t="shared" si="5"/>
        <v>7993.1500000000015</v>
      </c>
    </row>
    <row r="228" spans="1:15" ht="20.100000000000001" customHeight="1" x14ac:dyDescent="0.25">
      <c r="A228" s="43" t="s">
        <v>632</v>
      </c>
      <c r="B228" s="12" t="s">
        <v>3</v>
      </c>
      <c r="C228" s="12" t="s">
        <v>443</v>
      </c>
      <c r="D228" s="16" t="s">
        <v>404</v>
      </c>
      <c r="E228" s="17" t="s">
        <v>101</v>
      </c>
      <c r="F228" s="18">
        <v>80014</v>
      </c>
      <c r="G228" s="6">
        <v>35000</v>
      </c>
      <c r="H228" s="14">
        <v>0</v>
      </c>
      <c r="I228" s="14">
        <v>35000</v>
      </c>
      <c r="J228" s="14">
        <v>1004.5</v>
      </c>
      <c r="K228" s="14">
        <v>0</v>
      </c>
      <c r="L228" s="14">
        <v>1064</v>
      </c>
      <c r="M228" s="14">
        <v>25</v>
      </c>
      <c r="N228" s="14">
        <f t="shared" si="4"/>
        <v>2093.5</v>
      </c>
      <c r="O228" s="44">
        <f t="shared" si="5"/>
        <v>32906.5</v>
      </c>
    </row>
    <row r="229" spans="1:15" ht="20.100000000000001" customHeight="1" x14ac:dyDescent="0.25">
      <c r="A229" s="43" t="s">
        <v>424</v>
      </c>
      <c r="B229" s="12" t="s">
        <v>436</v>
      </c>
      <c r="C229" s="12" t="s">
        <v>367</v>
      </c>
      <c r="D229" s="16" t="s">
        <v>404</v>
      </c>
      <c r="E229" s="17" t="s">
        <v>101</v>
      </c>
      <c r="F229" s="18">
        <v>80012</v>
      </c>
      <c r="G229" s="6">
        <v>27500</v>
      </c>
      <c r="H229" s="14">
        <v>0</v>
      </c>
      <c r="I229" s="14">
        <v>27500</v>
      </c>
      <c r="J229" s="14">
        <v>789.25</v>
      </c>
      <c r="K229" s="14">
        <v>0</v>
      </c>
      <c r="L229" s="14">
        <v>836</v>
      </c>
      <c r="M229" s="14">
        <v>25</v>
      </c>
      <c r="N229" s="14">
        <f t="shared" si="4"/>
        <v>1650.25</v>
      </c>
      <c r="O229" s="44">
        <f t="shared" si="5"/>
        <v>25849.75</v>
      </c>
    </row>
    <row r="230" spans="1:15" ht="20.100000000000001" customHeight="1" x14ac:dyDescent="0.25">
      <c r="A230" s="43" t="s">
        <v>641</v>
      </c>
      <c r="B230" s="12" t="s">
        <v>436</v>
      </c>
      <c r="C230" s="12" t="s">
        <v>367</v>
      </c>
      <c r="D230" s="16" t="s">
        <v>404</v>
      </c>
      <c r="E230" s="17" t="s">
        <v>101</v>
      </c>
      <c r="F230" s="18">
        <v>80015</v>
      </c>
      <c r="G230" s="6">
        <v>35000</v>
      </c>
      <c r="H230" s="14">
        <v>0</v>
      </c>
      <c r="I230" s="14">
        <v>35000</v>
      </c>
      <c r="J230" s="14">
        <v>1004.5</v>
      </c>
      <c r="K230" s="14">
        <v>0</v>
      </c>
      <c r="L230" s="14">
        <v>1064</v>
      </c>
      <c r="M230" s="14">
        <v>25</v>
      </c>
      <c r="N230" s="14">
        <f t="shared" si="4"/>
        <v>2093.5</v>
      </c>
      <c r="O230" s="44">
        <f t="shared" si="5"/>
        <v>32906.5</v>
      </c>
    </row>
    <row r="231" spans="1:15" ht="20.100000000000001" customHeight="1" x14ac:dyDescent="0.25">
      <c r="A231" s="43" t="s">
        <v>497</v>
      </c>
      <c r="B231" s="12" t="s">
        <v>436</v>
      </c>
      <c r="C231" s="12" t="s">
        <v>367</v>
      </c>
      <c r="D231" s="16" t="s">
        <v>404</v>
      </c>
      <c r="E231" s="17" t="s">
        <v>101</v>
      </c>
      <c r="F231" s="18">
        <v>896</v>
      </c>
      <c r="G231" s="6">
        <v>27000</v>
      </c>
      <c r="H231" s="14">
        <v>0</v>
      </c>
      <c r="I231" s="14">
        <v>27000</v>
      </c>
      <c r="J231" s="14">
        <v>774.9</v>
      </c>
      <c r="K231" s="14">
        <v>0</v>
      </c>
      <c r="L231" s="14">
        <v>820.8</v>
      </c>
      <c r="M231" s="14">
        <v>10585.83</v>
      </c>
      <c r="N231" s="14">
        <f t="shared" si="4"/>
        <v>12181.529999999999</v>
      </c>
      <c r="O231" s="44">
        <f t="shared" si="5"/>
        <v>14818.470000000001</v>
      </c>
    </row>
    <row r="232" spans="1:15" ht="20.100000000000001" customHeight="1" x14ac:dyDescent="0.25">
      <c r="A232" s="43" t="s">
        <v>504</v>
      </c>
      <c r="B232" s="12" t="s">
        <v>3</v>
      </c>
      <c r="C232" s="12" t="s">
        <v>367</v>
      </c>
      <c r="D232" s="16" t="s">
        <v>404</v>
      </c>
      <c r="E232" s="17" t="s">
        <v>101</v>
      </c>
      <c r="F232" s="18">
        <v>120017</v>
      </c>
      <c r="G232" s="6">
        <v>27000</v>
      </c>
      <c r="H232" s="14">
        <v>0</v>
      </c>
      <c r="I232" s="14">
        <v>27000</v>
      </c>
      <c r="J232" s="14">
        <v>774.9</v>
      </c>
      <c r="K232" s="14">
        <v>0</v>
      </c>
      <c r="L232" s="14">
        <v>820.8</v>
      </c>
      <c r="M232" s="14">
        <v>20035.87</v>
      </c>
      <c r="N232" s="14">
        <f t="shared" si="4"/>
        <v>21631.57</v>
      </c>
      <c r="O232" s="44">
        <f t="shared" si="5"/>
        <v>5368.43</v>
      </c>
    </row>
    <row r="233" spans="1:15" ht="20.100000000000001" customHeight="1" x14ac:dyDescent="0.25">
      <c r="A233" s="43" t="s">
        <v>33</v>
      </c>
      <c r="B233" s="12" t="s">
        <v>32</v>
      </c>
      <c r="C233" s="12" t="s">
        <v>290</v>
      </c>
      <c r="D233" s="16" t="s">
        <v>404</v>
      </c>
      <c r="E233" s="29" t="s">
        <v>434</v>
      </c>
      <c r="F233" s="18">
        <v>70</v>
      </c>
      <c r="G233" s="6">
        <v>59136</v>
      </c>
      <c r="H233" s="14">
        <v>0</v>
      </c>
      <c r="I233" s="14">
        <v>59136</v>
      </c>
      <c r="J233" s="14">
        <v>1697.2</v>
      </c>
      <c r="K233" s="14">
        <v>3324.09</v>
      </c>
      <c r="L233" s="14">
        <v>1797.73</v>
      </c>
      <c r="M233" s="14">
        <v>30135.64</v>
      </c>
      <c r="N233" s="14">
        <f t="shared" si="4"/>
        <v>36954.660000000003</v>
      </c>
      <c r="O233" s="44">
        <f t="shared" si="5"/>
        <v>22181.339999999997</v>
      </c>
    </row>
    <row r="234" spans="1:15" ht="20.100000000000001" customHeight="1" x14ac:dyDescent="0.25">
      <c r="A234" s="43" t="s">
        <v>76</v>
      </c>
      <c r="B234" s="12" t="s">
        <v>32</v>
      </c>
      <c r="C234" s="12" t="s">
        <v>290</v>
      </c>
      <c r="D234" s="16" t="s">
        <v>404</v>
      </c>
      <c r="E234" s="17" t="s">
        <v>434</v>
      </c>
      <c r="F234" s="18">
        <v>197</v>
      </c>
      <c r="G234" s="6">
        <v>42505.06</v>
      </c>
      <c r="H234" s="14">
        <v>0</v>
      </c>
      <c r="I234" s="14">
        <v>42505.06</v>
      </c>
      <c r="J234" s="14">
        <v>1219.9000000000001</v>
      </c>
      <c r="K234" s="14">
        <v>796.2</v>
      </c>
      <c r="L234" s="14">
        <v>1292.1500000000001</v>
      </c>
      <c r="M234" s="14">
        <v>22906.25</v>
      </c>
      <c r="N234" s="14">
        <f t="shared" si="4"/>
        <v>26214.5</v>
      </c>
      <c r="O234" s="44">
        <f t="shared" si="5"/>
        <v>16290.559999999998</v>
      </c>
    </row>
    <row r="235" spans="1:15" ht="20.100000000000001" customHeight="1" x14ac:dyDescent="0.25">
      <c r="A235" s="43" t="s">
        <v>77</v>
      </c>
      <c r="B235" s="12" t="s">
        <v>32</v>
      </c>
      <c r="C235" s="12" t="s">
        <v>290</v>
      </c>
      <c r="D235" s="16" t="s">
        <v>404</v>
      </c>
      <c r="E235" s="17" t="s">
        <v>101</v>
      </c>
      <c r="F235" s="18">
        <v>202</v>
      </c>
      <c r="G235" s="6">
        <v>61668.75</v>
      </c>
      <c r="H235" s="14">
        <v>0</v>
      </c>
      <c r="I235" s="14">
        <v>61668.75</v>
      </c>
      <c r="J235" s="14">
        <v>1769.89</v>
      </c>
      <c r="K235" s="14">
        <v>3800.7</v>
      </c>
      <c r="L235" s="14">
        <v>1874.73</v>
      </c>
      <c r="M235" s="14">
        <v>11543.23</v>
      </c>
      <c r="N235" s="14">
        <f t="shared" si="4"/>
        <v>18988.55</v>
      </c>
      <c r="O235" s="44">
        <f t="shared" si="5"/>
        <v>42680.2</v>
      </c>
    </row>
    <row r="236" spans="1:15" ht="20.100000000000001" customHeight="1" x14ac:dyDescent="0.25">
      <c r="A236" s="43" t="s">
        <v>358</v>
      </c>
      <c r="B236" s="12" t="s">
        <v>32</v>
      </c>
      <c r="C236" s="12" t="s">
        <v>290</v>
      </c>
      <c r="D236" s="16" t="s">
        <v>404</v>
      </c>
      <c r="E236" s="17" t="s">
        <v>101</v>
      </c>
      <c r="F236" s="18">
        <v>66</v>
      </c>
      <c r="G236" s="6">
        <v>41250</v>
      </c>
      <c r="H236" s="14">
        <v>0</v>
      </c>
      <c r="I236" s="14">
        <v>41250</v>
      </c>
      <c r="J236" s="14">
        <v>1183.8800000000001</v>
      </c>
      <c r="K236" s="14">
        <v>619.07000000000005</v>
      </c>
      <c r="L236" s="14">
        <v>1254</v>
      </c>
      <c r="M236" s="14">
        <v>3345.4</v>
      </c>
      <c r="N236" s="14">
        <f t="shared" si="4"/>
        <v>6402.35</v>
      </c>
      <c r="O236" s="44">
        <f t="shared" si="5"/>
        <v>34847.65</v>
      </c>
    </row>
    <row r="237" spans="1:15" ht="20.100000000000001" customHeight="1" x14ac:dyDescent="0.25">
      <c r="A237" s="43" t="s">
        <v>23</v>
      </c>
      <c r="B237" s="12" t="s">
        <v>14</v>
      </c>
      <c r="C237" s="12" t="s">
        <v>290</v>
      </c>
      <c r="D237" s="16" t="s">
        <v>403</v>
      </c>
      <c r="E237" s="17" t="s">
        <v>101</v>
      </c>
      <c r="F237" s="18">
        <v>25</v>
      </c>
      <c r="G237" s="6">
        <v>40700</v>
      </c>
      <c r="H237" s="14">
        <v>0</v>
      </c>
      <c r="I237" s="14">
        <v>40700</v>
      </c>
      <c r="J237" s="14">
        <v>1168.0899999999999</v>
      </c>
      <c r="K237" s="14">
        <v>541.44000000000005</v>
      </c>
      <c r="L237" s="14">
        <v>1237.28</v>
      </c>
      <c r="M237" s="14">
        <v>8071</v>
      </c>
      <c r="N237" s="14">
        <f t="shared" si="4"/>
        <v>11017.81</v>
      </c>
      <c r="O237" s="44">
        <f t="shared" si="5"/>
        <v>29682.190000000002</v>
      </c>
    </row>
    <row r="238" spans="1:15" ht="20.100000000000001" customHeight="1" x14ac:dyDescent="0.25">
      <c r="A238" s="43" t="s">
        <v>11</v>
      </c>
      <c r="B238" s="12" t="s">
        <v>3</v>
      </c>
      <c r="C238" s="12" t="s">
        <v>290</v>
      </c>
      <c r="D238" s="16" t="s">
        <v>403</v>
      </c>
      <c r="E238" s="17" t="s">
        <v>101</v>
      </c>
      <c r="F238" s="18">
        <v>9</v>
      </c>
      <c r="G238" s="6">
        <v>37000</v>
      </c>
      <c r="H238" s="14">
        <v>0</v>
      </c>
      <c r="I238" s="14">
        <v>37000</v>
      </c>
      <c r="J238" s="14">
        <v>1061.9000000000001</v>
      </c>
      <c r="K238" s="14">
        <v>19.25</v>
      </c>
      <c r="L238" s="14">
        <v>1124.8</v>
      </c>
      <c r="M238" s="14">
        <v>9074.51</v>
      </c>
      <c r="N238" s="14">
        <f t="shared" si="4"/>
        <v>11280.46</v>
      </c>
      <c r="O238" s="44">
        <f t="shared" si="5"/>
        <v>25719.54</v>
      </c>
    </row>
    <row r="239" spans="1:15" ht="20.100000000000001" customHeight="1" x14ac:dyDescent="0.25">
      <c r="A239" s="43" t="s">
        <v>394</v>
      </c>
      <c r="B239" s="12" t="s">
        <v>395</v>
      </c>
      <c r="C239" s="12" t="s">
        <v>290</v>
      </c>
      <c r="D239" s="16" t="s">
        <v>403</v>
      </c>
      <c r="E239" s="17" t="s">
        <v>101</v>
      </c>
      <c r="F239" s="18">
        <v>25146</v>
      </c>
      <c r="G239" s="6">
        <v>20000</v>
      </c>
      <c r="H239" s="14">
        <v>0</v>
      </c>
      <c r="I239" s="14">
        <v>20000</v>
      </c>
      <c r="J239" s="14">
        <v>574</v>
      </c>
      <c r="K239" s="14">
        <v>0</v>
      </c>
      <c r="L239" s="14">
        <v>608</v>
      </c>
      <c r="M239" s="14">
        <v>25</v>
      </c>
      <c r="N239" s="14">
        <f t="shared" si="4"/>
        <v>1207</v>
      </c>
      <c r="O239" s="44">
        <f t="shared" si="5"/>
        <v>18793</v>
      </c>
    </row>
    <row r="240" spans="1:15" ht="20.100000000000001" customHeight="1" x14ac:dyDescent="0.25">
      <c r="A240" s="43" t="s">
        <v>437</v>
      </c>
      <c r="B240" s="12" t="s">
        <v>30</v>
      </c>
      <c r="C240" s="12" t="s">
        <v>447</v>
      </c>
      <c r="D240" s="16" t="s">
        <v>403</v>
      </c>
      <c r="E240" s="17" t="s">
        <v>101</v>
      </c>
      <c r="F240" s="18">
        <v>57</v>
      </c>
      <c r="G240" s="6">
        <v>49000</v>
      </c>
      <c r="H240" s="14">
        <v>0</v>
      </c>
      <c r="I240" s="14">
        <v>49000</v>
      </c>
      <c r="J240" s="14">
        <v>1406.3</v>
      </c>
      <c r="K240" s="14">
        <v>1712.87</v>
      </c>
      <c r="L240" s="14">
        <v>1489.6</v>
      </c>
      <c r="M240" s="14">
        <v>19010.990000000002</v>
      </c>
      <c r="N240" s="14">
        <f t="shared" si="4"/>
        <v>23619.760000000002</v>
      </c>
      <c r="O240" s="44">
        <f t="shared" si="5"/>
        <v>25380.239999999998</v>
      </c>
    </row>
    <row r="241" spans="1:15" ht="20.100000000000001" customHeight="1" x14ac:dyDescent="0.25">
      <c r="A241" s="43" t="s">
        <v>446</v>
      </c>
      <c r="B241" s="12" t="s">
        <v>3</v>
      </c>
      <c r="C241" s="12" t="s">
        <v>447</v>
      </c>
      <c r="D241" s="16" t="s">
        <v>403</v>
      </c>
      <c r="E241" s="17" t="s">
        <v>101</v>
      </c>
      <c r="F241" s="18">
        <v>270</v>
      </c>
      <c r="G241" s="6">
        <v>30030</v>
      </c>
      <c r="H241" s="14">
        <v>0</v>
      </c>
      <c r="I241" s="14">
        <v>30030</v>
      </c>
      <c r="J241" s="14">
        <v>861.86</v>
      </c>
      <c r="K241" s="14">
        <v>0</v>
      </c>
      <c r="L241" s="14">
        <v>912.91</v>
      </c>
      <c r="M241" s="14">
        <v>1740.46</v>
      </c>
      <c r="N241" s="14">
        <f t="shared" si="4"/>
        <v>3515.23</v>
      </c>
      <c r="O241" s="44">
        <f t="shared" si="5"/>
        <v>26514.77</v>
      </c>
    </row>
    <row r="242" spans="1:15" ht="20.100000000000001" customHeight="1" x14ac:dyDescent="0.25">
      <c r="A242" s="43" t="s">
        <v>669</v>
      </c>
      <c r="B242" s="12" t="s">
        <v>3</v>
      </c>
      <c r="C242" s="12" t="s">
        <v>447</v>
      </c>
      <c r="D242" s="16" t="s">
        <v>403</v>
      </c>
      <c r="E242" s="17" t="s">
        <v>101</v>
      </c>
      <c r="F242" s="18">
        <v>125007</v>
      </c>
      <c r="G242" s="6">
        <v>37000</v>
      </c>
      <c r="H242" s="14">
        <v>0</v>
      </c>
      <c r="I242" s="14">
        <v>37000</v>
      </c>
      <c r="J242" s="14">
        <v>1061.9000000000001</v>
      </c>
      <c r="K242" s="14">
        <v>19.25</v>
      </c>
      <c r="L242" s="14">
        <v>1124.8</v>
      </c>
      <c r="M242" s="14">
        <v>25</v>
      </c>
      <c r="N242" s="14">
        <f t="shared" si="4"/>
        <v>2230.9499999999998</v>
      </c>
      <c r="O242" s="44">
        <f t="shared" si="5"/>
        <v>34769.050000000003</v>
      </c>
    </row>
    <row r="243" spans="1:15" ht="20.100000000000001" customHeight="1" x14ac:dyDescent="0.25">
      <c r="A243" s="43" t="s">
        <v>405</v>
      </c>
      <c r="B243" s="12" t="s">
        <v>43</v>
      </c>
      <c r="C243" s="12" t="s">
        <v>447</v>
      </c>
      <c r="D243" s="16" t="s">
        <v>403</v>
      </c>
      <c r="E243" s="17" t="s">
        <v>101</v>
      </c>
      <c r="F243" s="18">
        <v>105</v>
      </c>
      <c r="G243" s="6">
        <v>37000</v>
      </c>
      <c r="H243" s="14">
        <v>0</v>
      </c>
      <c r="I243" s="14">
        <v>37000</v>
      </c>
      <c r="J243" s="14">
        <v>1061.9000000000001</v>
      </c>
      <c r="K243" s="14">
        <v>0</v>
      </c>
      <c r="L243" s="14">
        <v>1124.8</v>
      </c>
      <c r="M243" s="14">
        <v>29329.23</v>
      </c>
      <c r="N243" s="14">
        <f t="shared" si="4"/>
        <v>31515.93</v>
      </c>
      <c r="O243" s="44">
        <f t="shared" si="5"/>
        <v>5484.07</v>
      </c>
    </row>
    <row r="244" spans="1:15" ht="20.100000000000001" customHeight="1" x14ac:dyDescent="0.25">
      <c r="A244" s="43" t="s">
        <v>636</v>
      </c>
      <c r="B244" s="12" t="s">
        <v>193</v>
      </c>
      <c r="C244" s="12" t="s">
        <v>637</v>
      </c>
      <c r="D244" s="16" t="s">
        <v>403</v>
      </c>
      <c r="E244" s="17" t="s">
        <v>101</v>
      </c>
      <c r="F244" s="18">
        <v>5012</v>
      </c>
      <c r="G244" s="6">
        <v>37000</v>
      </c>
      <c r="H244" s="14">
        <v>0</v>
      </c>
      <c r="I244" s="14">
        <v>37000</v>
      </c>
      <c r="J244" s="14">
        <v>1061.9000000000001</v>
      </c>
      <c r="K244" s="14">
        <v>19.25</v>
      </c>
      <c r="L244" s="14">
        <v>1124.8</v>
      </c>
      <c r="M244" s="14">
        <v>5291</v>
      </c>
      <c r="N244" s="14">
        <f t="shared" si="4"/>
        <v>7496.95</v>
      </c>
      <c r="O244" s="44">
        <f t="shared" si="5"/>
        <v>29503.05</v>
      </c>
    </row>
    <row r="245" spans="1:15" ht="20.100000000000001" customHeight="1" x14ac:dyDescent="0.25">
      <c r="A245" s="43" t="s">
        <v>377</v>
      </c>
      <c r="B245" s="12" t="s">
        <v>4</v>
      </c>
      <c r="C245" s="12" t="s">
        <v>606</v>
      </c>
      <c r="D245" s="16" t="s">
        <v>403</v>
      </c>
      <c r="E245" s="17" t="s">
        <v>101</v>
      </c>
      <c r="F245" s="18">
        <v>175013</v>
      </c>
      <c r="G245" s="6">
        <v>22500</v>
      </c>
      <c r="H245" s="14">
        <v>0</v>
      </c>
      <c r="I245" s="14">
        <v>22500</v>
      </c>
      <c r="J245" s="14">
        <v>645.75</v>
      </c>
      <c r="K245" s="14">
        <v>0</v>
      </c>
      <c r="L245" s="14">
        <v>684</v>
      </c>
      <c r="M245" s="14">
        <v>7843.66</v>
      </c>
      <c r="N245" s="14">
        <f t="shared" si="4"/>
        <v>9173.41</v>
      </c>
      <c r="O245" s="44">
        <f t="shared" si="5"/>
        <v>13326.59</v>
      </c>
    </row>
    <row r="246" spans="1:15" ht="20.100000000000001" customHeight="1" x14ac:dyDescent="0.25">
      <c r="A246" s="43" t="s">
        <v>363</v>
      </c>
      <c r="B246" s="12" t="s">
        <v>4</v>
      </c>
      <c r="C246" s="12" t="s">
        <v>606</v>
      </c>
      <c r="D246" s="16" t="s">
        <v>404</v>
      </c>
      <c r="E246" s="17" t="s">
        <v>101</v>
      </c>
      <c r="F246" s="18">
        <v>43</v>
      </c>
      <c r="G246" s="6">
        <v>30000</v>
      </c>
      <c r="H246" s="14">
        <v>0</v>
      </c>
      <c r="I246" s="14">
        <v>30000</v>
      </c>
      <c r="J246" s="14">
        <v>861</v>
      </c>
      <c r="K246" s="14">
        <v>0</v>
      </c>
      <c r="L246" s="14">
        <v>912</v>
      </c>
      <c r="M246" s="14">
        <v>25</v>
      </c>
      <c r="N246" s="14">
        <f>SUM(J246:M246)</f>
        <v>1798</v>
      </c>
      <c r="O246" s="44">
        <f>G246-N246</f>
        <v>28202</v>
      </c>
    </row>
    <row r="247" spans="1:15" ht="20.100000000000001" customHeight="1" x14ac:dyDescent="0.25">
      <c r="A247" s="43" t="s">
        <v>658</v>
      </c>
      <c r="B247" s="12" t="s">
        <v>193</v>
      </c>
      <c r="C247" s="12" t="s">
        <v>606</v>
      </c>
      <c r="D247" s="16" t="s">
        <v>403</v>
      </c>
      <c r="E247" s="17" t="s">
        <v>101</v>
      </c>
      <c r="F247" s="18">
        <v>1288</v>
      </c>
      <c r="G247" s="6">
        <v>30000</v>
      </c>
      <c r="H247" s="14">
        <v>0</v>
      </c>
      <c r="I247" s="14">
        <v>30000</v>
      </c>
      <c r="J247" s="14">
        <v>861</v>
      </c>
      <c r="K247" s="14">
        <v>0</v>
      </c>
      <c r="L247" s="14">
        <v>912</v>
      </c>
      <c r="M247" s="14">
        <v>25</v>
      </c>
      <c r="N247" s="14">
        <f>SUM(J247:M247)</f>
        <v>1798</v>
      </c>
      <c r="O247" s="44">
        <f>G247-N247</f>
        <v>28202</v>
      </c>
    </row>
    <row r="248" spans="1:15" ht="20.100000000000001" customHeight="1" x14ac:dyDescent="0.25">
      <c r="A248" s="43" t="s">
        <v>219</v>
      </c>
      <c r="B248" s="12" t="s">
        <v>3</v>
      </c>
      <c r="C248" s="12" t="s">
        <v>606</v>
      </c>
      <c r="D248" s="16" t="s">
        <v>403</v>
      </c>
      <c r="E248" s="17" t="s">
        <v>101</v>
      </c>
      <c r="F248" s="18">
        <v>348</v>
      </c>
      <c r="G248" s="6">
        <v>22000</v>
      </c>
      <c r="H248" s="14">
        <v>0</v>
      </c>
      <c r="I248" s="14">
        <v>22000</v>
      </c>
      <c r="J248" s="14">
        <v>631.4</v>
      </c>
      <c r="K248" s="14">
        <v>0</v>
      </c>
      <c r="L248" s="14">
        <v>668.8</v>
      </c>
      <c r="M248" s="14">
        <v>16612.32</v>
      </c>
      <c r="N248" s="14">
        <f t="shared" si="4"/>
        <v>17912.52</v>
      </c>
      <c r="O248" s="44">
        <f t="shared" si="5"/>
        <v>4087.4799999999996</v>
      </c>
    </row>
    <row r="249" spans="1:15" ht="20.100000000000001" customHeight="1" x14ac:dyDescent="0.25">
      <c r="A249" s="43" t="s">
        <v>512</v>
      </c>
      <c r="B249" s="12" t="s">
        <v>3</v>
      </c>
      <c r="C249" s="12" t="s">
        <v>606</v>
      </c>
      <c r="D249" s="16" t="s">
        <v>403</v>
      </c>
      <c r="E249" s="17" t="s">
        <v>101</v>
      </c>
      <c r="F249" s="18">
        <v>175018</v>
      </c>
      <c r="G249" s="6">
        <v>25000</v>
      </c>
      <c r="H249" s="14">
        <v>0</v>
      </c>
      <c r="I249" s="14">
        <v>25000</v>
      </c>
      <c r="J249" s="14">
        <v>717.5</v>
      </c>
      <c r="K249" s="14">
        <v>0</v>
      </c>
      <c r="L249" s="14">
        <v>760</v>
      </c>
      <c r="M249" s="14">
        <v>25</v>
      </c>
      <c r="N249" s="14">
        <f t="shared" si="4"/>
        <v>1502.5</v>
      </c>
      <c r="O249" s="44">
        <f t="shared" si="5"/>
        <v>23497.5</v>
      </c>
    </row>
    <row r="250" spans="1:15" ht="20.100000000000001" customHeight="1" x14ac:dyDescent="0.25">
      <c r="A250" s="43" t="s">
        <v>567</v>
      </c>
      <c r="B250" s="12" t="s">
        <v>3</v>
      </c>
      <c r="C250" s="12" t="s">
        <v>606</v>
      </c>
      <c r="D250" s="16" t="s">
        <v>403</v>
      </c>
      <c r="E250" s="17" t="s">
        <v>101</v>
      </c>
      <c r="F250" s="30">
        <v>994</v>
      </c>
      <c r="G250" s="6">
        <v>25000</v>
      </c>
      <c r="H250" s="14">
        <v>0</v>
      </c>
      <c r="I250" s="14">
        <v>25000</v>
      </c>
      <c r="J250" s="14">
        <v>717.5</v>
      </c>
      <c r="K250" s="14">
        <v>0</v>
      </c>
      <c r="L250" s="14">
        <v>760</v>
      </c>
      <c r="M250" s="14">
        <v>5493.41</v>
      </c>
      <c r="N250" s="14">
        <f t="shared" si="4"/>
        <v>6970.91</v>
      </c>
      <c r="O250" s="44">
        <f t="shared" si="5"/>
        <v>18029.09</v>
      </c>
    </row>
    <row r="251" spans="1:15" ht="20.100000000000001" customHeight="1" x14ac:dyDescent="0.25">
      <c r="A251" s="43" t="s">
        <v>565</v>
      </c>
      <c r="B251" s="12" t="s">
        <v>3</v>
      </c>
      <c r="C251" s="12" t="s">
        <v>606</v>
      </c>
      <c r="D251" s="16" t="s">
        <v>403</v>
      </c>
      <c r="E251" s="17" t="s">
        <v>101</v>
      </c>
      <c r="F251" s="18">
        <v>25200</v>
      </c>
      <c r="G251" s="6">
        <v>25000</v>
      </c>
      <c r="H251" s="14">
        <v>0</v>
      </c>
      <c r="I251" s="14">
        <v>25000</v>
      </c>
      <c r="J251" s="14">
        <v>717.5</v>
      </c>
      <c r="K251" s="14">
        <v>0</v>
      </c>
      <c r="L251" s="14">
        <v>760</v>
      </c>
      <c r="M251" s="14">
        <v>25</v>
      </c>
      <c r="N251" s="14">
        <f t="shared" si="4"/>
        <v>1502.5</v>
      </c>
      <c r="O251" s="44">
        <f t="shared" si="5"/>
        <v>23497.5</v>
      </c>
    </row>
    <row r="252" spans="1:15" ht="20.100000000000001" customHeight="1" x14ac:dyDescent="0.25">
      <c r="A252" s="43" t="s">
        <v>574</v>
      </c>
      <c r="B252" s="12" t="s">
        <v>3</v>
      </c>
      <c r="C252" s="12" t="s">
        <v>606</v>
      </c>
      <c r="D252" s="16" t="s">
        <v>403</v>
      </c>
      <c r="E252" s="17" t="s">
        <v>101</v>
      </c>
      <c r="F252" s="18">
        <v>175020</v>
      </c>
      <c r="G252" s="6">
        <v>20000</v>
      </c>
      <c r="H252" s="14">
        <v>0</v>
      </c>
      <c r="I252" s="14">
        <v>20000</v>
      </c>
      <c r="J252" s="14">
        <v>574</v>
      </c>
      <c r="K252" s="14">
        <v>0</v>
      </c>
      <c r="L252" s="14">
        <v>608</v>
      </c>
      <c r="M252" s="14">
        <v>10011.52</v>
      </c>
      <c r="N252" s="14">
        <f t="shared" si="4"/>
        <v>11193.52</v>
      </c>
      <c r="O252" s="44">
        <f t="shared" si="5"/>
        <v>8806.48</v>
      </c>
    </row>
    <row r="253" spans="1:15" ht="20.100000000000001" customHeight="1" x14ac:dyDescent="0.25">
      <c r="A253" s="43" t="s">
        <v>511</v>
      </c>
      <c r="B253" s="12" t="s">
        <v>3</v>
      </c>
      <c r="C253" s="12" t="s">
        <v>606</v>
      </c>
      <c r="D253" s="16" t="s">
        <v>403</v>
      </c>
      <c r="E253" s="17" t="s">
        <v>101</v>
      </c>
      <c r="F253" s="18">
        <v>175017</v>
      </c>
      <c r="G253" s="6">
        <v>18000</v>
      </c>
      <c r="H253" s="14">
        <v>0</v>
      </c>
      <c r="I253" s="14">
        <v>18000</v>
      </c>
      <c r="J253" s="14">
        <v>516.6</v>
      </c>
      <c r="K253" s="14">
        <v>0</v>
      </c>
      <c r="L253" s="14">
        <v>547.20000000000005</v>
      </c>
      <c r="M253" s="14">
        <v>25</v>
      </c>
      <c r="N253" s="14">
        <f t="shared" si="4"/>
        <v>1088.8000000000002</v>
      </c>
      <c r="O253" s="44">
        <f t="shared" si="5"/>
        <v>16911.2</v>
      </c>
    </row>
    <row r="254" spans="1:15" ht="20.100000000000001" customHeight="1" x14ac:dyDescent="0.25">
      <c r="A254" s="43" t="s">
        <v>364</v>
      </c>
      <c r="B254" s="12" t="s">
        <v>3</v>
      </c>
      <c r="C254" s="12" t="s">
        <v>606</v>
      </c>
      <c r="D254" s="16" t="s">
        <v>403</v>
      </c>
      <c r="E254" s="17" t="s">
        <v>101</v>
      </c>
      <c r="F254" s="18">
        <v>175011</v>
      </c>
      <c r="G254" s="6">
        <v>20000</v>
      </c>
      <c r="H254" s="14">
        <v>0</v>
      </c>
      <c r="I254" s="14">
        <v>20000</v>
      </c>
      <c r="J254" s="14">
        <v>574</v>
      </c>
      <c r="K254" s="14">
        <v>0</v>
      </c>
      <c r="L254" s="14">
        <v>608</v>
      </c>
      <c r="M254" s="14">
        <v>6318.32</v>
      </c>
      <c r="N254" s="14">
        <f t="shared" si="4"/>
        <v>7500.32</v>
      </c>
      <c r="O254" s="44">
        <f t="shared" si="5"/>
        <v>12499.68</v>
      </c>
    </row>
    <row r="255" spans="1:15" ht="20.100000000000001" customHeight="1" x14ac:dyDescent="0.25">
      <c r="A255" s="43" t="s">
        <v>397</v>
      </c>
      <c r="B255" s="12" t="s">
        <v>436</v>
      </c>
      <c r="C255" s="12" t="s">
        <v>606</v>
      </c>
      <c r="D255" s="16" t="s">
        <v>403</v>
      </c>
      <c r="E255" s="17" t="s">
        <v>101</v>
      </c>
      <c r="F255" s="18">
        <v>175012</v>
      </c>
      <c r="G255" s="6">
        <v>25000</v>
      </c>
      <c r="H255" s="14">
        <v>0</v>
      </c>
      <c r="I255" s="14">
        <v>25000</v>
      </c>
      <c r="J255" s="14">
        <v>717.5</v>
      </c>
      <c r="K255" s="14">
        <v>0</v>
      </c>
      <c r="L255" s="14">
        <v>760</v>
      </c>
      <c r="M255" s="14">
        <v>25</v>
      </c>
      <c r="N255" s="14">
        <f t="shared" si="4"/>
        <v>1502.5</v>
      </c>
      <c r="O255" s="44">
        <f t="shared" si="5"/>
        <v>23497.5</v>
      </c>
    </row>
    <row r="256" spans="1:15" ht="20.100000000000001" customHeight="1" x14ac:dyDescent="0.25">
      <c r="A256" s="43" t="s">
        <v>81</v>
      </c>
      <c r="B256" s="12" t="s">
        <v>3</v>
      </c>
      <c r="C256" s="12" t="s">
        <v>606</v>
      </c>
      <c r="D256" s="16" t="s">
        <v>403</v>
      </c>
      <c r="E256" s="17" t="s">
        <v>101</v>
      </c>
      <c r="F256" s="18">
        <v>211</v>
      </c>
      <c r="G256" s="6">
        <v>25200</v>
      </c>
      <c r="H256" s="14">
        <v>0</v>
      </c>
      <c r="I256" s="14">
        <v>25200</v>
      </c>
      <c r="J256" s="14">
        <v>723.24</v>
      </c>
      <c r="K256" s="14">
        <v>0</v>
      </c>
      <c r="L256" s="14">
        <v>766.08</v>
      </c>
      <c r="M256" s="14">
        <v>16305.29</v>
      </c>
      <c r="N256" s="14">
        <f t="shared" ref="N256:N350" si="8">SUM(J256:M256)</f>
        <v>17794.61</v>
      </c>
      <c r="O256" s="44">
        <f t="shared" ref="O256:O349" si="9">G256-N256</f>
        <v>7405.3899999999994</v>
      </c>
    </row>
    <row r="257" spans="1:15" ht="20.100000000000001" customHeight="1" x14ac:dyDescent="0.25">
      <c r="A257" s="43" t="s">
        <v>165</v>
      </c>
      <c r="B257" s="12" t="s">
        <v>3</v>
      </c>
      <c r="C257" s="12" t="s">
        <v>493</v>
      </c>
      <c r="D257" s="16" t="s">
        <v>403</v>
      </c>
      <c r="E257" s="17" t="s">
        <v>101</v>
      </c>
      <c r="F257" s="18">
        <v>130001</v>
      </c>
      <c r="G257" s="6">
        <v>35000</v>
      </c>
      <c r="H257" s="14">
        <v>0</v>
      </c>
      <c r="I257" s="14">
        <v>35000</v>
      </c>
      <c r="J257" s="14">
        <v>1004.5</v>
      </c>
      <c r="K257" s="14">
        <v>0</v>
      </c>
      <c r="L257" s="14">
        <v>1064</v>
      </c>
      <c r="M257" s="14">
        <v>8143.01</v>
      </c>
      <c r="N257" s="14">
        <f t="shared" si="8"/>
        <v>10211.51</v>
      </c>
      <c r="O257" s="44">
        <f t="shared" si="9"/>
        <v>24788.489999999998</v>
      </c>
    </row>
    <row r="258" spans="1:15" ht="20.100000000000001" customHeight="1" x14ac:dyDescent="0.25">
      <c r="A258" s="43" t="s">
        <v>538</v>
      </c>
      <c r="B258" s="12" t="s">
        <v>603</v>
      </c>
      <c r="C258" s="12" t="s">
        <v>493</v>
      </c>
      <c r="D258" s="16" t="s">
        <v>403</v>
      </c>
      <c r="E258" s="17" t="s">
        <v>101</v>
      </c>
      <c r="F258" s="18">
        <v>612</v>
      </c>
      <c r="G258" s="6">
        <v>35000</v>
      </c>
      <c r="H258" s="14">
        <v>0</v>
      </c>
      <c r="I258" s="14">
        <v>35000</v>
      </c>
      <c r="J258" s="14">
        <v>1004.5</v>
      </c>
      <c r="K258" s="14">
        <v>0</v>
      </c>
      <c r="L258" s="14">
        <v>1064</v>
      </c>
      <c r="M258" s="14">
        <v>4121</v>
      </c>
      <c r="N258" s="14">
        <f>SUM(J258:M258)</f>
        <v>6189.5</v>
      </c>
      <c r="O258" s="44">
        <f>G258-N258</f>
        <v>28810.5</v>
      </c>
    </row>
    <row r="259" spans="1:15" ht="20.100000000000001" customHeight="1" x14ac:dyDescent="0.25">
      <c r="A259" s="43" t="s">
        <v>239</v>
      </c>
      <c r="B259" s="12" t="s">
        <v>191</v>
      </c>
      <c r="C259" s="12" t="s">
        <v>493</v>
      </c>
      <c r="D259" s="16" t="s">
        <v>403</v>
      </c>
      <c r="E259" s="17" t="s">
        <v>101</v>
      </c>
      <c r="F259" s="18">
        <v>25003</v>
      </c>
      <c r="G259" s="6">
        <v>19500</v>
      </c>
      <c r="H259" s="14">
        <v>0</v>
      </c>
      <c r="I259" s="14">
        <v>19500</v>
      </c>
      <c r="J259" s="14">
        <v>559.65</v>
      </c>
      <c r="K259" s="14">
        <v>0</v>
      </c>
      <c r="L259" s="14">
        <v>592.79999999999995</v>
      </c>
      <c r="M259" s="14">
        <v>11322.27</v>
      </c>
      <c r="N259" s="14">
        <f t="shared" si="8"/>
        <v>12474.720000000001</v>
      </c>
      <c r="O259" s="44">
        <f t="shared" si="9"/>
        <v>7025.2799999999988</v>
      </c>
    </row>
    <row r="260" spans="1:15" ht="20.100000000000001" customHeight="1" x14ac:dyDescent="0.25">
      <c r="A260" s="43" t="s">
        <v>282</v>
      </c>
      <c r="B260" s="12" t="s">
        <v>196</v>
      </c>
      <c r="C260" s="12" t="s">
        <v>493</v>
      </c>
      <c r="D260" s="16" t="s">
        <v>403</v>
      </c>
      <c r="E260" s="17" t="s">
        <v>101</v>
      </c>
      <c r="F260" s="18">
        <v>25002</v>
      </c>
      <c r="G260" s="6">
        <v>13200</v>
      </c>
      <c r="H260" s="14">
        <v>0</v>
      </c>
      <c r="I260" s="14">
        <v>13200</v>
      </c>
      <c r="J260" s="14">
        <v>378.84</v>
      </c>
      <c r="K260" s="15">
        <v>0</v>
      </c>
      <c r="L260" s="14">
        <v>401.28</v>
      </c>
      <c r="M260" s="14">
        <v>1263</v>
      </c>
      <c r="N260" s="14">
        <f t="shared" si="8"/>
        <v>2043.12</v>
      </c>
      <c r="O260" s="44">
        <f t="shared" si="9"/>
        <v>11156.880000000001</v>
      </c>
    </row>
    <row r="261" spans="1:15" ht="20.100000000000001" customHeight="1" x14ac:dyDescent="0.25">
      <c r="A261" s="43" t="s">
        <v>427</v>
      </c>
      <c r="B261" s="12" t="s">
        <v>355</v>
      </c>
      <c r="C261" s="12" t="s">
        <v>493</v>
      </c>
      <c r="D261" s="16" t="s">
        <v>403</v>
      </c>
      <c r="E261" s="17" t="s">
        <v>101</v>
      </c>
      <c r="F261" s="18">
        <v>25179</v>
      </c>
      <c r="G261" s="6">
        <v>25000</v>
      </c>
      <c r="H261" s="14">
        <v>0</v>
      </c>
      <c r="I261" s="14">
        <v>25000</v>
      </c>
      <c r="J261" s="14">
        <v>717.5</v>
      </c>
      <c r="K261" s="14">
        <v>0</v>
      </c>
      <c r="L261" s="14">
        <v>760</v>
      </c>
      <c r="M261" s="14">
        <v>25</v>
      </c>
      <c r="N261" s="14">
        <f>SUM(J261:M261)</f>
        <v>1502.5</v>
      </c>
      <c r="O261" s="44">
        <f>G261-N261</f>
        <v>23497.5</v>
      </c>
    </row>
    <row r="262" spans="1:15" ht="20.100000000000001" customHeight="1" x14ac:dyDescent="0.25">
      <c r="A262" s="43" t="s">
        <v>470</v>
      </c>
      <c r="B262" s="12" t="s">
        <v>355</v>
      </c>
      <c r="C262" s="12" t="s">
        <v>493</v>
      </c>
      <c r="D262" s="16" t="s">
        <v>403</v>
      </c>
      <c r="E262" s="17" t="s">
        <v>101</v>
      </c>
      <c r="F262" s="18">
        <v>25193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25</v>
      </c>
      <c r="N262" s="14">
        <f t="shared" si="8"/>
        <v>1207</v>
      </c>
      <c r="O262" s="44">
        <f t="shared" si="9"/>
        <v>18793</v>
      </c>
    </row>
    <row r="263" spans="1:15" ht="20.100000000000001" customHeight="1" x14ac:dyDescent="0.25">
      <c r="A263" s="43" t="s">
        <v>170</v>
      </c>
      <c r="B263" s="12" t="s">
        <v>355</v>
      </c>
      <c r="C263" s="12" t="s">
        <v>493</v>
      </c>
      <c r="D263" s="16" t="s">
        <v>403</v>
      </c>
      <c r="E263" s="17" t="s">
        <v>101</v>
      </c>
      <c r="F263" s="18">
        <v>647</v>
      </c>
      <c r="G263" s="6">
        <v>19000</v>
      </c>
      <c r="H263" s="14">
        <v>0</v>
      </c>
      <c r="I263" s="14">
        <v>19000</v>
      </c>
      <c r="J263" s="14">
        <v>545.29999999999995</v>
      </c>
      <c r="K263" s="14">
        <v>0</v>
      </c>
      <c r="L263" s="14">
        <v>577.6</v>
      </c>
      <c r="M263" s="14">
        <v>25</v>
      </c>
      <c r="N263" s="14">
        <f t="shared" si="8"/>
        <v>1147.9000000000001</v>
      </c>
      <c r="O263" s="44">
        <f t="shared" si="9"/>
        <v>17852.099999999999</v>
      </c>
    </row>
    <row r="264" spans="1:15" ht="20.100000000000001" customHeight="1" x14ac:dyDescent="0.25">
      <c r="A264" s="43" t="s">
        <v>555</v>
      </c>
      <c r="B264" s="12" t="s">
        <v>355</v>
      </c>
      <c r="C264" s="12" t="s">
        <v>493</v>
      </c>
      <c r="D264" s="16" t="s">
        <v>403</v>
      </c>
      <c r="E264" s="17" t="s">
        <v>101</v>
      </c>
      <c r="F264" s="18">
        <v>4</v>
      </c>
      <c r="G264" s="6">
        <v>20000</v>
      </c>
      <c r="H264" s="14">
        <v>0</v>
      </c>
      <c r="I264" s="14">
        <v>20000</v>
      </c>
      <c r="J264" s="14">
        <v>574</v>
      </c>
      <c r="K264" s="14">
        <v>0</v>
      </c>
      <c r="L264" s="14">
        <v>608</v>
      </c>
      <c r="M264" s="14">
        <v>25</v>
      </c>
      <c r="N264" s="14">
        <f t="shared" si="8"/>
        <v>1207</v>
      </c>
      <c r="O264" s="44">
        <f t="shared" si="9"/>
        <v>18793</v>
      </c>
    </row>
    <row r="265" spans="1:15" ht="20.100000000000001" customHeight="1" x14ac:dyDescent="0.25">
      <c r="A265" s="43" t="s">
        <v>476</v>
      </c>
      <c r="B265" s="12" t="s">
        <v>355</v>
      </c>
      <c r="C265" s="12" t="s">
        <v>493</v>
      </c>
      <c r="D265" s="16" t="s">
        <v>403</v>
      </c>
      <c r="E265" s="17" t="s">
        <v>101</v>
      </c>
      <c r="F265" s="18">
        <v>596</v>
      </c>
      <c r="G265" s="6">
        <v>20000</v>
      </c>
      <c r="H265" s="14">
        <v>0</v>
      </c>
      <c r="I265" s="14">
        <v>20000</v>
      </c>
      <c r="J265" s="14">
        <v>574</v>
      </c>
      <c r="K265" s="14">
        <v>0</v>
      </c>
      <c r="L265" s="14">
        <v>608</v>
      </c>
      <c r="M265" s="14">
        <v>12739.12</v>
      </c>
      <c r="N265" s="14">
        <f t="shared" si="8"/>
        <v>13921.12</v>
      </c>
      <c r="O265" s="44">
        <f t="shared" si="9"/>
        <v>6078.8799999999992</v>
      </c>
    </row>
    <row r="266" spans="1:15" ht="20.100000000000001" customHeight="1" x14ac:dyDescent="0.25">
      <c r="A266" s="43" t="s">
        <v>365</v>
      </c>
      <c r="B266" s="12" t="s">
        <v>8</v>
      </c>
      <c r="C266" s="12" t="s">
        <v>493</v>
      </c>
      <c r="D266" s="16" t="s">
        <v>403</v>
      </c>
      <c r="E266" s="17" t="s">
        <v>101</v>
      </c>
      <c r="F266" s="18">
        <v>539</v>
      </c>
      <c r="G266" s="6">
        <v>27500</v>
      </c>
      <c r="H266" s="14">
        <v>0</v>
      </c>
      <c r="I266" s="14">
        <v>27500</v>
      </c>
      <c r="J266" s="14">
        <v>789.25</v>
      </c>
      <c r="K266" s="14">
        <v>0</v>
      </c>
      <c r="L266" s="14">
        <v>836</v>
      </c>
      <c r="M266" s="14">
        <v>896</v>
      </c>
      <c r="N266" s="14">
        <f t="shared" si="8"/>
        <v>2521.25</v>
      </c>
      <c r="O266" s="44">
        <f t="shared" si="9"/>
        <v>24978.75</v>
      </c>
    </row>
    <row r="267" spans="1:15" ht="20.100000000000001" customHeight="1" x14ac:dyDescent="0.25">
      <c r="A267" s="43" t="s">
        <v>626</v>
      </c>
      <c r="B267" s="12" t="s">
        <v>8</v>
      </c>
      <c r="C267" s="12" t="s">
        <v>493</v>
      </c>
      <c r="D267" s="16" t="s">
        <v>403</v>
      </c>
      <c r="E267" s="17" t="s">
        <v>101</v>
      </c>
      <c r="F267" s="18">
        <v>25176</v>
      </c>
      <c r="G267" s="6">
        <v>20000</v>
      </c>
      <c r="H267" s="14">
        <v>0</v>
      </c>
      <c r="I267" s="14">
        <v>20000</v>
      </c>
      <c r="J267" s="14">
        <v>574</v>
      </c>
      <c r="K267" s="14">
        <v>0</v>
      </c>
      <c r="L267" s="14">
        <v>608</v>
      </c>
      <c r="M267" s="14">
        <v>25</v>
      </c>
      <c r="N267" s="14">
        <f t="shared" si="8"/>
        <v>1207</v>
      </c>
      <c r="O267" s="44">
        <f t="shared" si="9"/>
        <v>18793</v>
      </c>
    </row>
    <row r="268" spans="1:15" ht="20.100000000000001" customHeight="1" x14ac:dyDescent="0.25">
      <c r="A268" s="43" t="s">
        <v>561</v>
      </c>
      <c r="B268" s="12" t="s">
        <v>355</v>
      </c>
      <c r="C268" s="16" t="s">
        <v>560</v>
      </c>
      <c r="D268" s="16" t="s">
        <v>403</v>
      </c>
      <c r="E268" s="17" t="s">
        <v>101</v>
      </c>
      <c r="F268" s="18">
        <v>1034</v>
      </c>
      <c r="G268" s="6">
        <v>15000</v>
      </c>
      <c r="H268" s="14">
        <v>0</v>
      </c>
      <c r="I268" s="14">
        <v>15000</v>
      </c>
      <c r="J268" s="14">
        <v>430.5</v>
      </c>
      <c r="K268" s="14">
        <v>0</v>
      </c>
      <c r="L268" s="14">
        <v>456</v>
      </c>
      <c r="M268" s="14">
        <v>25</v>
      </c>
      <c r="N268" s="14">
        <f t="shared" si="8"/>
        <v>911.5</v>
      </c>
      <c r="O268" s="44">
        <f t="shared" si="9"/>
        <v>14088.5</v>
      </c>
    </row>
    <row r="269" spans="1:15" ht="20.100000000000001" customHeight="1" x14ac:dyDescent="0.25">
      <c r="A269" s="43" t="s">
        <v>659</v>
      </c>
      <c r="B269" s="12" t="s">
        <v>355</v>
      </c>
      <c r="C269" s="16" t="s">
        <v>560</v>
      </c>
      <c r="D269" s="16" t="s">
        <v>403</v>
      </c>
      <c r="E269" s="17" t="s">
        <v>101</v>
      </c>
      <c r="F269" s="18">
        <v>12</v>
      </c>
      <c r="G269" s="6">
        <v>15000</v>
      </c>
      <c r="H269" s="14">
        <v>0</v>
      </c>
      <c r="I269" s="14">
        <v>15000</v>
      </c>
      <c r="J269" s="14">
        <v>430.5</v>
      </c>
      <c r="K269" s="14">
        <v>0</v>
      </c>
      <c r="L269" s="14">
        <v>456</v>
      </c>
      <c r="M269" s="14">
        <v>25</v>
      </c>
      <c r="N269" s="14">
        <f t="shared" si="8"/>
        <v>911.5</v>
      </c>
      <c r="O269" s="44">
        <f t="shared" si="9"/>
        <v>14088.5</v>
      </c>
    </row>
    <row r="270" spans="1:15" ht="20.100000000000001" customHeight="1" x14ac:dyDescent="0.25">
      <c r="A270" s="43" t="s">
        <v>531</v>
      </c>
      <c r="B270" s="12" t="s">
        <v>4</v>
      </c>
      <c r="C270" s="12" t="s">
        <v>522</v>
      </c>
      <c r="D270" s="16" t="s">
        <v>404</v>
      </c>
      <c r="E270" s="17" t="s">
        <v>101</v>
      </c>
      <c r="F270" s="18">
        <v>937</v>
      </c>
      <c r="G270" s="6">
        <v>22000</v>
      </c>
      <c r="H270" s="14">
        <v>0</v>
      </c>
      <c r="I270" s="14">
        <v>22000</v>
      </c>
      <c r="J270" s="14">
        <v>631.4</v>
      </c>
      <c r="K270" s="14">
        <v>0</v>
      </c>
      <c r="L270" s="14">
        <v>668.8</v>
      </c>
      <c r="M270" s="14">
        <v>25</v>
      </c>
      <c r="N270" s="14">
        <f t="shared" si="8"/>
        <v>1325.1999999999998</v>
      </c>
      <c r="O270" s="44">
        <f t="shared" si="9"/>
        <v>20674.8</v>
      </c>
    </row>
    <row r="271" spans="1:15" ht="20.100000000000001" customHeight="1" x14ac:dyDescent="0.25">
      <c r="A271" s="47" t="s">
        <v>543</v>
      </c>
      <c r="B271" s="12" t="s">
        <v>193</v>
      </c>
      <c r="C271" s="24" t="s">
        <v>522</v>
      </c>
      <c r="D271" s="16" t="s">
        <v>404</v>
      </c>
      <c r="E271" s="17" t="s">
        <v>101</v>
      </c>
      <c r="F271" s="18">
        <v>1009</v>
      </c>
      <c r="G271" s="6">
        <v>25000</v>
      </c>
      <c r="H271" s="14">
        <v>0</v>
      </c>
      <c r="I271" s="14">
        <v>25000</v>
      </c>
      <c r="J271" s="14">
        <v>717.5</v>
      </c>
      <c r="K271" s="14">
        <v>0</v>
      </c>
      <c r="L271" s="14">
        <v>760</v>
      </c>
      <c r="M271" s="14">
        <v>2871</v>
      </c>
      <c r="N271" s="14">
        <f t="shared" si="8"/>
        <v>4348.5</v>
      </c>
      <c r="O271" s="44">
        <f t="shared" si="9"/>
        <v>20651.5</v>
      </c>
    </row>
    <row r="272" spans="1:15" ht="20.100000000000001" customHeight="1" x14ac:dyDescent="0.25">
      <c r="A272" s="47" t="s">
        <v>551</v>
      </c>
      <c r="B272" s="12" t="s">
        <v>193</v>
      </c>
      <c r="C272" s="24" t="s">
        <v>522</v>
      </c>
      <c r="D272" s="16" t="s">
        <v>404</v>
      </c>
      <c r="E272" s="17" t="s">
        <v>101</v>
      </c>
      <c r="F272" s="18">
        <v>30006</v>
      </c>
      <c r="G272" s="6">
        <v>25000</v>
      </c>
      <c r="H272" s="14">
        <v>0</v>
      </c>
      <c r="I272" s="14">
        <v>25000</v>
      </c>
      <c r="J272" s="14">
        <v>717.5</v>
      </c>
      <c r="K272" s="14">
        <v>0</v>
      </c>
      <c r="L272" s="14">
        <v>760</v>
      </c>
      <c r="M272" s="14">
        <v>25</v>
      </c>
      <c r="N272" s="14">
        <f t="shared" si="8"/>
        <v>1502.5</v>
      </c>
      <c r="O272" s="44">
        <f t="shared" si="9"/>
        <v>23497.5</v>
      </c>
    </row>
    <row r="273" spans="1:15" ht="20.100000000000001" customHeight="1" x14ac:dyDescent="0.25">
      <c r="A273" s="43" t="s">
        <v>521</v>
      </c>
      <c r="B273" s="12" t="s">
        <v>436</v>
      </c>
      <c r="C273" s="12" t="s">
        <v>522</v>
      </c>
      <c r="D273" s="16" t="s">
        <v>404</v>
      </c>
      <c r="E273" s="17" t="s">
        <v>101</v>
      </c>
      <c r="F273" s="18">
        <v>920</v>
      </c>
      <c r="G273" s="6">
        <v>28000</v>
      </c>
      <c r="H273" s="14">
        <v>0</v>
      </c>
      <c r="I273" s="14">
        <v>28000</v>
      </c>
      <c r="J273" s="14">
        <v>803.6</v>
      </c>
      <c r="K273" s="14">
        <v>0</v>
      </c>
      <c r="L273" s="14">
        <v>851.2</v>
      </c>
      <c r="M273" s="14">
        <v>25</v>
      </c>
      <c r="N273" s="14">
        <f t="shared" si="8"/>
        <v>1679.8000000000002</v>
      </c>
      <c r="O273" s="44">
        <f t="shared" si="9"/>
        <v>26320.2</v>
      </c>
    </row>
    <row r="274" spans="1:15" ht="20.100000000000001" customHeight="1" x14ac:dyDescent="0.25">
      <c r="A274" s="47" t="s">
        <v>587</v>
      </c>
      <c r="B274" s="12" t="s">
        <v>436</v>
      </c>
      <c r="C274" s="24" t="s">
        <v>588</v>
      </c>
      <c r="D274" s="16" t="s">
        <v>404</v>
      </c>
      <c r="E274" s="17" t="s">
        <v>101</v>
      </c>
      <c r="F274" s="18">
        <v>120033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 t="shared" si="8"/>
        <v>1207</v>
      </c>
      <c r="O274" s="44">
        <f t="shared" si="9"/>
        <v>18793</v>
      </c>
    </row>
    <row r="275" spans="1:15" ht="20.100000000000001" customHeight="1" x14ac:dyDescent="0.25">
      <c r="A275" s="47" t="s">
        <v>608</v>
      </c>
      <c r="B275" s="12" t="s">
        <v>436</v>
      </c>
      <c r="C275" s="24" t="s">
        <v>588</v>
      </c>
      <c r="D275" s="16" t="s">
        <v>403</v>
      </c>
      <c r="E275" s="17" t="s">
        <v>101</v>
      </c>
      <c r="F275" s="18">
        <v>120036</v>
      </c>
      <c r="G275" s="6">
        <v>37000</v>
      </c>
      <c r="H275" s="14">
        <v>0</v>
      </c>
      <c r="I275" s="14">
        <v>37000</v>
      </c>
      <c r="J275" s="14">
        <v>1061.9000000000001</v>
      </c>
      <c r="K275" s="14">
        <v>19.25</v>
      </c>
      <c r="L275" s="14">
        <v>1124.8</v>
      </c>
      <c r="M275" s="14">
        <v>25</v>
      </c>
      <c r="N275" s="14">
        <f t="shared" si="8"/>
        <v>2230.9499999999998</v>
      </c>
      <c r="O275" s="44">
        <f t="shared" si="9"/>
        <v>34769.050000000003</v>
      </c>
    </row>
    <row r="276" spans="1:15" ht="20.100000000000001" customHeight="1" x14ac:dyDescent="0.25">
      <c r="A276" s="47" t="s">
        <v>613</v>
      </c>
      <c r="B276" s="12" t="s">
        <v>436</v>
      </c>
      <c r="C276" s="24" t="s">
        <v>588</v>
      </c>
      <c r="D276" s="16" t="s">
        <v>403</v>
      </c>
      <c r="E276" s="17" t="s">
        <v>101</v>
      </c>
      <c r="F276" s="18">
        <v>1136</v>
      </c>
      <c r="G276" s="6">
        <v>18000</v>
      </c>
      <c r="H276" s="14">
        <v>0</v>
      </c>
      <c r="I276" s="14">
        <v>18000</v>
      </c>
      <c r="J276" s="14">
        <v>516.6</v>
      </c>
      <c r="K276" s="14">
        <v>0</v>
      </c>
      <c r="L276" s="14">
        <v>547.20000000000005</v>
      </c>
      <c r="M276" s="14">
        <v>9291.67</v>
      </c>
      <c r="N276" s="14">
        <f t="shared" si="8"/>
        <v>10355.470000000001</v>
      </c>
      <c r="O276" s="44">
        <f t="shared" si="9"/>
        <v>7644.5299999999988</v>
      </c>
    </row>
    <row r="277" spans="1:15" ht="20.100000000000001" customHeight="1" x14ac:dyDescent="0.25">
      <c r="A277" s="47" t="s">
        <v>663</v>
      </c>
      <c r="B277" s="12" t="s">
        <v>436</v>
      </c>
      <c r="C277" s="24" t="s">
        <v>588</v>
      </c>
      <c r="D277" s="16" t="s">
        <v>404</v>
      </c>
      <c r="E277" s="17" t="s">
        <v>101</v>
      </c>
      <c r="F277" s="18">
        <v>1282</v>
      </c>
      <c r="G277" s="6">
        <v>37000</v>
      </c>
      <c r="H277" s="14">
        <v>0</v>
      </c>
      <c r="I277" s="14">
        <v>37000</v>
      </c>
      <c r="J277" s="14">
        <v>1061.9000000000001</v>
      </c>
      <c r="K277" s="14">
        <v>19.25</v>
      </c>
      <c r="L277" s="14">
        <v>1124.8</v>
      </c>
      <c r="M277" s="14">
        <v>25</v>
      </c>
      <c r="N277" s="14">
        <f t="shared" si="8"/>
        <v>2230.9499999999998</v>
      </c>
      <c r="O277" s="44">
        <f t="shared" si="9"/>
        <v>34769.050000000003</v>
      </c>
    </row>
    <row r="278" spans="1:15" ht="20.100000000000001" customHeight="1" x14ac:dyDescent="0.25">
      <c r="A278" s="43" t="s">
        <v>540</v>
      </c>
      <c r="B278" s="12" t="s">
        <v>65</v>
      </c>
      <c r="C278" s="24" t="s">
        <v>287</v>
      </c>
      <c r="D278" s="16" t="s">
        <v>404</v>
      </c>
      <c r="E278" s="17" t="s">
        <v>101</v>
      </c>
      <c r="F278" s="18">
        <v>975</v>
      </c>
      <c r="G278" s="6">
        <v>38000</v>
      </c>
      <c r="H278" s="14">
        <v>0</v>
      </c>
      <c r="I278" s="14">
        <v>38000</v>
      </c>
      <c r="J278" s="14">
        <v>1090.5999999999999</v>
      </c>
      <c r="K278" s="14">
        <v>160.38</v>
      </c>
      <c r="L278" s="14">
        <v>1155.2</v>
      </c>
      <c r="M278" s="14">
        <v>25</v>
      </c>
      <c r="N278" s="14">
        <f>SUM(J278:M278)</f>
        <v>2431.1800000000003</v>
      </c>
      <c r="O278" s="44">
        <f>G278-N278</f>
        <v>35568.82</v>
      </c>
    </row>
    <row r="279" spans="1:15" ht="20.100000000000001" customHeight="1" x14ac:dyDescent="0.25">
      <c r="A279" s="47" t="s">
        <v>552</v>
      </c>
      <c r="B279" s="12" t="s">
        <v>65</v>
      </c>
      <c r="C279" s="24" t="s">
        <v>287</v>
      </c>
      <c r="D279" s="16" t="s">
        <v>403</v>
      </c>
      <c r="E279" s="17" t="s">
        <v>101</v>
      </c>
      <c r="F279" s="18">
        <v>1011</v>
      </c>
      <c r="G279" s="6">
        <v>30000</v>
      </c>
      <c r="H279" s="14">
        <v>0</v>
      </c>
      <c r="I279" s="14">
        <v>30000</v>
      </c>
      <c r="J279" s="14">
        <v>861</v>
      </c>
      <c r="K279" s="14">
        <v>0</v>
      </c>
      <c r="L279" s="14">
        <v>912</v>
      </c>
      <c r="M279" s="14">
        <v>25</v>
      </c>
      <c r="N279" s="14">
        <f>SUM(J279:M279)</f>
        <v>1798</v>
      </c>
      <c r="O279" s="44">
        <f>G279-N279</f>
        <v>28202</v>
      </c>
    </row>
    <row r="280" spans="1:15" ht="20.100000000000001" customHeight="1" x14ac:dyDescent="0.25">
      <c r="A280" s="43" t="s">
        <v>356</v>
      </c>
      <c r="B280" s="12" t="s">
        <v>4</v>
      </c>
      <c r="C280" s="12" t="s">
        <v>287</v>
      </c>
      <c r="D280" s="16" t="s">
        <v>404</v>
      </c>
      <c r="E280" s="17" t="s">
        <v>101</v>
      </c>
      <c r="F280" s="18">
        <v>25121</v>
      </c>
      <c r="G280" s="6">
        <v>23000</v>
      </c>
      <c r="H280" s="14">
        <v>0</v>
      </c>
      <c r="I280" s="14">
        <v>23000</v>
      </c>
      <c r="J280" s="14">
        <v>660.1</v>
      </c>
      <c r="K280" s="14">
        <v>0</v>
      </c>
      <c r="L280" s="14">
        <v>699.2</v>
      </c>
      <c r="M280" s="14">
        <v>3897</v>
      </c>
      <c r="N280" s="14">
        <f t="shared" si="8"/>
        <v>5256.3</v>
      </c>
      <c r="O280" s="44">
        <f t="shared" si="9"/>
        <v>17743.7</v>
      </c>
    </row>
    <row r="281" spans="1:15" ht="20.100000000000001" customHeight="1" x14ac:dyDescent="0.25">
      <c r="A281" s="43" t="s">
        <v>411</v>
      </c>
      <c r="B281" s="12" t="s">
        <v>4</v>
      </c>
      <c r="C281" s="12" t="s">
        <v>287</v>
      </c>
      <c r="D281" s="16" t="s">
        <v>404</v>
      </c>
      <c r="E281" s="17" t="s">
        <v>101</v>
      </c>
      <c r="F281" s="18">
        <v>15038</v>
      </c>
      <c r="G281" s="6">
        <v>27500</v>
      </c>
      <c r="H281" s="14">
        <v>0</v>
      </c>
      <c r="I281" s="14">
        <v>27500</v>
      </c>
      <c r="J281" s="14">
        <v>789.25</v>
      </c>
      <c r="K281" s="14">
        <v>0</v>
      </c>
      <c r="L281" s="14">
        <v>836</v>
      </c>
      <c r="M281" s="14">
        <v>2071</v>
      </c>
      <c r="N281" s="14">
        <f t="shared" si="8"/>
        <v>3696.25</v>
      </c>
      <c r="O281" s="44">
        <f t="shared" si="9"/>
        <v>23803.75</v>
      </c>
    </row>
    <row r="282" spans="1:15" ht="20.100000000000001" customHeight="1" x14ac:dyDescent="0.25">
      <c r="A282" s="43" t="s">
        <v>19</v>
      </c>
      <c r="B282" s="12" t="s">
        <v>20</v>
      </c>
      <c r="C282" s="12" t="s">
        <v>287</v>
      </c>
      <c r="D282" s="16" t="s">
        <v>403</v>
      </c>
      <c r="E282" s="17" t="s">
        <v>101</v>
      </c>
      <c r="F282" s="18">
        <v>18</v>
      </c>
      <c r="G282" s="6">
        <v>19965</v>
      </c>
      <c r="H282" s="14">
        <v>0</v>
      </c>
      <c r="I282" s="14">
        <v>19965</v>
      </c>
      <c r="J282" s="14">
        <v>573</v>
      </c>
      <c r="K282" s="14">
        <v>0</v>
      </c>
      <c r="L282" s="14">
        <v>606.94000000000005</v>
      </c>
      <c r="M282" s="14">
        <v>11127.42</v>
      </c>
      <c r="N282" s="14">
        <f>SUM(J282:M282)</f>
        <v>12307.36</v>
      </c>
      <c r="O282" s="44">
        <f>G282-N282</f>
        <v>7657.6399999999994</v>
      </c>
    </row>
    <row r="283" spans="1:15" ht="20.100000000000001" customHeight="1" x14ac:dyDescent="0.25">
      <c r="A283" s="43" t="s">
        <v>513</v>
      </c>
      <c r="B283" s="12" t="s">
        <v>193</v>
      </c>
      <c r="C283" s="12" t="s">
        <v>287</v>
      </c>
      <c r="D283" s="16" t="s">
        <v>403</v>
      </c>
      <c r="E283" s="17" t="s">
        <v>101</v>
      </c>
      <c r="F283" s="18">
        <v>25186</v>
      </c>
      <c r="G283" s="6">
        <v>30000</v>
      </c>
      <c r="H283" s="14">
        <v>0</v>
      </c>
      <c r="I283" s="14">
        <v>30000</v>
      </c>
      <c r="J283" s="14">
        <v>861</v>
      </c>
      <c r="K283" s="14">
        <v>0</v>
      </c>
      <c r="L283" s="14">
        <v>912</v>
      </c>
      <c r="M283" s="14">
        <v>22556.91</v>
      </c>
      <c r="N283" s="14">
        <f t="shared" si="8"/>
        <v>24329.91</v>
      </c>
      <c r="O283" s="44">
        <f t="shared" si="9"/>
        <v>5670.09</v>
      </c>
    </row>
    <row r="284" spans="1:15" ht="20.100000000000001" customHeight="1" x14ac:dyDescent="0.25">
      <c r="A284" s="43" t="s">
        <v>97</v>
      </c>
      <c r="B284" s="12" t="s">
        <v>3</v>
      </c>
      <c r="C284" s="12" t="s">
        <v>287</v>
      </c>
      <c r="D284" s="16" t="s">
        <v>404</v>
      </c>
      <c r="E284" s="17" t="s">
        <v>101</v>
      </c>
      <c r="F284" s="18">
        <v>269</v>
      </c>
      <c r="G284" s="6">
        <v>12705</v>
      </c>
      <c r="H284" s="14">
        <v>0</v>
      </c>
      <c r="I284" s="14">
        <v>12705</v>
      </c>
      <c r="J284" s="14">
        <v>364.63</v>
      </c>
      <c r="K284" s="14">
        <v>0</v>
      </c>
      <c r="L284" s="14">
        <v>386.23</v>
      </c>
      <c r="M284" s="14">
        <v>7227.19</v>
      </c>
      <c r="N284" s="14">
        <f t="shared" si="8"/>
        <v>7978.0499999999993</v>
      </c>
      <c r="O284" s="44">
        <f t="shared" si="9"/>
        <v>4726.9500000000007</v>
      </c>
    </row>
    <row r="285" spans="1:15" ht="20.100000000000001" customHeight="1" x14ac:dyDescent="0.25">
      <c r="A285" s="43" t="s">
        <v>16</v>
      </c>
      <c r="B285" s="12" t="s">
        <v>3</v>
      </c>
      <c r="C285" s="12" t="s">
        <v>287</v>
      </c>
      <c r="D285" s="16" t="s">
        <v>403</v>
      </c>
      <c r="E285" s="17" t="s">
        <v>101</v>
      </c>
      <c r="F285" s="18">
        <v>14</v>
      </c>
      <c r="G285" s="6">
        <v>16940</v>
      </c>
      <c r="H285" s="14">
        <v>0</v>
      </c>
      <c r="I285" s="14">
        <v>16940</v>
      </c>
      <c r="J285" s="14">
        <v>486.18</v>
      </c>
      <c r="K285" s="14">
        <v>0</v>
      </c>
      <c r="L285" s="14">
        <v>514.98</v>
      </c>
      <c r="M285" s="14">
        <v>11166.63</v>
      </c>
      <c r="N285" s="14">
        <f t="shared" si="8"/>
        <v>12167.789999999999</v>
      </c>
      <c r="O285" s="44">
        <f t="shared" si="9"/>
        <v>4772.2100000000009</v>
      </c>
    </row>
    <row r="286" spans="1:15" ht="20.100000000000001" customHeight="1" x14ac:dyDescent="0.25">
      <c r="A286" s="43" t="s">
        <v>12</v>
      </c>
      <c r="B286" s="12" t="s">
        <v>3</v>
      </c>
      <c r="C286" s="12" t="s">
        <v>287</v>
      </c>
      <c r="D286" s="16" t="s">
        <v>403</v>
      </c>
      <c r="E286" s="17" t="s">
        <v>434</v>
      </c>
      <c r="F286" s="18">
        <v>10</v>
      </c>
      <c r="G286" s="6">
        <v>28000</v>
      </c>
      <c r="H286" s="14">
        <v>0</v>
      </c>
      <c r="I286" s="14">
        <v>28000</v>
      </c>
      <c r="J286" s="14">
        <v>803.6</v>
      </c>
      <c r="K286" s="14">
        <v>0</v>
      </c>
      <c r="L286" s="14">
        <v>851.2</v>
      </c>
      <c r="M286" s="14">
        <v>25</v>
      </c>
      <c r="N286" s="14">
        <f t="shared" si="8"/>
        <v>1679.8000000000002</v>
      </c>
      <c r="O286" s="44">
        <f t="shared" si="9"/>
        <v>26320.2</v>
      </c>
    </row>
    <row r="287" spans="1:15" ht="20.100000000000001" customHeight="1" x14ac:dyDescent="0.25">
      <c r="A287" s="43" t="s">
        <v>541</v>
      </c>
      <c r="B287" s="12" t="s">
        <v>3</v>
      </c>
      <c r="C287" s="12" t="s">
        <v>287</v>
      </c>
      <c r="D287" s="16" t="s">
        <v>403</v>
      </c>
      <c r="E287" s="17" t="s">
        <v>101</v>
      </c>
      <c r="F287" s="18">
        <v>978</v>
      </c>
      <c r="G287" s="6">
        <v>20000</v>
      </c>
      <c r="H287" s="14">
        <v>0</v>
      </c>
      <c r="I287" s="14">
        <v>20000</v>
      </c>
      <c r="J287" s="14">
        <v>574</v>
      </c>
      <c r="K287" s="14">
        <v>0</v>
      </c>
      <c r="L287" s="14">
        <v>608</v>
      </c>
      <c r="M287" s="14">
        <v>25</v>
      </c>
      <c r="N287" s="14">
        <f>SUM(J287:M287)</f>
        <v>1207</v>
      </c>
      <c r="O287" s="44">
        <f>G287-N287</f>
        <v>18793</v>
      </c>
    </row>
    <row r="288" spans="1:15" ht="20.100000000000001" customHeight="1" x14ac:dyDescent="0.25">
      <c r="A288" s="43" t="s">
        <v>96</v>
      </c>
      <c r="B288" s="12" t="s">
        <v>3</v>
      </c>
      <c r="C288" s="12" t="s">
        <v>287</v>
      </c>
      <c r="D288" s="16" t="s">
        <v>403</v>
      </c>
      <c r="E288" s="17" t="s">
        <v>101</v>
      </c>
      <c r="F288" s="18">
        <v>265</v>
      </c>
      <c r="G288" s="6">
        <v>18150</v>
      </c>
      <c r="H288" s="14">
        <v>0</v>
      </c>
      <c r="I288" s="14">
        <v>18150</v>
      </c>
      <c r="J288" s="14">
        <v>520.91</v>
      </c>
      <c r="K288" s="14">
        <v>0</v>
      </c>
      <c r="L288" s="14">
        <v>551.76</v>
      </c>
      <c r="M288" s="14">
        <v>13585.84</v>
      </c>
      <c r="N288" s="14">
        <f t="shared" si="8"/>
        <v>14658.51</v>
      </c>
      <c r="O288" s="44">
        <f t="shared" si="9"/>
        <v>3491.49</v>
      </c>
    </row>
    <row r="289" spans="1:15" ht="20.100000000000001" customHeight="1" x14ac:dyDescent="0.25">
      <c r="A289" s="43" t="s">
        <v>596</v>
      </c>
      <c r="B289" s="12" t="s">
        <v>22</v>
      </c>
      <c r="C289" s="12" t="s">
        <v>287</v>
      </c>
      <c r="D289" s="16" t="s">
        <v>403</v>
      </c>
      <c r="E289" s="17" t="s">
        <v>101</v>
      </c>
      <c r="F289" s="18">
        <v>25198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8"/>
        <v>1207</v>
      </c>
      <c r="O289" s="44">
        <f t="shared" si="9"/>
        <v>18793</v>
      </c>
    </row>
    <row r="290" spans="1:15" ht="20.100000000000001" customHeight="1" x14ac:dyDescent="0.25">
      <c r="A290" s="43" t="s">
        <v>628</v>
      </c>
      <c r="B290" s="12" t="s">
        <v>22</v>
      </c>
      <c r="C290" s="12" t="s">
        <v>287</v>
      </c>
      <c r="D290" s="16" t="s">
        <v>403</v>
      </c>
      <c r="E290" s="17" t="s">
        <v>101</v>
      </c>
      <c r="F290" s="18">
        <v>25208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25</v>
      </c>
      <c r="N290" s="14">
        <f t="shared" si="8"/>
        <v>1207</v>
      </c>
      <c r="O290" s="44">
        <f t="shared" si="9"/>
        <v>18793</v>
      </c>
    </row>
    <row r="291" spans="1:15" ht="20.100000000000001" customHeight="1" x14ac:dyDescent="0.25">
      <c r="A291" s="43" t="s">
        <v>616</v>
      </c>
      <c r="B291" s="12" t="s">
        <v>22</v>
      </c>
      <c r="C291" s="12" t="s">
        <v>287</v>
      </c>
      <c r="D291" s="16" t="s">
        <v>403</v>
      </c>
      <c r="E291" s="17" t="s">
        <v>101</v>
      </c>
      <c r="F291" s="18">
        <v>1148</v>
      </c>
      <c r="G291" s="6">
        <v>25000</v>
      </c>
      <c r="H291" s="14">
        <v>0</v>
      </c>
      <c r="I291" s="14">
        <v>25000</v>
      </c>
      <c r="J291" s="14">
        <v>717.5</v>
      </c>
      <c r="K291" s="14">
        <v>0</v>
      </c>
      <c r="L291" s="14">
        <v>760</v>
      </c>
      <c r="M291" s="14">
        <v>25</v>
      </c>
      <c r="N291" s="14">
        <f t="shared" si="8"/>
        <v>1502.5</v>
      </c>
      <c r="O291" s="44">
        <f t="shared" si="9"/>
        <v>23497.5</v>
      </c>
    </row>
    <row r="292" spans="1:15" ht="20.100000000000001" customHeight="1" x14ac:dyDescent="0.25">
      <c r="A292" s="43" t="s">
        <v>54</v>
      </c>
      <c r="B292" s="12" t="s">
        <v>22</v>
      </c>
      <c r="C292" s="12" t="s">
        <v>287</v>
      </c>
      <c r="D292" s="16" t="s">
        <v>403</v>
      </c>
      <c r="E292" s="17" t="s">
        <v>101</v>
      </c>
      <c r="F292" s="18">
        <v>113</v>
      </c>
      <c r="G292" s="6">
        <v>28690.2</v>
      </c>
      <c r="H292" s="14">
        <v>0</v>
      </c>
      <c r="I292" s="14">
        <v>28690.2</v>
      </c>
      <c r="J292" s="14">
        <v>823.41</v>
      </c>
      <c r="K292" s="14">
        <v>0</v>
      </c>
      <c r="L292" s="14">
        <v>872.18</v>
      </c>
      <c r="M292" s="14">
        <v>15580.16</v>
      </c>
      <c r="N292" s="14">
        <f t="shared" si="8"/>
        <v>17275.75</v>
      </c>
      <c r="O292" s="44">
        <f t="shared" si="9"/>
        <v>11414.45</v>
      </c>
    </row>
    <row r="293" spans="1:15" ht="20.100000000000001" customHeight="1" x14ac:dyDescent="0.25">
      <c r="A293" s="43" t="s">
        <v>95</v>
      </c>
      <c r="B293" s="12" t="s">
        <v>22</v>
      </c>
      <c r="C293" s="12" t="s">
        <v>287</v>
      </c>
      <c r="D293" s="16" t="s">
        <v>403</v>
      </c>
      <c r="E293" s="17" t="s">
        <v>101</v>
      </c>
      <c r="F293" s="18">
        <v>259</v>
      </c>
      <c r="G293" s="6">
        <v>25000</v>
      </c>
      <c r="H293" s="14">
        <v>0</v>
      </c>
      <c r="I293" s="14">
        <v>25000</v>
      </c>
      <c r="J293" s="14">
        <v>717.5</v>
      </c>
      <c r="K293" s="14">
        <v>0</v>
      </c>
      <c r="L293" s="14">
        <v>760</v>
      </c>
      <c r="M293" s="14">
        <v>17598.96</v>
      </c>
      <c r="N293" s="14">
        <f t="shared" si="8"/>
        <v>19076.46</v>
      </c>
      <c r="O293" s="44">
        <f t="shared" si="9"/>
        <v>5923.5400000000009</v>
      </c>
    </row>
    <row r="294" spans="1:15" ht="20.100000000000001" customHeight="1" x14ac:dyDescent="0.25">
      <c r="A294" s="43" t="s">
        <v>17</v>
      </c>
      <c r="B294" s="12" t="s">
        <v>18</v>
      </c>
      <c r="C294" s="12" t="s">
        <v>287</v>
      </c>
      <c r="D294" s="16" t="s">
        <v>403</v>
      </c>
      <c r="E294" s="17" t="s">
        <v>101</v>
      </c>
      <c r="F294" s="18">
        <v>17</v>
      </c>
      <c r="G294" s="6">
        <v>19500</v>
      </c>
      <c r="H294" s="14">
        <v>0</v>
      </c>
      <c r="I294" s="14">
        <v>19500</v>
      </c>
      <c r="J294" s="14">
        <v>559.65</v>
      </c>
      <c r="K294" s="14">
        <v>0</v>
      </c>
      <c r="L294" s="14">
        <v>592.79999999999995</v>
      </c>
      <c r="M294" s="14">
        <v>9351.67</v>
      </c>
      <c r="N294" s="14">
        <f t="shared" si="8"/>
        <v>10504.119999999999</v>
      </c>
      <c r="O294" s="44">
        <f t="shared" si="9"/>
        <v>8995.880000000001</v>
      </c>
    </row>
    <row r="295" spans="1:15" ht="20.100000000000001" customHeight="1" x14ac:dyDescent="0.25">
      <c r="A295" s="43" t="s">
        <v>368</v>
      </c>
      <c r="B295" s="12" t="s">
        <v>355</v>
      </c>
      <c r="C295" s="12" t="s">
        <v>287</v>
      </c>
      <c r="D295" s="16" t="s">
        <v>403</v>
      </c>
      <c r="E295" s="17" t="s">
        <v>101</v>
      </c>
      <c r="F295" s="18">
        <v>25150</v>
      </c>
      <c r="G295" s="6">
        <v>16000</v>
      </c>
      <c r="H295" s="14">
        <v>0</v>
      </c>
      <c r="I295" s="14">
        <v>16000</v>
      </c>
      <c r="J295" s="14">
        <v>459.2</v>
      </c>
      <c r="K295" s="14">
        <v>0</v>
      </c>
      <c r="L295" s="14">
        <v>486.4</v>
      </c>
      <c r="M295" s="14">
        <v>25</v>
      </c>
      <c r="N295" s="14">
        <f t="shared" si="8"/>
        <v>970.59999999999991</v>
      </c>
      <c r="O295" s="44">
        <f t="shared" si="9"/>
        <v>15029.4</v>
      </c>
    </row>
    <row r="296" spans="1:15" ht="20.100000000000001" customHeight="1" x14ac:dyDescent="0.25">
      <c r="A296" s="43" t="s">
        <v>465</v>
      </c>
      <c r="B296" s="12" t="s">
        <v>355</v>
      </c>
      <c r="C296" s="12" t="s">
        <v>287</v>
      </c>
      <c r="D296" s="16" t="s">
        <v>404</v>
      </c>
      <c r="E296" s="17" t="s">
        <v>101</v>
      </c>
      <c r="F296" s="18">
        <v>25188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8"/>
        <v>1207</v>
      </c>
      <c r="O296" s="44">
        <f t="shared" si="9"/>
        <v>18793</v>
      </c>
    </row>
    <row r="297" spans="1:15" ht="20.100000000000001" customHeight="1" x14ac:dyDescent="0.25">
      <c r="A297" s="43" t="s">
        <v>372</v>
      </c>
      <c r="B297" s="12" t="s">
        <v>355</v>
      </c>
      <c r="C297" s="12" t="s">
        <v>287</v>
      </c>
      <c r="D297" s="16" t="s">
        <v>403</v>
      </c>
      <c r="E297" s="17" t="s">
        <v>101</v>
      </c>
      <c r="F297" s="18">
        <v>25162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13516.96</v>
      </c>
      <c r="N297" s="14">
        <f t="shared" si="8"/>
        <v>14698.96</v>
      </c>
      <c r="O297" s="44">
        <f t="shared" si="9"/>
        <v>5301.0400000000009</v>
      </c>
    </row>
    <row r="298" spans="1:15" ht="20.100000000000001" customHeight="1" x14ac:dyDescent="0.25">
      <c r="A298" s="43" t="s">
        <v>472</v>
      </c>
      <c r="B298" s="12" t="s">
        <v>355</v>
      </c>
      <c r="C298" s="12" t="s">
        <v>287</v>
      </c>
      <c r="D298" s="16" t="s">
        <v>404</v>
      </c>
      <c r="E298" s="17" t="s">
        <v>101</v>
      </c>
      <c r="F298" s="4">
        <v>25191</v>
      </c>
      <c r="G298" s="6">
        <v>20580</v>
      </c>
      <c r="H298" s="14">
        <v>0</v>
      </c>
      <c r="I298" s="14">
        <v>20580</v>
      </c>
      <c r="J298" s="14">
        <v>590.65</v>
      </c>
      <c r="K298" s="14">
        <v>0</v>
      </c>
      <c r="L298" s="14">
        <v>625.63</v>
      </c>
      <c r="M298" s="14">
        <v>6868.5</v>
      </c>
      <c r="N298" s="14">
        <f t="shared" si="8"/>
        <v>8084.78</v>
      </c>
      <c r="O298" s="44">
        <f t="shared" si="9"/>
        <v>12495.220000000001</v>
      </c>
    </row>
    <row r="299" spans="1:15" ht="20.100000000000001" customHeight="1" x14ac:dyDescent="0.25">
      <c r="A299" s="43" t="s">
        <v>579</v>
      </c>
      <c r="B299" s="12" t="s">
        <v>355</v>
      </c>
      <c r="C299" s="12" t="s">
        <v>287</v>
      </c>
      <c r="D299" s="16" t="s">
        <v>403</v>
      </c>
      <c r="E299" s="17" t="s">
        <v>101</v>
      </c>
      <c r="F299" s="4">
        <v>25204</v>
      </c>
      <c r="G299" s="6">
        <v>20000</v>
      </c>
      <c r="H299" s="14">
        <v>0</v>
      </c>
      <c r="I299" s="14">
        <v>20000</v>
      </c>
      <c r="J299" s="14">
        <v>574</v>
      </c>
      <c r="K299" s="14">
        <v>0</v>
      </c>
      <c r="L299" s="14">
        <v>608</v>
      </c>
      <c r="M299" s="14">
        <v>25</v>
      </c>
      <c r="N299" s="14">
        <f t="shared" si="8"/>
        <v>1207</v>
      </c>
      <c r="O299" s="44">
        <f t="shared" si="9"/>
        <v>18793</v>
      </c>
    </row>
    <row r="300" spans="1:15" ht="20.100000000000001" customHeight="1" x14ac:dyDescent="0.25">
      <c r="A300" s="43" t="s">
        <v>566</v>
      </c>
      <c r="B300" s="12" t="s">
        <v>355</v>
      </c>
      <c r="C300" s="12" t="s">
        <v>287</v>
      </c>
      <c r="D300" s="16" t="s">
        <v>403</v>
      </c>
      <c r="E300" s="17" t="s">
        <v>101</v>
      </c>
      <c r="F300" s="4">
        <v>25207</v>
      </c>
      <c r="G300" s="6">
        <v>20000</v>
      </c>
      <c r="H300" s="14">
        <v>0</v>
      </c>
      <c r="I300" s="14">
        <v>20000</v>
      </c>
      <c r="J300" s="14">
        <v>574</v>
      </c>
      <c r="K300" s="14">
        <v>0</v>
      </c>
      <c r="L300" s="14">
        <v>608</v>
      </c>
      <c r="M300" s="14">
        <v>25</v>
      </c>
      <c r="N300" s="14">
        <f t="shared" si="8"/>
        <v>1207</v>
      </c>
      <c r="O300" s="44">
        <f t="shared" si="9"/>
        <v>18793</v>
      </c>
    </row>
    <row r="301" spans="1:15" ht="20.100000000000001" customHeight="1" x14ac:dyDescent="0.25">
      <c r="A301" s="43" t="s">
        <v>471</v>
      </c>
      <c r="B301" s="12" t="s">
        <v>355</v>
      </c>
      <c r="C301" s="12" t="s">
        <v>287</v>
      </c>
      <c r="D301" s="16" t="s">
        <v>404</v>
      </c>
      <c r="E301" s="17" t="s">
        <v>101</v>
      </c>
      <c r="F301" s="4">
        <v>25190</v>
      </c>
      <c r="G301" s="6">
        <v>20580</v>
      </c>
      <c r="H301" s="14">
        <v>0</v>
      </c>
      <c r="I301" s="14">
        <v>20580</v>
      </c>
      <c r="J301" s="14">
        <v>590.65</v>
      </c>
      <c r="K301" s="14">
        <v>0</v>
      </c>
      <c r="L301" s="14">
        <v>625.63</v>
      </c>
      <c r="M301" s="14">
        <v>5071</v>
      </c>
      <c r="N301" s="14">
        <f t="shared" si="8"/>
        <v>6287.28</v>
      </c>
      <c r="O301" s="44">
        <f t="shared" si="9"/>
        <v>14292.720000000001</v>
      </c>
    </row>
    <row r="302" spans="1:15" ht="20.100000000000001" customHeight="1" x14ac:dyDescent="0.25">
      <c r="A302" s="43" t="s">
        <v>542</v>
      </c>
      <c r="B302" s="12" t="s">
        <v>355</v>
      </c>
      <c r="C302" s="12" t="s">
        <v>287</v>
      </c>
      <c r="D302" s="16" t="s">
        <v>403</v>
      </c>
      <c r="E302" s="17" t="s">
        <v>101</v>
      </c>
      <c r="F302" s="18">
        <v>1019</v>
      </c>
      <c r="G302" s="6">
        <v>20000</v>
      </c>
      <c r="H302" s="14">
        <v>0</v>
      </c>
      <c r="I302" s="14">
        <v>20000</v>
      </c>
      <c r="J302" s="14">
        <v>574</v>
      </c>
      <c r="K302" s="14">
        <v>0</v>
      </c>
      <c r="L302" s="14">
        <v>608</v>
      </c>
      <c r="M302" s="14">
        <v>25</v>
      </c>
      <c r="N302" s="14">
        <f t="shared" si="8"/>
        <v>1207</v>
      </c>
      <c r="O302" s="44">
        <f t="shared" si="9"/>
        <v>18793</v>
      </c>
    </row>
    <row r="303" spans="1:15" ht="20.100000000000001" customHeight="1" x14ac:dyDescent="0.25">
      <c r="A303" s="43" t="s">
        <v>662</v>
      </c>
      <c r="B303" s="12" t="s">
        <v>355</v>
      </c>
      <c r="C303" s="12" t="s">
        <v>287</v>
      </c>
      <c r="D303" s="16" t="s">
        <v>403</v>
      </c>
      <c r="E303" s="17" t="s">
        <v>101</v>
      </c>
      <c r="F303" s="18">
        <v>25210</v>
      </c>
      <c r="G303" s="6">
        <v>20000</v>
      </c>
      <c r="H303" s="14">
        <v>0</v>
      </c>
      <c r="I303" s="14">
        <v>20000</v>
      </c>
      <c r="J303" s="14">
        <v>574</v>
      </c>
      <c r="K303" s="14">
        <v>0</v>
      </c>
      <c r="L303" s="14">
        <v>608</v>
      </c>
      <c r="M303" s="14">
        <v>25</v>
      </c>
      <c r="N303" s="14">
        <f t="shared" si="8"/>
        <v>1207</v>
      </c>
      <c r="O303" s="44">
        <f t="shared" si="9"/>
        <v>18793</v>
      </c>
    </row>
    <row r="304" spans="1:15" ht="20.100000000000001" customHeight="1" x14ac:dyDescent="0.25">
      <c r="A304" s="43" t="s">
        <v>428</v>
      </c>
      <c r="B304" s="12" t="s">
        <v>355</v>
      </c>
      <c r="C304" s="12" t="s">
        <v>287</v>
      </c>
      <c r="D304" s="16" t="s">
        <v>403</v>
      </c>
      <c r="E304" s="17" t="s">
        <v>101</v>
      </c>
      <c r="F304" s="18">
        <v>25180</v>
      </c>
      <c r="G304" s="6">
        <v>20000</v>
      </c>
      <c r="H304" s="14">
        <v>0</v>
      </c>
      <c r="I304" s="14">
        <v>20000</v>
      </c>
      <c r="J304" s="14">
        <v>574</v>
      </c>
      <c r="K304" s="14">
        <v>0</v>
      </c>
      <c r="L304" s="14">
        <v>608</v>
      </c>
      <c r="M304" s="14">
        <v>6271</v>
      </c>
      <c r="N304" s="14">
        <f t="shared" si="8"/>
        <v>7453</v>
      </c>
      <c r="O304" s="44">
        <f t="shared" si="9"/>
        <v>12547</v>
      </c>
    </row>
    <row r="305" spans="1:15" ht="20.100000000000001" customHeight="1" x14ac:dyDescent="0.25">
      <c r="A305" s="43" t="s">
        <v>393</v>
      </c>
      <c r="B305" s="12" t="s">
        <v>355</v>
      </c>
      <c r="C305" s="12" t="s">
        <v>287</v>
      </c>
      <c r="D305" s="16" t="s">
        <v>404</v>
      </c>
      <c r="E305" s="17" t="s">
        <v>101</v>
      </c>
      <c r="F305" s="18">
        <v>25152</v>
      </c>
      <c r="G305" s="6">
        <v>18000</v>
      </c>
      <c r="H305" s="14">
        <v>0</v>
      </c>
      <c r="I305" s="14">
        <v>18000</v>
      </c>
      <c r="J305" s="14">
        <v>516.6</v>
      </c>
      <c r="K305" s="14">
        <v>0</v>
      </c>
      <c r="L305" s="14">
        <v>547.20000000000005</v>
      </c>
      <c r="M305" s="14">
        <v>12883.59</v>
      </c>
      <c r="N305" s="14">
        <f t="shared" si="8"/>
        <v>13947.39</v>
      </c>
      <c r="O305" s="44">
        <f t="shared" si="9"/>
        <v>4052.6100000000006</v>
      </c>
    </row>
    <row r="306" spans="1:15" ht="20.100000000000001" customHeight="1" x14ac:dyDescent="0.25">
      <c r="A306" s="43" t="s">
        <v>473</v>
      </c>
      <c r="B306" s="12" t="s">
        <v>355</v>
      </c>
      <c r="C306" s="12" t="s">
        <v>287</v>
      </c>
      <c r="D306" s="16" t="s">
        <v>404</v>
      </c>
      <c r="E306" s="17" t="s">
        <v>101</v>
      </c>
      <c r="F306" s="18">
        <v>25192</v>
      </c>
      <c r="G306" s="6">
        <v>20590.04</v>
      </c>
      <c r="H306" s="14">
        <v>0</v>
      </c>
      <c r="I306" s="14">
        <v>20590.04</v>
      </c>
      <c r="J306" s="14">
        <v>590.92999999999995</v>
      </c>
      <c r="K306" s="14">
        <v>0</v>
      </c>
      <c r="L306" s="14">
        <v>625.94000000000005</v>
      </c>
      <c r="M306" s="14">
        <v>11338.5</v>
      </c>
      <c r="N306" s="14">
        <f t="shared" si="8"/>
        <v>12555.369999999999</v>
      </c>
      <c r="O306" s="44">
        <f t="shared" si="9"/>
        <v>8034.6700000000019</v>
      </c>
    </row>
    <row r="307" spans="1:15" ht="20.100000000000001" customHeight="1" x14ac:dyDescent="0.25">
      <c r="A307" s="43" t="s">
        <v>449</v>
      </c>
      <c r="B307" s="12" t="s">
        <v>355</v>
      </c>
      <c r="C307" s="12" t="s">
        <v>287</v>
      </c>
      <c r="D307" s="16" t="s">
        <v>403</v>
      </c>
      <c r="E307" s="17" t="s">
        <v>101</v>
      </c>
      <c r="F307" s="18">
        <v>25187</v>
      </c>
      <c r="G307" s="6">
        <v>20000</v>
      </c>
      <c r="H307" s="14">
        <v>0</v>
      </c>
      <c r="I307" s="14">
        <v>20000</v>
      </c>
      <c r="J307" s="14">
        <v>574</v>
      </c>
      <c r="K307" s="14">
        <v>0</v>
      </c>
      <c r="L307" s="14">
        <v>608</v>
      </c>
      <c r="M307" s="14">
        <v>11271.21</v>
      </c>
      <c r="N307" s="14">
        <f t="shared" si="8"/>
        <v>12453.21</v>
      </c>
      <c r="O307" s="44">
        <f t="shared" si="9"/>
        <v>7546.7900000000009</v>
      </c>
    </row>
    <row r="308" spans="1:15" ht="20.100000000000001" customHeight="1" x14ac:dyDescent="0.25">
      <c r="A308" s="43" t="s">
        <v>570</v>
      </c>
      <c r="B308" s="12" t="s">
        <v>355</v>
      </c>
      <c r="C308" s="12" t="s">
        <v>287</v>
      </c>
      <c r="D308" s="16" t="s">
        <v>403</v>
      </c>
      <c r="E308" s="17" t="s">
        <v>101</v>
      </c>
      <c r="F308" s="18">
        <v>1038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7036.01</v>
      </c>
      <c r="N308" s="14">
        <f t="shared" si="8"/>
        <v>8218.01</v>
      </c>
      <c r="O308" s="44">
        <f t="shared" si="9"/>
        <v>11781.99</v>
      </c>
    </row>
    <row r="309" spans="1:15" ht="20.100000000000001" customHeight="1" x14ac:dyDescent="0.25">
      <c r="A309" s="43" t="s">
        <v>410</v>
      </c>
      <c r="B309" s="12" t="s">
        <v>355</v>
      </c>
      <c r="C309" s="12" t="s">
        <v>287</v>
      </c>
      <c r="D309" s="16" t="s">
        <v>403</v>
      </c>
      <c r="E309" s="17" t="s">
        <v>101</v>
      </c>
      <c r="F309" s="18">
        <v>25165</v>
      </c>
      <c r="G309" s="6">
        <v>20000</v>
      </c>
      <c r="H309" s="14">
        <v>0</v>
      </c>
      <c r="I309" s="14">
        <v>20000</v>
      </c>
      <c r="J309" s="14">
        <v>574</v>
      </c>
      <c r="K309" s="14">
        <v>0</v>
      </c>
      <c r="L309" s="14">
        <v>608</v>
      </c>
      <c r="M309" s="14">
        <v>25</v>
      </c>
      <c r="N309" s="14">
        <f t="shared" si="8"/>
        <v>1207</v>
      </c>
      <c r="O309" s="44">
        <f t="shared" si="9"/>
        <v>18793</v>
      </c>
    </row>
    <row r="310" spans="1:15" ht="20.100000000000001" customHeight="1" x14ac:dyDescent="0.25">
      <c r="A310" s="43" t="s">
        <v>399</v>
      </c>
      <c r="B310" s="12" t="s">
        <v>196</v>
      </c>
      <c r="C310" s="12" t="s">
        <v>287</v>
      </c>
      <c r="D310" s="16" t="s">
        <v>404</v>
      </c>
      <c r="E310" s="17" t="s">
        <v>101</v>
      </c>
      <c r="F310" s="18">
        <v>25154</v>
      </c>
      <c r="G310" s="6">
        <v>18000</v>
      </c>
      <c r="H310" s="14">
        <v>0</v>
      </c>
      <c r="I310" s="14">
        <v>18000</v>
      </c>
      <c r="J310" s="14">
        <v>516.6</v>
      </c>
      <c r="K310" s="14">
        <v>0</v>
      </c>
      <c r="L310" s="14">
        <v>547.20000000000005</v>
      </c>
      <c r="M310" s="14">
        <v>10766.95</v>
      </c>
      <c r="N310" s="14">
        <f t="shared" si="8"/>
        <v>11830.75</v>
      </c>
      <c r="O310" s="44">
        <f t="shared" si="9"/>
        <v>6169.25</v>
      </c>
    </row>
    <row r="311" spans="1:15" ht="20.100000000000001" customHeight="1" x14ac:dyDescent="0.25">
      <c r="A311" s="43" t="s">
        <v>627</v>
      </c>
      <c r="B311" s="12" t="s">
        <v>8</v>
      </c>
      <c r="C311" s="12" t="s">
        <v>287</v>
      </c>
      <c r="D311" s="16" t="s">
        <v>404</v>
      </c>
      <c r="E311" s="17" t="s">
        <v>101</v>
      </c>
      <c r="F311" s="18">
        <v>25205</v>
      </c>
      <c r="G311" s="6">
        <v>16000</v>
      </c>
      <c r="H311" s="14">
        <v>0</v>
      </c>
      <c r="I311" s="14">
        <v>16000</v>
      </c>
      <c r="J311" s="14">
        <v>459.2</v>
      </c>
      <c r="K311" s="14">
        <v>0</v>
      </c>
      <c r="L311" s="14">
        <v>486.4</v>
      </c>
      <c r="M311" s="14">
        <v>25</v>
      </c>
      <c r="N311" s="14">
        <f t="shared" si="8"/>
        <v>970.59999999999991</v>
      </c>
      <c r="O311" s="44">
        <f t="shared" si="9"/>
        <v>15029.4</v>
      </c>
    </row>
    <row r="312" spans="1:15" ht="20.100000000000001" customHeight="1" x14ac:dyDescent="0.25">
      <c r="A312" s="43" t="s">
        <v>385</v>
      </c>
      <c r="B312" s="12" t="s">
        <v>8</v>
      </c>
      <c r="C312" s="12" t="s">
        <v>287</v>
      </c>
      <c r="D312" s="16" t="s">
        <v>404</v>
      </c>
      <c r="E312" s="17" t="s">
        <v>101</v>
      </c>
      <c r="F312" s="18">
        <v>25156</v>
      </c>
      <c r="G312" s="6">
        <v>18000</v>
      </c>
      <c r="H312" s="14">
        <v>0</v>
      </c>
      <c r="I312" s="14">
        <v>18000</v>
      </c>
      <c r="J312" s="14">
        <v>516.6</v>
      </c>
      <c r="K312" s="14">
        <v>0</v>
      </c>
      <c r="L312" s="14">
        <v>547.20000000000005</v>
      </c>
      <c r="M312" s="14">
        <v>4897.2700000000004</v>
      </c>
      <c r="N312" s="14">
        <f t="shared" si="8"/>
        <v>5961.0700000000006</v>
      </c>
      <c r="O312" s="44">
        <f t="shared" si="9"/>
        <v>12038.93</v>
      </c>
    </row>
    <row r="313" spans="1:15" ht="20.100000000000001" customHeight="1" x14ac:dyDescent="0.25">
      <c r="A313" s="43" t="s">
        <v>157</v>
      </c>
      <c r="B313" s="12" t="s">
        <v>8</v>
      </c>
      <c r="C313" s="12" t="s">
        <v>287</v>
      </c>
      <c r="D313" s="16" t="s">
        <v>404</v>
      </c>
      <c r="E313" s="17" t="s">
        <v>101</v>
      </c>
      <c r="F313" s="18">
        <v>25009</v>
      </c>
      <c r="G313" s="6">
        <v>16500</v>
      </c>
      <c r="H313" s="14">
        <v>0</v>
      </c>
      <c r="I313" s="14">
        <v>16500</v>
      </c>
      <c r="J313" s="14">
        <v>473.55</v>
      </c>
      <c r="K313" s="14">
        <v>0</v>
      </c>
      <c r="L313" s="14">
        <v>501.6</v>
      </c>
      <c r="M313" s="14">
        <v>10100.209999999999</v>
      </c>
      <c r="N313" s="14">
        <f t="shared" si="8"/>
        <v>11075.359999999999</v>
      </c>
      <c r="O313" s="44">
        <f t="shared" si="9"/>
        <v>5424.6400000000012</v>
      </c>
    </row>
    <row r="314" spans="1:15" ht="20.100000000000001" customHeight="1" x14ac:dyDescent="0.25">
      <c r="A314" s="43" t="s">
        <v>558</v>
      </c>
      <c r="B314" s="12" t="s">
        <v>8</v>
      </c>
      <c r="C314" s="12" t="s">
        <v>287</v>
      </c>
      <c r="D314" s="16" t="s">
        <v>403</v>
      </c>
      <c r="E314" s="17" t="s">
        <v>101</v>
      </c>
      <c r="F314" s="18">
        <v>1028</v>
      </c>
      <c r="G314" s="6">
        <v>20000</v>
      </c>
      <c r="H314" s="14">
        <v>0</v>
      </c>
      <c r="I314" s="14">
        <v>20000</v>
      </c>
      <c r="J314" s="14">
        <v>574</v>
      </c>
      <c r="K314" s="14">
        <v>0</v>
      </c>
      <c r="L314" s="14">
        <v>608</v>
      </c>
      <c r="M314" s="14">
        <v>25</v>
      </c>
      <c r="N314" s="14">
        <f t="shared" si="8"/>
        <v>1207</v>
      </c>
      <c r="O314" s="44">
        <f t="shared" si="9"/>
        <v>18793</v>
      </c>
    </row>
    <row r="315" spans="1:15" ht="20.100000000000001" customHeight="1" x14ac:dyDescent="0.25">
      <c r="A315" s="43" t="s">
        <v>392</v>
      </c>
      <c r="B315" s="12" t="s">
        <v>8</v>
      </c>
      <c r="C315" s="12" t="s">
        <v>287</v>
      </c>
      <c r="D315" s="16" t="s">
        <v>403</v>
      </c>
      <c r="E315" s="17" t="s">
        <v>101</v>
      </c>
      <c r="F315" s="18">
        <v>25147</v>
      </c>
      <c r="G315" s="6">
        <v>16000</v>
      </c>
      <c r="H315" s="14">
        <v>0</v>
      </c>
      <c r="I315" s="14">
        <v>16000</v>
      </c>
      <c r="J315" s="14">
        <v>459.2</v>
      </c>
      <c r="K315" s="14">
        <v>0</v>
      </c>
      <c r="L315" s="14">
        <v>486.4</v>
      </c>
      <c r="M315" s="14">
        <v>3071</v>
      </c>
      <c r="N315" s="14">
        <f t="shared" si="8"/>
        <v>4016.6</v>
      </c>
      <c r="O315" s="44">
        <f t="shared" si="9"/>
        <v>11983.4</v>
      </c>
    </row>
    <row r="316" spans="1:15" ht="20.100000000000001" customHeight="1" x14ac:dyDescent="0.25">
      <c r="A316" s="43" t="s">
        <v>683</v>
      </c>
      <c r="B316" s="12" t="s">
        <v>8</v>
      </c>
      <c r="C316" s="12" t="s">
        <v>287</v>
      </c>
      <c r="D316" s="16" t="s">
        <v>404</v>
      </c>
      <c r="E316" s="17" t="s">
        <v>101</v>
      </c>
      <c r="F316" s="18">
        <v>25010</v>
      </c>
      <c r="G316" s="6">
        <v>22000</v>
      </c>
      <c r="H316" s="14">
        <v>0</v>
      </c>
      <c r="I316" s="14">
        <v>22000</v>
      </c>
      <c r="J316" s="14">
        <v>631.4</v>
      </c>
      <c r="K316" s="14">
        <v>0</v>
      </c>
      <c r="L316" s="14">
        <v>668.8</v>
      </c>
      <c r="M316" s="14">
        <v>5071</v>
      </c>
      <c r="N316" s="14">
        <f t="shared" si="8"/>
        <v>6371.2</v>
      </c>
      <c r="O316" s="44">
        <f t="shared" si="9"/>
        <v>15628.8</v>
      </c>
    </row>
    <row r="317" spans="1:15" ht="20.100000000000001" customHeight="1" x14ac:dyDescent="0.25">
      <c r="A317" s="43" t="s">
        <v>614</v>
      </c>
      <c r="B317" s="12" t="s">
        <v>8</v>
      </c>
      <c r="C317" s="12" t="s">
        <v>287</v>
      </c>
      <c r="D317" s="16" t="s">
        <v>404</v>
      </c>
      <c r="E317" s="17" t="s">
        <v>101</v>
      </c>
      <c r="F317" s="18">
        <v>1140</v>
      </c>
      <c r="G317" s="6">
        <v>18000</v>
      </c>
      <c r="H317" s="14">
        <v>0</v>
      </c>
      <c r="I317" s="14">
        <v>18000</v>
      </c>
      <c r="J317" s="14">
        <v>516.6</v>
      </c>
      <c r="K317" s="14">
        <v>0</v>
      </c>
      <c r="L317" s="14">
        <v>547.20000000000005</v>
      </c>
      <c r="M317" s="14">
        <v>25</v>
      </c>
      <c r="N317" s="14">
        <f t="shared" si="8"/>
        <v>1088.8000000000002</v>
      </c>
      <c r="O317" s="44">
        <f t="shared" si="9"/>
        <v>16911.2</v>
      </c>
    </row>
    <row r="318" spans="1:15" ht="20.100000000000001" customHeight="1" x14ac:dyDescent="0.25">
      <c r="A318" s="43" t="s">
        <v>13</v>
      </c>
      <c r="B318" s="12" t="s">
        <v>8</v>
      </c>
      <c r="C318" s="12" t="s">
        <v>287</v>
      </c>
      <c r="D318" s="16" t="s">
        <v>403</v>
      </c>
      <c r="E318" s="17" t="s">
        <v>101</v>
      </c>
      <c r="F318" s="18">
        <v>11</v>
      </c>
      <c r="G318" s="6">
        <v>22000</v>
      </c>
      <c r="H318" s="14">
        <v>0</v>
      </c>
      <c r="I318" s="14">
        <v>22000</v>
      </c>
      <c r="J318" s="14">
        <v>631.4</v>
      </c>
      <c r="K318" s="14">
        <v>0</v>
      </c>
      <c r="L318" s="14">
        <v>668.8</v>
      </c>
      <c r="M318" s="14">
        <v>11395.58</v>
      </c>
      <c r="N318" s="14">
        <f t="shared" si="8"/>
        <v>12695.779999999999</v>
      </c>
      <c r="O318" s="44">
        <f t="shared" si="9"/>
        <v>9304.2200000000012</v>
      </c>
    </row>
    <row r="319" spans="1:15" ht="20.100000000000001" customHeight="1" x14ac:dyDescent="0.25">
      <c r="A319" s="43" t="s">
        <v>639</v>
      </c>
      <c r="B319" s="12" t="s">
        <v>69</v>
      </c>
      <c r="C319" s="12" t="s">
        <v>287</v>
      </c>
      <c r="D319" s="16" t="s">
        <v>403</v>
      </c>
      <c r="E319" s="17" t="s">
        <v>101</v>
      </c>
      <c r="F319" s="18">
        <v>25209</v>
      </c>
      <c r="G319" s="6">
        <v>25000</v>
      </c>
      <c r="H319" s="14">
        <v>0</v>
      </c>
      <c r="I319" s="14">
        <v>25000</v>
      </c>
      <c r="J319" s="14">
        <v>717.5</v>
      </c>
      <c r="K319" s="14">
        <v>0</v>
      </c>
      <c r="L319" s="14">
        <v>760</v>
      </c>
      <c r="M319" s="14">
        <v>25</v>
      </c>
      <c r="N319" s="14">
        <f t="shared" si="8"/>
        <v>1502.5</v>
      </c>
      <c r="O319" s="44">
        <f t="shared" si="9"/>
        <v>23497.5</v>
      </c>
    </row>
    <row r="320" spans="1:15" ht="20.100000000000001" customHeight="1" x14ac:dyDescent="0.25">
      <c r="A320" s="43" t="s">
        <v>605</v>
      </c>
      <c r="B320" s="12" t="s">
        <v>395</v>
      </c>
      <c r="C320" s="12" t="s">
        <v>287</v>
      </c>
      <c r="D320" s="16" t="s">
        <v>403</v>
      </c>
      <c r="E320" s="17" t="s">
        <v>101</v>
      </c>
      <c r="F320" s="18">
        <v>25196</v>
      </c>
      <c r="G320" s="6">
        <v>25000</v>
      </c>
      <c r="H320" s="14">
        <v>0</v>
      </c>
      <c r="I320" s="14">
        <v>25000</v>
      </c>
      <c r="J320" s="14">
        <v>717.5</v>
      </c>
      <c r="K320" s="14">
        <v>0</v>
      </c>
      <c r="L320" s="14">
        <v>760</v>
      </c>
      <c r="M320" s="14">
        <v>25</v>
      </c>
      <c r="N320" s="14">
        <f>SUM(J320:M320)</f>
        <v>1502.5</v>
      </c>
      <c r="O320" s="44">
        <f>G320-N320</f>
        <v>23497.5</v>
      </c>
    </row>
    <row r="321" spans="1:15" ht="20.100000000000001" customHeight="1" x14ac:dyDescent="0.25">
      <c r="A321" s="43" t="s">
        <v>599</v>
      </c>
      <c r="B321" s="12" t="s">
        <v>600</v>
      </c>
      <c r="C321" s="12" t="s">
        <v>287</v>
      </c>
      <c r="D321" s="16" t="s">
        <v>403</v>
      </c>
      <c r="E321" s="17" t="s">
        <v>101</v>
      </c>
      <c r="F321" s="18">
        <v>25206</v>
      </c>
      <c r="G321" s="6">
        <v>20000</v>
      </c>
      <c r="H321" s="14">
        <v>0</v>
      </c>
      <c r="I321" s="14">
        <v>20000</v>
      </c>
      <c r="J321" s="14">
        <v>574</v>
      </c>
      <c r="K321" s="14">
        <v>0</v>
      </c>
      <c r="L321" s="14">
        <v>608</v>
      </c>
      <c r="M321" s="14">
        <v>25</v>
      </c>
      <c r="N321" s="14">
        <f>SUM(J321:M321)</f>
        <v>1207</v>
      </c>
      <c r="O321" s="44">
        <f>G321-N321</f>
        <v>18793</v>
      </c>
    </row>
    <row r="322" spans="1:15" ht="20.100000000000001" customHeight="1" x14ac:dyDescent="0.25">
      <c r="A322" s="43" t="s">
        <v>670</v>
      </c>
      <c r="B322" s="12" t="s">
        <v>600</v>
      </c>
      <c r="C322" s="12" t="s">
        <v>287</v>
      </c>
      <c r="D322" s="16" t="s">
        <v>403</v>
      </c>
      <c r="E322" s="17" t="s">
        <v>101</v>
      </c>
      <c r="F322" s="18">
        <v>1144</v>
      </c>
      <c r="G322" s="6">
        <v>18000</v>
      </c>
      <c r="H322" s="14">
        <v>0</v>
      </c>
      <c r="I322" s="14">
        <v>18000</v>
      </c>
      <c r="J322" s="14">
        <v>516.6</v>
      </c>
      <c r="K322" s="14">
        <v>0</v>
      </c>
      <c r="L322" s="14">
        <v>547.20000000000005</v>
      </c>
      <c r="M322" s="14">
        <v>25</v>
      </c>
      <c r="N322" s="14">
        <f>SUM(J322:M322)</f>
        <v>1088.8000000000002</v>
      </c>
      <c r="O322" s="44">
        <f>G322-N322</f>
        <v>16911.2</v>
      </c>
    </row>
    <row r="323" spans="1:15" ht="20.100000000000001" customHeight="1" x14ac:dyDescent="0.25">
      <c r="A323" s="43" t="s">
        <v>477</v>
      </c>
      <c r="B323" s="12" t="s">
        <v>355</v>
      </c>
      <c r="C323" s="12" t="s">
        <v>306</v>
      </c>
      <c r="D323" s="16" t="s">
        <v>403</v>
      </c>
      <c r="E323" s="17" t="s">
        <v>101</v>
      </c>
      <c r="F323" s="18">
        <v>576</v>
      </c>
      <c r="G323" s="6">
        <v>20000</v>
      </c>
      <c r="H323" s="14">
        <v>0</v>
      </c>
      <c r="I323" s="14">
        <v>20000</v>
      </c>
      <c r="J323" s="14">
        <v>574</v>
      </c>
      <c r="K323" s="14">
        <v>0</v>
      </c>
      <c r="L323" s="14">
        <v>608</v>
      </c>
      <c r="M323" s="14">
        <v>25</v>
      </c>
      <c r="N323" s="14">
        <f t="shared" si="8"/>
        <v>1207</v>
      </c>
      <c r="O323" s="44">
        <f t="shared" si="9"/>
        <v>18793</v>
      </c>
    </row>
    <row r="324" spans="1:15" ht="20.100000000000001" customHeight="1" x14ac:dyDescent="0.25">
      <c r="A324" s="43" t="s">
        <v>388</v>
      </c>
      <c r="B324" s="12" t="s">
        <v>355</v>
      </c>
      <c r="C324" s="12" t="s">
        <v>306</v>
      </c>
      <c r="D324" s="16" t="s">
        <v>403</v>
      </c>
      <c r="E324" s="17" t="s">
        <v>101</v>
      </c>
      <c r="F324" s="18">
        <v>591</v>
      </c>
      <c r="G324" s="6">
        <v>20000</v>
      </c>
      <c r="H324" s="14">
        <v>0</v>
      </c>
      <c r="I324" s="14">
        <v>20000</v>
      </c>
      <c r="J324" s="14">
        <v>574</v>
      </c>
      <c r="K324" s="14">
        <v>0</v>
      </c>
      <c r="L324" s="14">
        <v>608</v>
      </c>
      <c r="M324" s="14">
        <v>25</v>
      </c>
      <c r="N324" s="14">
        <f t="shared" si="8"/>
        <v>1207</v>
      </c>
      <c r="O324" s="44">
        <f t="shared" si="9"/>
        <v>18793</v>
      </c>
    </row>
    <row r="325" spans="1:15" ht="20.100000000000001" customHeight="1" x14ac:dyDescent="0.25">
      <c r="A325" s="43" t="s">
        <v>515</v>
      </c>
      <c r="B325" s="12" t="s">
        <v>24</v>
      </c>
      <c r="C325" s="12" t="s">
        <v>445</v>
      </c>
      <c r="D325" s="16" t="s">
        <v>403</v>
      </c>
      <c r="E325" s="17" t="s">
        <v>101</v>
      </c>
      <c r="F325" s="18">
        <v>892</v>
      </c>
      <c r="G325" s="6">
        <v>40000</v>
      </c>
      <c r="H325" s="14">
        <v>0</v>
      </c>
      <c r="I325" s="14">
        <v>40000</v>
      </c>
      <c r="J325" s="14">
        <v>1148</v>
      </c>
      <c r="K325" s="14">
        <v>442.65</v>
      </c>
      <c r="L325" s="14">
        <v>1216</v>
      </c>
      <c r="M325" s="14">
        <v>25</v>
      </c>
      <c r="N325" s="14">
        <f t="shared" si="8"/>
        <v>2831.65</v>
      </c>
      <c r="O325" s="44">
        <f t="shared" si="9"/>
        <v>37168.35</v>
      </c>
    </row>
    <row r="326" spans="1:15" ht="20.100000000000001" customHeight="1" x14ac:dyDescent="0.25">
      <c r="A326" s="43" t="s">
        <v>423</v>
      </c>
      <c r="B326" s="12" t="s">
        <v>494</v>
      </c>
      <c r="C326" s="12" t="s">
        <v>445</v>
      </c>
      <c r="D326" s="16" t="s">
        <v>404</v>
      </c>
      <c r="E326" s="17" t="s">
        <v>101</v>
      </c>
      <c r="F326" s="18">
        <v>120012</v>
      </c>
      <c r="G326" s="6">
        <v>27500</v>
      </c>
      <c r="H326" s="14">
        <v>0</v>
      </c>
      <c r="I326" s="14">
        <v>27500</v>
      </c>
      <c r="J326" s="14">
        <v>789.25</v>
      </c>
      <c r="K326" s="14">
        <v>0</v>
      </c>
      <c r="L326" s="14">
        <v>836</v>
      </c>
      <c r="M326" s="14">
        <v>15298.76</v>
      </c>
      <c r="N326" s="14">
        <f t="shared" si="8"/>
        <v>16924.010000000002</v>
      </c>
      <c r="O326" s="44">
        <f t="shared" si="9"/>
        <v>10575.989999999998</v>
      </c>
    </row>
    <row r="327" spans="1:15" ht="20.100000000000001" customHeight="1" x14ac:dyDescent="0.25">
      <c r="A327" s="43" t="s">
        <v>366</v>
      </c>
      <c r="B327" s="12" t="s">
        <v>43</v>
      </c>
      <c r="C327" s="12" t="s">
        <v>445</v>
      </c>
      <c r="D327" s="16" t="s">
        <v>403</v>
      </c>
      <c r="E327" s="17" t="s">
        <v>101</v>
      </c>
      <c r="F327" s="18">
        <v>15025</v>
      </c>
      <c r="G327" s="6">
        <v>27500</v>
      </c>
      <c r="H327" s="14">
        <v>0</v>
      </c>
      <c r="I327" s="14">
        <v>27500</v>
      </c>
      <c r="J327" s="14">
        <v>789.25</v>
      </c>
      <c r="K327" s="14">
        <v>0</v>
      </c>
      <c r="L327" s="14">
        <v>836</v>
      </c>
      <c r="M327" s="14">
        <v>3721</v>
      </c>
      <c r="N327" s="14">
        <f t="shared" si="8"/>
        <v>5346.25</v>
      </c>
      <c r="O327" s="44">
        <f t="shared" si="9"/>
        <v>22153.75</v>
      </c>
    </row>
    <row r="328" spans="1:15" ht="20.100000000000001" customHeight="1" x14ac:dyDescent="0.25">
      <c r="A328" s="43" t="s">
        <v>657</v>
      </c>
      <c r="B328" s="12" t="s">
        <v>193</v>
      </c>
      <c r="C328" s="12" t="s">
        <v>445</v>
      </c>
      <c r="D328" s="16" t="s">
        <v>403</v>
      </c>
      <c r="E328" s="17" t="s">
        <v>101</v>
      </c>
      <c r="F328" s="18">
        <v>1284</v>
      </c>
      <c r="G328" s="6">
        <v>30000</v>
      </c>
      <c r="H328" s="14">
        <v>0</v>
      </c>
      <c r="I328" s="14">
        <v>30000</v>
      </c>
      <c r="J328" s="14">
        <v>861</v>
      </c>
      <c r="K328" s="14">
        <v>0</v>
      </c>
      <c r="L328" s="14">
        <v>912</v>
      </c>
      <c r="M328" s="14">
        <v>25</v>
      </c>
      <c r="N328" s="14">
        <f t="shared" si="8"/>
        <v>1798</v>
      </c>
      <c r="O328" s="44">
        <f t="shared" si="9"/>
        <v>28202</v>
      </c>
    </row>
    <row r="329" spans="1:15" ht="20.100000000000001" customHeight="1" x14ac:dyDescent="0.25">
      <c r="A329" s="43" t="s">
        <v>672</v>
      </c>
      <c r="B329" s="12" t="s">
        <v>193</v>
      </c>
      <c r="C329" s="12" t="s">
        <v>445</v>
      </c>
      <c r="D329" s="16" t="s">
        <v>403</v>
      </c>
      <c r="E329" s="17" t="s">
        <v>101</v>
      </c>
      <c r="F329" s="18">
        <v>1286</v>
      </c>
      <c r="G329" s="6">
        <v>30000</v>
      </c>
      <c r="H329" s="14">
        <v>0</v>
      </c>
      <c r="I329" s="14">
        <v>30000</v>
      </c>
      <c r="J329" s="14">
        <v>861</v>
      </c>
      <c r="K329" s="14">
        <v>0</v>
      </c>
      <c r="L329" s="14">
        <v>912</v>
      </c>
      <c r="M329" s="14">
        <v>25</v>
      </c>
      <c r="N329" s="14">
        <f t="shared" si="8"/>
        <v>1798</v>
      </c>
      <c r="O329" s="44">
        <f t="shared" si="9"/>
        <v>28202</v>
      </c>
    </row>
    <row r="330" spans="1:15" ht="20.100000000000001" customHeight="1" x14ac:dyDescent="0.25">
      <c r="A330" s="43" t="s">
        <v>370</v>
      </c>
      <c r="B330" s="12" t="s">
        <v>355</v>
      </c>
      <c r="C330" s="12" t="s">
        <v>445</v>
      </c>
      <c r="D330" s="16" t="s">
        <v>403</v>
      </c>
      <c r="E330" s="17" t="s">
        <v>101</v>
      </c>
      <c r="F330" s="18">
        <v>25161</v>
      </c>
      <c r="G330" s="6">
        <v>27000</v>
      </c>
      <c r="H330" s="14">
        <v>0</v>
      </c>
      <c r="I330" s="14">
        <v>27000</v>
      </c>
      <c r="J330" s="14">
        <v>774.9</v>
      </c>
      <c r="K330" s="14">
        <v>0</v>
      </c>
      <c r="L330" s="14">
        <v>820.8</v>
      </c>
      <c r="M330" s="14">
        <v>25</v>
      </c>
      <c r="N330" s="14">
        <f>SUM(J330:M330)</f>
        <v>1620.6999999999998</v>
      </c>
      <c r="O330" s="44">
        <f>G330-N330</f>
        <v>25379.3</v>
      </c>
    </row>
    <row r="331" spans="1:15" ht="20.100000000000001" customHeight="1" x14ac:dyDescent="0.25">
      <c r="A331" s="43" t="s">
        <v>418</v>
      </c>
      <c r="B331" s="12" t="s">
        <v>355</v>
      </c>
      <c r="C331" s="12" t="s">
        <v>295</v>
      </c>
      <c r="D331" s="16" t="s">
        <v>404</v>
      </c>
      <c r="E331" s="17" t="s">
        <v>101</v>
      </c>
      <c r="F331" s="18">
        <v>25167</v>
      </c>
      <c r="G331" s="6">
        <v>20000</v>
      </c>
      <c r="H331" s="14">
        <v>0</v>
      </c>
      <c r="I331" s="14">
        <v>20000</v>
      </c>
      <c r="J331" s="14">
        <v>574</v>
      </c>
      <c r="K331" s="14">
        <v>0</v>
      </c>
      <c r="L331" s="14">
        <v>608</v>
      </c>
      <c r="M331" s="14">
        <v>25</v>
      </c>
      <c r="N331" s="14">
        <f t="shared" si="8"/>
        <v>1207</v>
      </c>
      <c r="O331" s="44">
        <f t="shared" si="9"/>
        <v>18793</v>
      </c>
    </row>
    <row r="332" spans="1:15" ht="20.100000000000001" customHeight="1" x14ac:dyDescent="0.25">
      <c r="A332" s="43" t="s">
        <v>631</v>
      </c>
      <c r="B332" s="12" t="s">
        <v>248</v>
      </c>
      <c r="C332" s="12" t="s">
        <v>295</v>
      </c>
      <c r="D332" s="16" t="s">
        <v>403</v>
      </c>
      <c r="E332" s="17" t="s">
        <v>101</v>
      </c>
      <c r="F332" s="18">
        <v>15062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8"/>
        <v>1502.5</v>
      </c>
      <c r="O332" s="44">
        <f t="shared" si="9"/>
        <v>23497.5</v>
      </c>
    </row>
    <row r="333" spans="1:15" ht="20.100000000000001" customHeight="1" x14ac:dyDescent="0.25">
      <c r="A333" s="43" t="s">
        <v>611</v>
      </c>
      <c r="B333" s="12" t="s">
        <v>248</v>
      </c>
      <c r="C333" s="12" t="s">
        <v>295</v>
      </c>
      <c r="D333" s="16" t="s">
        <v>403</v>
      </c>
      <c r="E333" s="17" t="s">
        <v>101</v>
      </c>
      <c r="F333" s="18">
        <v>15053</v>
      </c>
      <c r="G333" s="6">
        <v>25000</v>
      </c>
      <c r="H333" s="14">
        <v>0</v>
      </c>
      <c r="I333" s="14">
        <v>25000</v>
      </c>
      <c r="J333" s="14">
        <v>717.5</v>
      </c>
      <c r="K333" s="14">
        <v>0</v>
      </c>
      <c r="L333" s="14">
        <v>760</v>
      </c>
      <c r="M333" s="14">
        <v>25</v>
      </c>
      <c r="N333" s="14">
        <f t="shared" si="8"/>
        <v>1502.5</v>
      </c>
      <c r="O333" s="44">
        <f t="shared" si="9"/>
        <v>23497.5</v>
      </c>
    </row>
    <row r="334" spans="1:15" ht="20.100000000000001" customHeight="1" x14ac:dyDescent="0.25">
      <c r="A334" s="43" t="s">
        <v>678</v>
      </c>
      <c r="B334" s="12" t="s">
        <v>248</v>
      </c>
      <c r="C334" s="12" t="s">
        <v>295</v>
      </c>
      <c r="D334" s="16" t="s">
        <v>403</v>
      </c>
      <c r="E334" s="17" t="s">
        <v>101</v>
      </c>
      <c r="F334" s="18">
        <v>15064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8"/>
        <v>1502.5</v>
      </c>
      <c r="O334" s="44">
        <f t="shared" si="9"/>
        <v>23497.5</v>
      </c>
    </row>
    <row r="335" spans="1:15" ht="20.100000000000001" customHeight="1" x14ac:dyDescent="0.25">
      <c r="A335" s="43" t="s">
        <v>660</v>
      </c>
      <c r="B335" s="12" t="s">
        <v>248</v>
      </c>
      <c r="C335" s="12" t="s">
        <v>295</v>
      </c>
      <c r="D335" s="16" t="s">
        <v>403</v>
      </c>
      <c r="E335" s="17" t="s">
        <v>101</v>
      </c>
      <c r="F335" s="18">
        <v>1294</v>
      </c>
      <c r="G335" s="6">
        <v>25000</v>
      </c>
      <c r="H335" s="14">
        <v>0</v>
      </c>
      <c r="I335" s="14">
        <v>25000</v>
      </c>
      <c r="J335" s="14">
        <v>717.5</v>
      </c>
      <c r="K335" s="14">
        <v>0</v>
      </c>
      <c r="L335" s="14">
        <v>760</v>
      </c>
      <c r="M335" s="14">
        <v>25</v>
      </c>
      <c r="N335" s="14">
        <f t="shared" si="8"/>
        <v>1502.5</v>
      </c>
      <c r="O335" s="44">
        <f t="shared" si="9"/>
        <v>23497.5</v>
      </c>
    </row>
    <row r="336" spans="1:15" ht="20.100000000000001" customHeight="1" x14ac:dyDescent="0.25">
      <c r="A336" s="43" t="s">
        <v>562</v>
      </c>
      <c r="B336" s="12" t="s">
        <v>248</v>
      </c>
      <c r="C336" s="12" t="s">
        <v>295</v>
      </c>
      <c r="D336" s="16" t="s">
        <v>403</v>
      </c>
      <c r="E336" s="17" t="s">
        <v>101</v>
      </c>
      <c r="F336" s="18">
        <v>15057</v>
      </c>
      <c r="G336" s="6">
        <v>20000</v>
      </c>
      <c r="H336" s="14">
        <v>0</v>
      </c>
      <c r="I336" s="14">
        <v>20000</v>
      </c>
      <c r="J336" s="14">
        <v>574</v>
      </c>
      <c r="K336" s="14">
        <v>0</v>
      </c>
      <c r="L336" s="14">
        <v>608</v>
      </c>
      <c r="M336" s="14">
        <v>25</v>
      </c>
      <c r="N336" s="14">
        <f t="shared" si="8"/>
        <v>1207</v>
      </c>
      <c r="O336" s="44">
        <f t="shared" si="9"/>
        <v>18793</v>
      </c>
    </row>
    <row r="337" spans="1:15" ht="20.100000000000001" customHeight="1" x14ac:dyDescent="0.25">
      <c r="A337" s="43" t="s">
        <v>597</v>
      </c>
      <c r="B337" s="12" t="s">
        <v>248</v>
      </c>
      <c r="C337" s="12" t="s">
        <v>295</v>
      </c>
      <c r="D337" s="16" t="s">
        <v>403</v>
      </c>
      <c r="E337" s="17" t="s">
        <v>101</v>
      </c>
      <c r="F337" s="18">
        <v>15055</v>
      </c>
      <c r="G337" s="6">
        <v>22000</v>
      </c>
      <c r="H337" s="14">
        <v>0</v>
      </c>
      <c r="I337" s="14">
        <v>22000</v>
      </c>
      <c r="J337" s="14">
        <v>631.4</v>
      </c>
      <c r="K337" s="14">
        <v>0</v>
      </c>
      <c r="L337" s="14">
        <v>668.8</v>
      </c>
      <c r="M337" s="14">
        <v>25</v>
      </c>
      <c r="N337" s="14">
        <f t="shared" si="8"/>
        <v>1325.1999999999998</v>
      </c>
      <c r="O337" s="44">
        <f t="shared" si="9"/>
        <v>20674.8</v>
      </c>
    </row>
    <row r="338" spans="1:15" ht="20.100000000000001" customHeight="1" x14ac:dyDescent="0.25">
      <c r="A338" s="43" t="s">
        <v>583</v>
      </c>
      <c r="B338" s="12" t="s">
        <v>248</v>
      </c>
      <c r="C338" s="12" t="s">
        <v>295</v>
      </c>
      <c r="D338" s="16" t="s">
        <v>403</v>
      </c>
      <c r="E338" s="17" t="s">
        <v>101</v>
      </c>
      <c r="F338" s="18">
        <v>15060</v>
      </c>
      <c r="G338" s="6">
        <v>25000</v>
      </c>
      <c r="H338" s="14">
        <v>0</v>
      </c>
      <c r="I338" s="14">
        <v>25000</v>
      </c>
      <c r="J338" s="14">
        <v>717.5</v>
      </c>
      <c r="K338" s="14">
        <v>0</v>
      </c>
      <c r="L338" s="14">
        <v>760</v>
      </c>
      <c r="M338" s="14">
        <v>25</v>
      </c>
      <c r="N338" s="14">
        <f t="shared" si="8"/>
        <v>1502.5</v>
      </c>
      <c r="O338" s="44">
        <f t="shared" si="9"/>
        <v>23497.5</v>
      </c>
    </row>
    <row r="339" spans="1:15" ht="20.100000000000001" customHeight="1" x14ac:dyDescent="0.25">
      <c r="A339" s="43" t="s">
        <v>578</v>
      </c>
      <c r="B339" s="12" t="s">
        <v>248</v>
      </c>
      <c r="C339" s="12" t="s">
        <v>295</v>
      </c>
      <c r="D339" s="16" t="s">
        <v>403</v>
      </c>
      <c r="E339" s="17" t="s">
        <v>101</v>
      </c>
      <c r="F339" s="18">
        <v>15059</v>
      </c>
      <c r="G339" s="6">
        <v>20000</v>
      </c>
      <c r="H339" s="14">
        <v>0</v>
      </c>
      <c r="I339" s="14">
        <v>20000</v>
      </c>
      <c r="J339" s="14">
        <v>574</v>
      </c>
      <c r="K339" s="14">
        <v>0</v>
      </c>
      <c r="L339" s="14">
        <v>608</v>
      </c>
      <c r="M339" s="14">
        <v>25</v>
      </c>
      <c r="N339" s="14">
        <f t="shared" si="8"/>
        <v>1207</v>
      </c>
      <c r="O339" s="44">
        <f t="shared" si="9"/>
        <v>18793</v>
      </c>
    </row>
    <row r="340" spans="1:15" ht="20.100000000000001" customHeight="1" x14ac:dyDescent="0.25">
      <c r="A340" s="43" t="s">
        <v>668</v>
      </c>
      <c r="B340" s="12" t="s">
        <v>248</v>
      </c>
      <c r="C340" s="12" t="s">
        <v>295</v>
      </c>
      <c r="D340" s="16" t="s">
        <v>403</v>
      </c>
      <c r="E340" s="17" t="s">
        <v>101</v>
      </c>
      <c r="F340" s="18">
        <v>15063</v>
      </c>
      <c r="G340" s="6">
        <v>35000</v>
      </c>
      <c r="H340" s="14">
        <v>0</v>
      </c>
      <c r="I340" s="14">
        <v>35000</v>
      </c>
      <c r="J340" s="14">
        <v>1004.5</v>
      </c>
      <c r="K340" s="14">
        <v>0</v>
      </c>
      <c r="L340" s="14">
        <v>1064</v>
      </c>
      <c r="M340" s="14">
        <v>25</v>
      </c>
      <c r="N340" s="14">
        <f t="shared" si="8"/>
        <v>2093.5</v>
      </c>
      <c r="O340" s="44">
        <f t="shared" si="9"/>
        <v>32906.5</v>
      </c>
    </row>
    <row r="341" spans="1:15" ht="20.100000000000001" customHeight="1" x14ac:dyDescent="0.25">
      <c r="A341" s="43" t="s">
        <v>160</v>
      </c>
      <c r="B341" s="12" t="s">
        <v>27</v>
      </c>
      <c r="C341" s="12" t="s">
        <v>295</v>
      </c>
      <c r="D341" s="16" t="s">
        <v>403</v>
      </c>
      <c r="E341" s="17" t="s">
        <v>101</v>
      </c>
      <c r="F341" s="18">
        <v>25019</v>
      </c>
      <c r="G341" s="6">
        <v>20000</v>
      </c>
      <c r="H341" s="14">
        <v>0</v>
      </c>
      <c r="I341" s="14">
        <v>20000</v>
      </c>
      <c r="J341" s="14">
        <v>574</v>
      </c>
      <c r="K341" s="14">
        <v>0</v>
      </c>
      <c r="L341" s="14">
        <v>608</v>
      </c>
      <c r="M341" s="14">
        <v>10157.11</v>
      </c>
      <c r="N341" s="14">
        <f t="shared" si="8"/>
        <v>11339.11</v>
      </c>
      <c r="O341" s="44">
        <f t="shared" si="9"/>
        <v>8660.89</v>
      </c>
    </row>
    <row r="342" spans="1:15" ht="20.100000000000001" customHeight="1" x14ac:dyDescent="0.25">
      <c r="A342" s="43" t="s">
        <v>406</v>
      </c>
      <c r="B342" s="12" t="s">
        <v>27</v>
      </c>
      <c r="C342" s="12" t="s">
        <v>445</v>
      </c>
      <c r="D342" s="16" t="s">
        <v>403</v>
      </c>
      <c r="E342" s="17" t="s">
        <v>101</v>
      </c>
      <c r="F342" s="18">
        <v>649</v>
      </c>
      <c r="G342" s="6">
        <v>35000</v>
      </c>
      <c r="H342" s="14">
        <v>0</v>
      </c>
      <c r="I342" s="14">
        <v>35000</v>
      </c>
      <c r="J342" s="14">
        <v>1004.5</v>
      </c>
      <c r="K342" s="14">
        <v>0</v>
      </c>
      <c r="L342" s="14">
        <v>1064</v>
      </c>
      <c r="M342" s="14">
        <v>9264.68</v>
      </c>
      <c r="N342" s="14">
        <f t="shared" si="8"/>
        <v>11333.18</v>
      </c>
      <c r="O342" s="44">
        <f t="shared" si="9"/>
        <v>23666.82</v>
      </c>
    </row>
    <row r="343" spans="1:15" ht="20.100000000000001" customHeight="1" x14ac:dyDescent="0.25">
      <c r="A343" s="43" t="s">
        <v>283</v>
      </c>
      <c r="B343" s="12" t="s">
        <v>27</v>
      </c>
      <c r="C343" s="12" t="s">
        <v>445</v>
      </c>
      <c r="D343" s="16" t="s">
        <v>403</v>
      </c>
      <c r="E343" s="17" t="s">
        <v>101</v>
      </c>
      <c r="F343" s="18">
        <v>15005</v>
      </c>
      <c r="G343" s="6">
        <v>22000</v>
      </c>
      <c r="H343" s="14">
        <v>0</v>
      </c>
      <c r="I343" s="14">
        <v>22000</v>
      </c>
      <c r="J343" s="14">
        <v>631.4</v>
      </c>
      <c r="K343" s="14">
        <v>0</v>
      </c>
      <c r="L343" s="14">
        <v>668.8</v>
      </c>
      <c r="M343" s="14">
        <v>9873.2199999999993</v>
      </c>
      <c r="N343" s="14">
        <f t="shared" si="8"/>
        <v>11173.419999999998</v>
      </c>
      <c r="O343" s="44">
        <f t="shared" si="9"/>
        <v>10826.580000000002</v>
      </c>
    </row>
    <row r="344" spans="1:15" ht="20.100000000000001" customHeight="1" x14ac:dyDescent="0.25">
      <c r="A344" s="43" t="s">
        <v>514</v>
      </c>
      <c r="B344" s="12" t="s">
        <v>27</v>
      </c>
      <c r="C344" s="12" t="s">
        <v>445</v>
      </c>
      <c r="D344" s="16" t="s">
        <v>403</v>
      </c>
      <c r="E344" s="17" t="s">
        <v>101</v>
      </c>
      <c r="F344" s="18">
        <v>2194</v>
      </c>
      <c r="G344" s="6">
        <v>22000</v>
      </c>
      <c r="H344" s="14">
        <v>0</v>
      </c>
      <c r="I344" s="14">
        <v>22000</v>
      </c>
      <c r="J344" s="14">
        <v>631.4</v>
      </c>
      <c r="K344" s="14">
        <v>0</v>
      </c>
      <c r="L344" s="14">
        <v>668.8</v>
      </c>
      <c r="M344" s="14">
        <v>25</v>
      </c>
      <c r="N344" s="14">
        <f t="shared" si="8"/>
        <v>1325.1999999999998</v>
      </c>
      <c r="O344" s="44">
        <f t="shared" si="9"/>
        <v>20674.8</v>
      </c>
    </row>
    <row r="345" spans="1:15" ht="20.100000000000001" customHeight="1" x14ac:dyDescent="0.25">
      <c r="A345" s="43" t="s">
        <v>384</v>
      </c>
      <c r="B345" s="12" t="s">
        <v>27</v>
      </c>
      <c r="C345" s="12" t="s">
        <v>445</v>
      </c>
      <c r="D345" s="16" t="s">
        <v>403</v>
      </c>
      <c r="E345" s="17" t="s">
        <v>101</v>
      </c>
      <c r="F345" s="18">
        <v>563</v>
      </c>
      <c r="G345" s="6">
        <v>22000</v>
      </c>
      <c r="H345" s="14">
        <v>0</v>
      </c>
      <c r="I345" s="14">
        <v>22000</v>
      </c>
      <c r="J345" s="14">
        <v>631.4</v>
      </c>
      <c r="K345" s="14">
        <v>0</v>
      </c>
      <c r="L345" s="14">
        <v>668.8</v>
      </c>
      <c r="M345" s="14">
        <v>11947.78</v>
      </c>
      <c r="N345" s="14">
        <f t="shared" si="8"/>
        <v>13247.98</v>
      </c>
      <c r="O345" s="44">
        <f t="shared" si="9"/>
        <v>8752.02</v>
      </c>
    </row>
    <row r="346" spans="1:15" ht="20.100000000000001" customHeight="1" x14ac:dyDescent="0.25">
      <c r="A346" s="43" t="s">
        <v>490</v>
      </c>
      <c r="B346" s="12" t="s">
        <v>27</v>
      </c>
      <c r="C346" s="12" t="s">
        <v>445</v>
      </c>
      <c r="D346" s="16" t="s">
        <v>403</v>
      </c>
      <c r="E346" s="17" t="s">
        <v>101</v>
      </c>
      <c r="F346" s="18">
        <v>536</v>
      </c>
      <c r="G346" s="6">
        <v>25000</v>
      </c>
      <c r="H346" s="14">
        <v>0</v>
      </c>
      <c r="I346" s="14">
        <v>25000</v>
      </c>
      <c r="J346" s="14">
        <v>717.5</v>
      </c>
      <c r="K346" s="14">
        <v>0</v>
      </c>
      <c r="L346" s="14">
        <v>760</v>
      </c>
      <c r="M346" s="14">
        <v>25</v>
      </c>
      <c r="N346" s="14">
        <f t="shared" si="8"/>
        <v>1502.5</v>
      </c>
      <c r="O346" s="44">
        <f t="shared" si="9"/>
        <v>23497.5</v>
      </c>
    </row>
    <row r="347" spans="1:15" ht="20.100000000000001" customHeight="1" x14ac:dyDescent="0.25">
      <c r="A347" s="43" t="s">
        <v>619</v>
      </c>
      <c r="B347" s="12" t="s">
        <v>27</v>
      </c>
      <c r="C347" s="12" t="s">
        <v>445</v>
      </c>
      <c r="D347" s="16" t="s">
        <v>403</v>
      </c>
      <c r="E347" s="17" t="s">
        <v>101</v>
      </c>
      <c r="F347" s="18">
        <v>1189</v>
      </c>
      <c r="G347" s="6">
        <v>25000</v>
      </c>
      <c r="H347" s="14">
        <v>0</v>
      </c>
      <c r="I347" s="14">
        <v>25000</v>
      </c>
      <c r="J347" s="14">
        <v>717.5</v>
      </c>
      <c r="K347" s="14">
        <v>0</v>
      </c>
      <c r="L347" s="14">
        <v>760</v>
      </c>
      <c r="M347" s="14">
        <v>25</v>
      </c>
      <c r="N347" s="14">
        <f t="shared" si="8"/>
        <v>1502.5</v>
      </c>
      <c r="O347" s="44">
        <f t="shared" si="9"/>
        <v>23497.5</v>
      </c>
    </row>
    <row r="348" spans="1:15" ht="20.100000000000001" customHeight="1" x14ac:dyDescent="0.25">
      <c r="A348" s="43" t="s">
        <v>94</v>
      </c>
      <c r="B348" s="12" t="s">
        <v>27</v>
      </c>
      <c r="C348" s="12" t="s">
        <v>295</v>
      </c>
      <c r="D348" s="16" t="s">
        <v>403</v>
      </c>
      <c r="E348" s="17" t="s">
        <v>101</v>
      </c>
      <c r="F348" s="18">
        <v>257</v>
      </c>
      <c r="G348" s="6">
        <v>25410</v>
      </c>
      <c r="H348" s="14">
        <v>0</v>
      </c>
      <c r="I348" s="14">
        <v>25410</v>
      </c>
      <c r="J348" s="14">
        <v>729.27</v>
      </c>
      <c r="K348" s="14">
        <v>0</v>
      </c>
      <c r="L348" s="14">
        <v>772.46</v>
      </c>
      <c r="M348" s="14">
        <v>18811.169999999998</v>
      </c>
      <c r="N348" s="14">
        <f t="shared" si="8"/>
        <v>20312.899999999998</v>
      </c>
      <c r="O348" s="44">
        <f t="shared" si="9"/>
        <v>5097.1000000000022</v>
      </c>
    </row>
    <row r="349" spans="1:15" ht="20.100000000000001" customHeight="1" x14ac:dyDescent="0.25">
      <c r="A349" s="43" t="s">
        <v>654</v>
      </c>
      <c r="B349" s="12" t="s">
        <v>27</v>
      </c>
      <c r="C349" s="12" t="s">
        <v>445</v>
      </c>
      <c r="D349" s="16" t="s">
        <v>403</v>
      </c>
      <c r="E349" s="17" t="s">
        <v>101</v>
      </c>
      <c r="F349" s="18">
        <v>1239</v>
      </c>
      <c r="G349" s="6">
        <v>22000</v>
      </c>
      <c r="H349" s="14">
        <v>0</v>
      </c>
      <c r="I349" s="14">
        <v>22000</v>
      </c>
      <c r="J349" s="14">
        <v>631.4</v>
      </c>
      <c r="K349" s="14">
        <v>0</v>
      </c>
      <c r="L349" s="14">
        <v>668.8</v>
      </c>
      <c r="M349" s="14">
        <v>25</v>
      </c>
      <c r="N349" s="14">
        <f t="shared" si="8"/>
        <v>1325.1999999999998</v>
      </c>
      <c r="O349" s="44">
        <f t="shared" si="9"/>
        <v>20674.8</v>
      </c>
    </row>
    <row r="350" spans="1:15" ht="20.100000000000001" customHeight="1" x14ac:dyDescent="0.25">
      <c r="A350" s="43" t="s">
        <v>55</v>
      </c>
      <c r="B350" s="12" t="s">
        <v>27</v>
      </c>
      <c r="C350" s="12" t="s">
        <v>445</v>
      </c>
      <c r="D350" s="16" t="s">
        <v>403</v>
      </c>
      <c r="E350" s="17" t="s">
        <v>101</v>
      </c>
      <c r="F350" s="18">
        <v>116</v>
      </c>
      <c r="G350" s="6">
        <v>25987.5</v>
      </c>
      <c r="H350" s="14">
        <v>0</v>
      </c>
      <c r="I350" s="14">
        <v>25987.5</v>
      </c>
      <c r="J350" s="14">
        <v>745.84</v>
      </c>
      <c r="K350" s="14">
        <v>0</v>
      </c>
      <c r="L350" s="14">
        <v>790.02</v>
      </c>
      <c r="M350" s="14">
        <v>19344.93</v>
      </c>
      <c r="N350" s="14">
        <f t="shared" si="8"/>
        <v>20880.79</v>
      </c>
      <c r="O350" s="44">
        <f t="shared" ref="O350:O355" si="10">G350-N350</f>
        <v>5106.7099999999991</v>
      </c>
    </row>
    <row r="351" spans="1:15" ht="20.100000000000001" customHeight="1" x14ac:dyDescent="0.25">
      <c r="A351" s="43" t="s">
        <v>84</v>
      </c>
      <c r="B351" s="12" t="s">
        <v>27</v>
      </c>
      <c r="C351" s="12" t="s">
        <v>445</v>
      </c>
      <c r="D351" s="16" t="s">
        <v>403</v>
      </c>
      <c r="E351" s="17" t="s">
        <v>101</v>
      </c>
      <c r="F351" s="18">
        <v>228</v>
      </c>
      <c r="G351" s="6">
        <v>24100</v>
      </c>
      <c r="H351" s="14">
        <v>0</v>
      </c>
      <c r="I351" s="14">
        <v>24100</v>
      </c>
      <c r="J351" s="14">
        <v>691.67</v>
      </c>
      <c r="K351" s="14">
        <v>0</v>
      </c>
      <c r="L351" s="14">
        <v>732.64</v>
      </c>
      <c r="M351" s="14">
        <v>6581.05</v>
      </c>
      <c r="N351" s="14">
        <f t="shared" ref="N351:N355" si="11">SUM(J351:M351)</f>
        <v>8005.3600000000006</v>
      </c>
      <c r="O351" s="44">
        <f t="shared" si="10"/>
        <v>16094.64</v>
      </c>
    </row>
    <row r="352" spans="1:15" ht="20.100000000000001" customHeight="1" x14ac:dyDescent="0.25">
      <c r="A352" s="43" t="s">
        <v>634</v>
      </c>
      <c r="B352" s="12" t="s">
        <v>27</v>
      </c>
      <c r="C352" s="12" t="s">
        <v>445</v>
      </c>
      <c r="D352" s="16" t="s">
        <v>403</v>
      </c>
      <c r="E352" s="17" t="s">
        <v>101</v>
      </c>
      <c r="F352" s="18">
        <v>1214</v>
      </c>
      <c r="G352" s="6">
        <v>25000</v>
      </c>
      <c r="H352" s="14">
        <v>0</v>
      </c>
      <c r="I352" s="14">
        <v>25000</v>
      </c>
      <c r="J352" s="14">
        <v>717.5</v>
      </c>
      <c r="K352" s="14">
        <v>0</v>
      </c>
      <c r="L352" s="14">
        <v>760</v>
      </c>
      <c r="M352" s="14">
        <v>10071</v>
      </c>
      <c r="N352" s="14">
        <f t="shared" si="11"/>
        <v>11548.5</v>
      </c>
      <c r="O352" s="44">
        <f t="shared" si="10"/>
        <v>13451.5</v>
      </c>
    </row>
    <row r="353" spans="1:15" ht="20.100000000000001" customHeight="1" x14ac:dyDescent="0.25">
      <c r="A353" s="43" t="s">
        <v>382</v>
      </c>
      <c r="B353" s="12" t="s">
        <v>69</v>
      </c>
      <c r="C353" s="12" t="s">
        <v>445</v>
      </c>
      <c r="D353" s="16" t="s">
        <v>403</v>
      </c>
      <c r="E353" s="17" t="s">
        <v>101</v>
      </c>
      <c r="F353" s="18">
        <v>25144</v>
      </c>
      <c r="G353" s="6">
        <v>20000</v>
      </c>
      <c r="H353" s="14">
        <v>0</v>
      </c>
      <c r="I353" s="14">
        <v>20000</v>
      </c>
      <c r="J353" s="14">
        <v>574</v>
      </c>
      <c r="K353" s="14">
        <v>0</v>
      </c>
      <c r="L353" s="14">
        <v>608</v>
      </c>
      <c r="M353" s="14">
        <v>7105.05</v>
      </c>
      <c r="N353" s="14">
        <f t="shared" si="11"/>
        <v>8287.0499999999993</v>
      </c>
      <c r="O353" s="44">
        <f t="shared" si="10"/>
        <v>11712.95</v>
      </c>
    </row>
    <row r="354" spans="1:15" ht="20.100000000000001" customHeight="1" x14ac:dyDescent="0.25">
      <c r="A354" s="43" t="s">
        <v>281</v>
      </c>
      <c r="B354" s="12" t="s">
        <v>69</v>
      </c>
      <c r="C354" s="12" t="s">
        <v>295</v>
      </c>
      <c r="D354" s="16" t="s">
        <v>403</v>
      </c>
      <c r="E354" s="17" t="s">
        <v>101</v>
      </c>
      <c r="F354" s="18">
        <v>30001</v>
      </c>
      <c r="G354" s="6">
        <v>32000</v>
      </c>
      <c r="H354" s="14">
        <v>0</v>
      </c>
      <c r="I354" s="14">
        <v>32000</v>
      </c>
      <c r="J354" s="14">
        <v>918.4</v>
      </c>
      <c r="K354" s="14">
        <v>0</v>
      </c>
      <c r="L354" s="14">
        <v>972.8</v>
      </c>
      <c r="M354" s="14">
        <v>14986.72</v>
      </c>
      <c r="N354" s="14">
        <f t="shared" si="11"/>
        <v>16877.919999999998</v>
      </c>
      <c r="O354" s="44">
        <f t="shared" si="10"/>
        <v>15122.080000000002</v>
      </c>
    </row>
    <row r="355" spans="1:15" ht="20.100000000000001" customHeight="1" x14ac:dyDescent="0.25">
      <c r="A355" s="43" t="s">
        <v>620</v>
      </c>
      <c r="B355" s="12" t="s">
        <v>69</v>
      </c>
      <c r="C355" s="12" t="s">
        <v>295</v>
      </c>
      <c r="D355" s="16" t="s">
        <v>403</v>
      </c>
      <c r="E355" s="17" t="s">
        <v>101</v>
      </c>
      <c r="F355" s="18">
        <v>1190</v>
      </c>
      <c r="G355" s="6">
        <v>20000</v>
      </c>
      <c r="H355" s="14">
        <v>0</v>
      </c>
      <c r="I355" s="14">
        <v>20000</v>
      </c>
      <c r="J355" s="14">
        <v>574</v>
      </c>
      <c r="K355" s="14">
        <v>0</v>
      </c>
      <c r="L355" s="14">
        <v>608</v>
      </c>
      <c r="M355" s="14">
        <v>25</v>
      </c>
      <c r="N355" s="14">
        <f t="shared" si="11"/>
        <v>1207</v>
      </c>
      <c r="O355" s="44">
        <f t="shared" si="10"/>
        <v>18793</v>
      </c>
    </row>
    <row r="356" spans="1:15" ht="20.25" customHeight="1" x14ac:dyDescent="0.25">
      <c r="A356" s="43" t="s">
        <v>89</v>
      </c>
      <c r="B356" s="12" t="s">
        <v>69</v>
      </c>
      <c r="C356" s="12" t="s">
        <v>295</v>
      </c>
      <c r="D356" s="16" t="s">
        <v>403</v>
      </c>
      <c r="E356" s="17" t="s">
        <v>101</v>
      </c>
      <c r="F356" s="18">
        <v>242</v>
      </c>
      <c r="G356" s="6">
        <v>21175</v>
      </c>
      <c r="H356" s="14">
        <v>0</v>
      </c>
      <c r="I356" s="14">
        <v>21175</v>
      </c>
      <c r="J356" s="14">
        <v>607.72</v>
      </c>
      <c r="K356" s="14">
        <v>0</v>
      </c>
      <c r="L356" s="14">
        <v>643.72</v>
      </c>
      <c r="M356" s="14">
        <v>10707.84</v>
      </c>
      <c r="N356" s="14">
        <f>SUM(J356:M356)</f>
        <v>11959.28</v>
      </c>
      <c r="O356" s="44">
        <f>G356-N356</f>
        <v>9215.7199999999993</v>
      </c>
    </row>
    <row r="357" spans="1:15" ht="20.100000000000001" customHeight="1" x14ac:dyDescent="0.25">
      <c r="A357" s="43" t="s">
        <v>546</v>
      </c>
      <c r="B357" s="12" t="s">
        <v>547</v>
      </c>
      <c r="C357" s="12" t="s">
        <v>445</v>
      </c>
      <c r="D357" s="16" t="s">
        <v>403</v>
      </c>
      <c r="E357" s="17" t="s">
        <v>101</v>
      </c>
      <c r="F357" s="4">
        <v>1003</v>
      </c>
      <c r="G357" s="6">
        <v>12000</v>
      </c>
      <c r="H357" s="14">
        <v>0</v>
      </c>
      <c r="I357" s="14">
        <v>12000</v>
      </c>
      <c r="J357" s="14">
        <v>344.4</v>
      </c>
      <c r="K357" s="14">
        <v>0</v>
      </c>
      <c r="L357" s="14">
        <v>364.8</v>
      </c>
      <c r="M357" s="14">
        <v>25</v>
      </c>
      <c r="N357" s="14">
        <f>SUM(J357:M357)</f>
        <v>734.2</v>
      </c>
      <c r="O357" s="44">
        <f>G357-N357</f>
        <v>11265.8</v>
      </c>
    </row>
    <row r="358" spans="1:15" ht="20.100000000000001" customHeight="1" x14ac:dyDescent="0.25">
      <c r="A358" s="38"/>
      <c r="B358" s="39">
        <v>347</v>
      </c>
      <c r="C358" s="39"/>
      <c r="D358" s="39"/>
      <c r="E358" s="48"/>
      <c r="F358" s="39"/>
      <c r="G358" s="49">
        <f>SUM(G11:G357)</f>
        <v>11204946.929999998</v>
      </c>
      <c r="H358" s="49">
        <v>0</v>
      </c>
      <c r="I358" s="49">
        <f t="shared" ref="I358:K358" si="12">SUM(I11:I357)</f>
        <v>11204946.929999998</v>
      </c>
      <c r="J358" s="49">
        <f t="shared" si="12"/>
        <v>321582.03999999992</v>
      </c>
      <c r="K358" s="49">
        <f t="shared" si="12"/>
        <v>388976.0900000002</v>
      </c>
      <c r="L358" s="49">
        <f>SUM(L11:L357)</f>
        <v>337455.85999999981</v>
      </c>
      <c r="M358" s="49">
        <f>SUM(M11:M357)</f>
        <v>1834582.3699999994</v>
      </c>
      <c r="N358" s="15">
        <f>SUM(N11:N357)</f>
        <v>2882596.36</v>
      </c>
      <c r="O358" s="50">
        <f>SUM(O11:O357)</f>
        <v>8322350.5699999975</v>
      </c>
    </row>
    <row r="359" spans="1:15" x14ac:dyDescent="0.25">
      <c r="A359" s="38" t="s">
        <v>100</v>
      </c>
      <c r="B359" s="39"/>
      <c r="C359" s="39"/>
      <c r="D359" s="39"/>
      <c r="E359" s="39"/>
      <c r="F359" s="39"/>
      <c r="G359" s="49"/>
      <c r="H359" s="39"/>
      <c r="I359" s="39"/>
      <c r="J359" s="49"/>
      <c r="K359" s="49"/>
      <c r="L359" s="49"/>
      <c r="M359" s="49"/>
      <c r="N359" s="49"/>
      <c r="O359" s="50"/>
    </row>
    <row r="360" spans="1:15" ht="30" x14ac:dyDescent="0.25">
      <c r="A360" s="51" t="s">
        <v>682</v>
      </c>
      <c r="B360" s="39" t="s">
        <v>119</v>
      </c>
      <c r="C360" s="39" t="s">
        <v>120</v>
      </c>
      <c r="D360" s="39"/>
      <c r="E360" s="39" t="s">
        <v>121</v>
      </c>
      <c r="F360" s="39" t="s">
        <v>122</v>
      </c>
      <c r="G360" s="39" t="s">
        <v>123</v>
      </c>
      <c r="H360" s="39" t="s">
        <v>124</v>
      </c>
      <c r="I360" s="39" t="s">
        <v>125</v>
      </c>
      <c r="J360" s="39" t="s">
        <v>126</v>
      </c>
      <c r="K360" s="39" t="s">
        <v>127</v>
      </c>
      <c r="L360" s="39" t="s">
        <v>128</v>
      </c>
      <c r="M360" s="39"/>
      <c r="N360" s="39"/>
      <c r="O360" s="40"/>
    </row>
    <row r="361" spans="1:15" ht="15" customHeight="1" x14ac:dyDescent="0.25">
      <c r="A361" s="38"/>
      <c r="B361" s="39"/>
      <c r="C361" s="39"/>
      <c r="D361" s="39"/>
      <c r="E361" s="49"/>
      <c r="F361" s="39"/>
      <c r="G361" s="39"/>
      <c r="H361" s="39"/>
      <c r="I361" s="39"/>
      <c r="J361" s="39"/>
      <c r="K361" s="39"/>
      <c r="L361" s="39"/>
      <c r="M361" s="39"/>
      <c r="N361" s="39"/>
      <c r="O361" s="40"/>
    </row>
    <row r="362" spans="1:15" ht="15" customHeight="1" x14ac:dyDescent="0.25">
      <c r="A362" s="38"/>
      <c r="B362" s="39"/>
      <c r="C362" s="39"/>
      <c r="D362" s="39"/>
      <c r="E362" s="49"/>
      <c r="F362" s="39"/>
      <c r="G362" s="39"/>
      <c r="H362" s="39"/>
      <c r="I362" s="39"/>
      <c r="J362" s="39"/>
      <c r="K362" s="39"/>
      <c r="L362" s="39"/>
      <c r="M362" s="39"/>
      <c r="N362" s="39"/>
      <c r="O362" s="40"/>
    </row>
    <row r="363" spans="1:15" ht="15" customHeight="1" x14ac:dyDescent="0.25">
      <c r="A363" s="38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40"/>
    </row>
    <row r="364" spans="1:15" ht="15" customHeight="1" thickBot="1" x14ac:dyDescent="0.3">
      <c r="A364" s="38"/>
      <c r="B364" s="39"/>
      <c r="C364" s="49"/>
      <c r="D364" s="49"/>
      <c r="E364" s="31" t="s">
        <v>475</v>
      </c>
      <c r="F364" s="31"/>
      <c r="G364" s="31"/>
      <c r="H364" s="31"/>
      <c r="I364" s="31"/>
      <c r="J364" s="31"/>
      <c r="K364" s="49"/>
      <c r="L364" s="49"/>
      <c r="M364" s="49"/>
      <c r="N364" s="39"/>
      <c r="O364" s="40"/>
    </row>
    <row r="365" spans="1:15" ht="15" customHeight="1" x14ac:dyDescent="0.25">
      <c r="A365" s="38"/>
      <c r="B365" s="39"/>
      <c r="C365" s="39"/>
      <c r="D365" s="39"/>
      <c r="E365" s="32" t="s">
        <v>537</v>
      </c>
      <c r="F365" s="32"/>
      <c r="G365" s="32"/>
      <c r="H365" s="32"/>
      <c r="I365" s="32"/>
      <c r="J365" s="32"/>
      <c r="K365" s="39"/>
      <c r="L365" s="39"/>
      <c r="M365" s="39"/>
      <c r="N365" s="39"/>
      <c r="O365" s="40"/>
    </row>
    <row r="366" spans="1:15" ht="15.75" thickBot="1" x14ac:dyDescent="0.3">
      <c r="A366" s="52"/>
      <c r="B366" s="53"/>
      <c r="C366" s="53"/>
      <c r="D366" s="54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5"/>
    </row>
    <row r="372" spans="1:15" ht="15.75" thickBot="1" x14ac:dyDescent="0.3"/>
    <row r="373" spans="1:15" ht="15" customHeight="1" x14ac:dyDescent="0.25">
      <c r="A373" s="35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7"/>
    </row>
    <row r="374" spans="1:15" ht="15" customHeight="1" x14ac:dyDescent="0.25">
      <c r="A374" s="38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40"/>
    </row>
    <row r="375" spans="1:15" x14ac:dyDescent="0.25">
      <c r="A375" s="38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40"/>
    </row>
    <row r="376" spans="1:15" x14ac:dyDescent="0.25">
      <c r="A376" s="38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40"/>
    </row>
    <row r="377" spans="1:15" x14ac:dyDescent="0.25">
      <c r="A377" s="38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40"/>
    </row>
    <row r="378" spans="1:15" x14ac:dyDescent="0.25">
      <c r="A378" s="38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40"/>
    </row>
    <row r="379" spans="1:15" x14ac:dyDescent="0.25">
      <c r="A379" s="38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40"/>
    </row>
    <row r="380" spans="1:15" ht="15" customHeight="1" x14ac:dyDescent="0.25">
      <c r="A380" s="38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40"/>
    </row>
    <row r="381" spans="1:15" ht="15" customHeight="1" x14ac:dyDescent="0.25">
      <c r="A381" s="38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40"/>
    </row>
    <row r="382" spans="1:15" ht="15" customHeight="1" x14ac:dyDescent="0.25">
      <c r="A382" s="41" t="s">
        <v>432</v>
      </c>
      <c r="B382" s="13" t="s">
        <v>130</v>
      </c>
      <c r="C382" s="13" t="s">
        <v>310</v>
      </c>
      <c r="D382" s="13" t="s">
        <v>431</v>
      </c>
      <c r="E382" s="13" t="s">
        <v>433</v>
      </c>
      <c r="F382" s="13" t="s">
        <v>199</v>
      </c>
      <c r="G382" s="13" t="s">
        <v>200</v>
      </c>
      <c r="H382" s="13" t="s">
        <v>201</v>
      </c>
      <c r="I382" s="13" t="s">
        <v>202</v>
      </c>
      <c r="J382" s="13" t="s">
        <v>0</v>
      </c>
      <c r="K382" s="13" t="s">
        <v>1</v>
      </c>
      <c r="L382" s="13" t="s">
        <v>2</v>
      </c>
      <c r="M382" s="13" t="s">
        <v>134</v>
      </c>
      <c r="N382" s="13" t="s">
        <v>135</v>
      </c>
      <c r="O382" s="42" t="s">
        <v>136</v>
      </c>
    </row>
    <row r="383" spans="1:15" ht="15" customHeight="1" x14ac:dyDescent="0.25">
      <c r="A383" s="43" t="s">
        <v>437</v>
      </c>
      <c r="B383" s="12" t="s">
        <v>30</v>
      </c>
      <c r="C383" s="12" t="s">
        <v>447</v>
      </c>
      <c r="D383" s="16" t="s">
        <v>403</v>
      </c>
      <c r="E383" s="17" t="s">
        <v>101</v>
      </c>
      <c r="F383" s="18">
        <v>114</v>
      </c>
      <c r="G383" s="6">
        <v>40125</v>
      </c>
      <c r="H383" s="19">
        <v>0</v>
      </c>
      <c r="I383" s="19">
        <v>40125</v>
      </c>
      <c r="J383" s="19">
        <v>1151.5899999999999</v>
      </c>
      <c r="K383" s="19">
        <v>0</v>
      </c>
      <c r="L383" s="19">
        <v>1219.8</v>
      </c>
      <c r="M383" s="19">
        <v>6842.66</v>
      </c>
      <c r="N383" s="19">
        <f>SUM(J383:M383)</f>
        <v>9214.0499999999993</v>
      </c>
      <c r="O383" s="56">
        <f>I383-N383</f>
        <v>30910.95</v>
      </c>
    </row>
    <row r="384" spans="1:15" ht="15" customHeight="1" x14ac:dyDescent="0.25">
      <c r="A384" s="43" t="s">
        <v>405</v>
      </c>
      <c r="B384" s="12" t="s">
        <v>43</v>
      </c>
      <c r="C384" s="12" t="s">
        <v>447</v>
      </c>
      <c r="D384" s="16" t="s">
        <v>403</v>
      </c>
      <c r="E384" s="17" t="s">
        <v>101</v>
      </c>
      <c r="F384" s="18">
        <v>125</v>
      </c>
      <c r="G384" s="6">
        <v>20577.400000000001</v>
      </c>
      <c r="H384" s="19">
        <v>0</v>
      </c>
      <c r="I384" s="19">
        <v>20577.400000000001</v>
      </c>
      <c r="J384" s="19">
        <v>590.57000000000005</v>
      </c>
      <c r="K384" s="19">
        <v>0</v>
      </c>
      <c r="L384" s="19">
        <v>625.54999999999995</v>
      </c>
      <c r="M384" s="19">
        <v>2813.97</v>
      </c>
      <c r="N384" s="19">
        <f>SUM(J384:M384)</f>
        <v>4030.0899999999997</v>
      </c>
      <c r="O384" s="56">
        <f>I384-N384</f>
        <v>16547.310000000001</v>
      </c>
    </row>
    <row r="385" spans="1:15" ht="15" customHeight="1" x14ac:dyDescent="0.25">
      <c r="A385" s="38"/>
      <c r="B385" s="39">
        <v>2</v>
      </c>
      <c r="C385" s="39"/>
      <c r="D385" s="39"/>
      <c r="E385" s="48"/>
      <c r="F385" s="39"/>
      <c r="G385" s="49">
        <f>SUM(G383:G384)</f>
        <v>60702.400000000001</v>
      </c>
      <c r="H385" s="49">
        <v>0</v>
      </c>
      <c r="I385" s="49">
        <f t="shared" ref="I385:N385" si="13">SUM(I383:I384)</f>
        <v>60702.400000000001</v>
      </c>
      <c r="J385" s="49">
        <f t="shared" si="13"/>
        <v>1742.1599999999999</v>
      </c>
      <c r="K385" s="49">
        <f t="shared" si="13"/>
        <v>0</v>
      </c>
      <c r="L385" s="49">
        <f t="shared" si="13"/>
        <v>1845.35</v>
      </c>
      <c r="M385" s="49">
        <f t="shared" si="13"/>
        <v>9656.6299999999992</v>
      </c>
      <c r="N385" s="49">
        <f t="shared" si="13"/>
        <v>13244.14</v>
      </c>
      <c r="O385" s="50">
        <f t="shared" ref="O385" si="14">I385-N385</f>
        <v>47458.26</v>
      </c>
    </row>
    <row r="386" spans="1:15" x14ac:dyDescent="0.25">
      <c r="A386" s="38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50"/>
    </row>
    <row r="387" spans="1:15" x14ac:dyDescent="0.25">
      <c r="A387" s="38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40"/>
    </row>
    <row r="388" spans="1:15" x14ac:dyDescent="0.25">
      <c r="A388" s="38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40"/>
    </row>
    <row r="389" spans="1:15" x14ac:dyDescent="0.25">
      <c r="A389" s="38" t="s">
        <v>129</v>
      </c>
      <c r="B389" s="39" t="s">
        <v>130</v>
      </c>
      <c r="C389" s="39" t="s">
        <v>131</v>
      </c>
      <c r="D389" s="39"/>
      <c r="E389" s="39" t="s">
        <v>132</v>
      </c>
      <c r="F389" s="39" t="s">
        <v>133</v>
      </c>
      <c r="G389" s="39" t="s">
        <v>0</v>
      </c>
      <c r="H389" s="39" t="s">
        <v>1</v>
      </c>
      <c r="I389" s="39" t="s">
        <v>2</v>
      </c>
      <c r="J389" s="39" t="s">
        <v>134</v>
      </c>
      <c r="K389" s="39" t="s">
        <v>135</v>
      </c>
      <c r="L389" s="39" t="s">
        <v>136</v>
      </c>
      <c r="M389" s="39"/>
      <c r="N389" s="39"/>
      <c r="O389" s="40"/>
    </row>
    <row r="390" spans="1:15" x14ac:dyDescent="0.25">
      <c r="A390" s="38" t="s">
        <v>137</v>
      </c>
      <c r="B390" s="39">
        <v>2</v>
      </c>
      <c r="C390" s="49"/>
      <c r="D390" s="49">
        <v>60702.400000000001</v>
      </c>
      <c r="E390" s="49">
        <v>0</v>
      </c>
      <c r="F390" s="49">
        <v>60702.400000000001</v>
      </c>
      <c r="G390" s="49">
        <v>1742.16</v>
      </c>
      <c r="H390" s="49">
        <v>0</v>
      </c>
      <c r="I390" s="49">
        <v>1845.35</v>
      </c>
      <c r="J390" s="49">
        <v>9656.6299999999992</v>
      </c>
      <c r="K390" s="49">
        <v>13244.14</v>
      </c>
      <c r="L390" s="49">
        <v>47458.26</v>
      </c>
      <c r="M390" s="39"/>
      <c r="N390" s="39"/>
      <c r="O390" s="40"/>
    </row>
    <row r="391" spans="1:15" x14ac:dyDescent="0.25">
      <c r="A391" s="38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40"/>
    </row>
    <row r="392" spans="1:15" x14ac:dyDescent="0.25">
      <c r="A392" s="38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40"/>
    </row>
    <row r="393" spans="1:15" x14ac:dyDescent="0.25">
      <c r="A393" s="38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40"/>
    </row>
    <row r="394" spans="1:15" ht="60" x14ac:dyDescent="0.25">
      <c r="A394" s="51" t="s">
        <v>647</v>
      </c>
      <c r="B394" s="57" t="s">
        <v>682</v>
      </c>
      <c r="C394" s="39" t="s">
        <v>119</v>
      </c>
      <c r="D394" s="39"/>
      <c r="E394" s="39" t="s">
        <v>205</v>
      </c>
      <c r="F394" s="39" t="s">
        <v>121</v>
      </c>
      <c r="G394" s="39" t="s">
        <v>122</v>
      </c>
      <c r="H394" s="39" t="s">
        <v>123</v>
      </c>
      <c r="I394" s="39" t="s">
        <v>124</v>
      </c>
      <c r="J394" s="39" t="s">
        <v>125</v>
      </c>
      <c r="K394" s="39" t="s">
        <v>126</v>
      </c>
      <c r="L394" s="39" t="s">
        <v>127</v>
      </c>
      <c r="M394" s="39" t="s">
        <v>128</v>
      </c>
      <c r="N394" s="39"/>
      <c r="O394" s="40"/>
    </row>
    <row r="395" spans="1:15" ht="15" customHeight="1" x14ac:dyDescent="0.25">
      <c r="A395" s="38" t="s">
        <v>206</v>
      </c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40"/>
    </row>
    <row r="396" spans="1:15" ht="15" customHeight="1" x14ac:dyDescent="0.25">
      <c r="A396" s="38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40"/>
    </row>
    <row r="397" spans="1:15" ht="15" customHeight="1" x14ac:dyDescent="0.25">
      <c r="A397" s="38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40"/>
    </row>
    <row r="398" spans="1:15" ht="15" customHeight="1" x14ac:dyDescent="0.25">
      <c r="A398" s="38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40"/>
    </row>
    <row r="399" spans="1:15" ht="15" customHeight="1" x14ac:dyDescent="0.25">
      <c r="A399" s="38" t="s">
        <v>207</v>
      </c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40"/>
    </row>
    <row r="400" spans="1:15" x14ac:dyDescent="0.25">
      <c r="A400" s="38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40"/>
    </row>
    <row r="401" spans="1:15" x14ac:dyDescent="0.25">
      <c r="A401" s="38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40"/>
    </row>
    <row r="402" spans="1:15" x14ac:dyDescent="0.25">
      <c r="A402" s="38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40"/>
    </row>
    <row r="403" spans="1:15" x14ac:dyDescent="0.25">
      <c r="A403" s="38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40"/>
    </row>
    <row r="404" spans="1:15" ht="16.5" thickBot="1" x14ac:dyDescent="0.3">
      <c r="A404" s="38"/>
      <c r="B404" s="39"/>
      <c r="C404" s="39"/>
      <c r="D404" s="39"/>
      <c r="E404" s="33" t="s">
        <v>475</v>
      </c>
      <c r="F404" s="33"/>
      <c r="G404" s="33"/>
      <c r="H404" s="39"/>
      <c r="I404" s="39"/>
      <c r="J404" s="39"/>
      <c r="K404" s="39"/>
      <c r="L404" s="39"/>
      <c r="M404" s="39"/>
      <c r="N404" s="39"/>
      <c r="O404" s="40"/>
    </row>
    <row r="405" spans="1:15" ht="15.75" x14ac:dyDescent="0.25">
      <c r="A405" s="38"/>
      <c r="B405" s="39"/>
      <c r="C405" s="39"/>
      <c r="D405" s="58"/>
      <c r="E405" s="34" t="s">
        <v>492</v>
      </c>
      <c r="F405" s="34"/>
      <c r="G405" s="34"/>
      <c r="H405" s="58"/>
      <c r="I405" s="39"/>
      <c r="J405" s="39"/>
      <c r="K405" s="39"/>
      <c r="L405" s="39"/>
      <c r="M405" s="39"/>
      <c r="N405" s="39"/>
      <c r="O405" s="40"/>
    </row>
    <row r="406" spans="1:15" ht="15.75" thickBot="1" x14ac:dyDescent="0.3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5"/>
    </row>
  </sheetData>
  <autoFilter ref="M10:M399" xr:uid="{04B270D6-AC97-419B-BD13-551330E04C9F}"/>
  <mergeCells count="4">
    <mergeCell ref="E405:G405"/>
    <mergeCell ref="E364:J364"/>
    <mergeCell ref="E365:J365"/>
    <mergeCell ref="E404:G404"/>
  </mergeCells>
  <printOptions horizontalCentered="1" verticalCentered="1"/>
  <pageMargins left="0.25" right="0.25" top="0.75" bottom="0.75" header="0.3" footer="0.3"/>
  <pageSetup paperSize="5" scale="60" fitToHeight="0" orientation="landscape" r:id="rId1"/>
  <rowBreaks count="6" manualBreakCount="6">
    <brk id="44" max="14" man="1"/>
    <brk id="84" max="14" man="1"/>
    <brk id="124" max="14" man="1"/>
    <brk id="164" max="14" man="1"/>
    <brk id="284" max="14" man="1"/>
    <brk id="32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138</v>
      </c>
      <c r="B11" s="3" t="s">
        <v>130</v>
      </c>
      <c r="C11" s="8" t="s">
        <v>284</v>
      </c>
      <c r="D11" s="3" t="s">
        <v>197</v>
      </c>
      <c r="E11" s="3" t="s">
        <v>198</v>
      </c>
      <c r="F11" s="3" t="s">
        <v>199</v>
      </c>
      <c r="G11" s="3" t="s">
        <v>200</v>
      </c>
      <c r="H11" s="3" t="s">
        <v>201</v>
      </c>
      <c r="I11" s="3" t="s">
        <v>202</v>
      </c>
      <c r="J11" s="3" t="s">
        <v>0</v>
      </c>
      <c r="K11" s="3" t="s">
        <v>1</v>
      </c>
      <c r="L11" s="3" t="s">
        <v>2</v>
      </c>
      <c r="M11" s="3" t="s">
        <v>134</v>
      </c>
      <c r="N11" s="3" t="s">
        <v>135</v>
      </c>
      <c r="O11" s="3" t="s">
        <v>136</v>
      </c>
    </row>
    <row r="12" spans="1:16" x14ac:dyDescent="0.25">
      <c r="A12" s="4" t="s">
        <v>144</v>
      </c>
      <c r="B12" s="4" t="s">
        <v>69</v>
      </c>
      <c r="C12" s="9" t="s">
        <v>287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256</v>
      </c>
      <c r="B13" s="4" t="s">
        <v>192</v>
      </c>
      <c r="C13" s="10" t="s">
        <v>319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145</v>
      </c>
      <c r="B14" s="4" t="s">
        <v>8</v>
      </c>
      <c r="C14" s="10" t="s">
        <v>287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262</v>
      </c>
      <c r="B15" s="4" t="s">
        <v>28</v>
      </c>
      <c r="C15" s="10" t="s">
        <v>285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259</v>
      </c>
      <c r="B16" s="4" t="s">
        <v>24</v>
      </c>
      <c r="C16" s="10" t="s">
        <v>297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258</v>
      </c>
      <c r="B17" s="4" t="s">
        <v>263</v>
      </c>
      <c r="C17" s="10" t="s">
        <v>308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223</v>
      </c>
      <c r="B18" s="4" t="s">
        <v>3</v>
      </c>
      <c r="C18" s="10" t="s">
        <v>316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227</v>
      </c>
      <c r="B19" s="4" t="s">
        <v>228</v>
      </c>
      <c r="C19" s="10" t="s">
        <v>297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264</v>
      </c>
      <c r="B20" s="4" t="s">
        <v>320</v>
      </c>
      <c r="C20" s="11" t="s">
        <v>321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314</v>
      </c>
      <c r="B21" s="4" t="s">
        <v>3</v>
      </c>
      <c r="C21" s="10" t="s">
        <v>287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231</v>
      </c>
      <c r="B22" s="4" t="s">
        <v>317</v>
      </c>
      <c r="C22" s="10" t="s">
        <v>285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232</v>
      </c>
      <c r="B23" s="4" t="s">
        <v>3</v>
      </c>
      <c r="C23" s="10" t="s">
        <v>318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233</v>
      </c>
      <c r="B24" s="4" t="s">
        <v>3</v>
      </c>
      <c r="C24" s="10" t="s">
        <v>303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265</v>
      </c>
      <c r="B25" s="4" t="s">
        <v>317</v>
      </c>
      <c r="C25" s="10" t="s">
        <v>287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186</v>
      </c>
      <c r="B26" s="4" t="s">
        <v>3</v>
      </c>
      <c r="C26" s="10" t="s">
        <v>287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176</v>
      </c>
      <c r="B27" s="4" t="s">
        <v>3</v>
      </c>
      <c r="C27" s="10" t="s">
        <v>287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177</v>
      </c>
      <c r="B28" s="4" t="s">
        <v>3</v>
      </c>
      <c r="C28" s="10" t="s">
        <v>287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178</v>
      </c>
      <c r="B29" s="4" t="s">
        <v>3</v>
      </c>
      <c r="C29" s="10" t="s">
        <v>287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180</v>
      </c>
      <c r="B30" s="4" t="s">
        <v>8</v>
      </c>
      <c r="C30" s="10" t="s">
        <v>287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242</v>
      </c>
      <c r="B31" s="4" t="s">
        <v>3</v>
      </c>
      <c r="C31" s="10" t="s">
        <v>287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266</v>
      </c>
      <c r="B32" s="4" t="s">
        <v>3</v>
      </c>
      <c r="C32" s="10" t="s">
        <v>287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267</v>
      </c>
      <c r="B33" s="4" t="s">
        <v>3</v>
      </c>
      <c r="C33" s="10" t="s">
        <v>287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268</v>
      </c>
      <c r="B34" s="4" t="s">
        <v>3</v>
      </c>
      <c r="C34" s="10" t="s">
        <v>287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269</v>
      </c>
      <c r="B35" s="4" t="s">
        <v>3</v>
      </c>
      <c r="C35" s="10" t="s">
        <v>287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270</v>
      </c>
      <c r="B36" s="4" t="s">
        <v>3</v>
      </c>
      <c r="C36" s="10" t="s">
        <v>287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185</v>
      </c>
      <c r="B37" s="4" t="s">
        <v>3</v>
      </c>
      <c r="C37" s="10" t="s">
        <v>287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271</v>
      </c>
      <c r="B38" s="4" t="s">
        <v>3</v>
      </c>
      <c r="C38" s="10" t="s">
        <v>287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272</v>
      </c>
      <c r="B39" s="4" t="s">
        <v>3</v>
      </c>
      <c r="C39" s="10" t="s">
        <v>287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273</v>
      </c>
      <c r="B40" s="4" t="s">
        <v>3</v>
      </c>
      <c r="C40" s="10" t="s">
        <v>287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244</v>
      </c>
      <c r="B41" s="4" t="s">
        <v>8</v>
      </c>
      <c r="C41" s="10" t="s">
        <v>287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245</v>
      </c>
      <c r="B42" s="4" t="s">
        <v>8</v>
      </c>
      <c r="C42" s="10" t="s">
        <v>287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246</v>
      </c>
      <c r="B43" s="4" t="s">
        <v>8</v>
      </c>
      <c r="C43" s="10" t="s">
        <v>287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249</v>
      </c>
      <c r="B44" s="4" t="s">
        <v>27</v>
      </c>
      <c r="C44" s="10" t="s">
        <v>287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274</v>
      </c>
      <c r="B45" s="4" t="s">
        <v>275</v>
      </c>
      <c r="C45" s="10" t="s">
        <v>291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276</v>
      </c>
      <c r="B46" s="4" t="s">
        <v>322</v>
      </c>
      <c r="C46" s="10" t="s">
        <v>291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277</v>
      </c>
      <c r="B47" s="4" t="s">
        <v>275</v>
      </c>
      <c r="C47" s="10" t="s">
        <v>291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254</v>
      </c>
      <c r="B48" s="4" t="s">
        <v>250</v>
      </c>
      <c r="C48" s="10" t="s">
        <v>291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255</v>
      </c>
      <c r="B49" s="4" t="s">
        <v>250</v>
      </c>
      <c r="C49" s="10" t="s">
        <v>291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140</v>
      </c>
      <c r="B50" s="4" t="s">
        <v>24</v>
      </c>
      <c r="C50" s="10" t="s">
        <v>291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141</v>
      </c>
      <c r="B51" s="4" t="s">
        <v>3</v>
      </c>
      <c r="C51" s="10" t="s">
        <v>290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142</v>
      </c>
      <c r="B52" s="4" t="s">
        <v>190</v>
      </c>
      <c r="C52" s="10" t="s">
        <v>321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323</v>
      </c>
      <c r="B53" s="4" t="s">
        <v>67</v>
      </c>
      <c r="C53" s="10" t="s">
        <v>349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179</v>
      </c>
      <c r="B54" s="4" t="s">
        <v>3</v>
      </c>
      <c r="C54" s="10" t="s">
        <v>350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218</v>
      </c>
      <c r="B55" s="4" t="s">
        <v>24</v>
      </c>
      <c r="C55" s="10" t="s">
        <v>351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224</v>
      </c>
      <c r="B56" s="4" t="s">
        <v>24</v>
      </c>
      <c r="C56" s="10" t="s">
        <v>352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324</v>
      </c>
      <c r="B57" s="4" t="s">
        <v>29</v>
      </c>
      <c r="C57" s="10" t="s">
        <v>297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325</v>
      </c>
      <c r="B58" s="4" t="s">
        <v>3</v>
      </c>
      <c r="C58" s="10" t="s">
        <v>321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326</v>
      </c>
      <c r="B59" s="4" t="s">
        <v>327</v>
      </c>
      <c r="C59" s="10" t="s">
        <v>321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146</v>
      </c>
      <c r="B60" s="4" t="s">
        <v>28</v>
      </c>
      <c r="C60" s="10" t="s">
        <v>321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147</v>
      </c>
      <c r="B61" s="4" t="s">
        <v>21</v>
      </c>
      <c r="C61" s="10" t="s">
        <v>321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328</v>
      </c>
      <c r="B62" s="4" t="s">
        <v>3</v>
      </c>
      <c r="C62" s="10" t="s">
        <v>321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229</v>
      </c>
      <c r="B63" s="4" t="s">
        <v>3</v>
      </c>
      <c r="C63" s="10" t="s">
        <v>321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329</v>
      </c>
      <c r="B64" s="4" t="s">
        <v>3</v>
      </c>
      <c r="C64" s="10" t="s">
        <v>321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330</v>
      </c>
      <c r="B65" s="4" t="s">
        <v>190</v>
      </c>
      <c r="C65" s="10" t="s">
        <v>321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331</v>
      </c>
      <c r="B66" s="4" t="s">
        <v>35</v>
      </c>
      <c r="C66" s="10" t="s">
        <v>321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332</v>
      </c>
      <c r="B67" s="4" t="s">
        <v>21</v>
      </c>
      <c r="C67" s="10" t="s">
        <v>353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333</v>
      </c>
      <c r="B68" s="4" t="s">
        <v>334</v>
      </c>
      <c r="C68" s="10" t="s">
        <v>321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335</v>
      </c>
      <c r="B69" s="4" t="s">
        <v>3</v>
      </c>
      <c r="C69" s="10" t="s">
        <v>296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336</v>
      </c>
      <c r="B70" s="4" t="s">
        <v>3</v>
      </c>
      <c r="C70" s="10" t="s">
        <v>296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337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149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152</v>
      </c>
      <c r="B74" s="4" t="s">
        <v>194</v>
      </c>
      <c r="C74" s="10" t="s">
        <v>303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340</v>
      </c>
      <c r="B76" s="4" t="s">
        <v>3</v>
      </c>
      <c r="C76" s="10" t="s">
        <v>303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175</v>
      </c>
      <c r="B78" s="4" t="s">
        <v>68</v>
      </c>
      <c r="C78" s="10" t="s">
        <v>290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154</v>
      </c>
      <c r="B79" s="4" t="s">
        <v>3</v>
      </c>
      <c r="C79" s="10" t="s">
        <v>290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156</v>
      </c>
      <c r="B80" s="4" t="s">
        <v>28</v>
      </c>
      <c r="C80" s="10" t="s">
        <v>285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341</v>
      </c>
      <c r="B81" s="4" t="s">
        <v>342</v>
      </c>
      <c r="C81" s="10" t="s">
        <v>287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343</v>
      </c>
      <c r="B82" s="4" t="s">
        <v>14</v>
      </c>
      <c r="C82" s="10" t="s">
        <v>287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344</v>
      </c>
      <c r="B83" s="4" t="s">
        <v>24</v>
      </c>
      <c r="C83" s="10" t="s">
        <v>291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240</v>
      </c>
      <c r="B84" s="4" t="s">
        <v>3</v>
      </c>
      <c r="C84" s="10" t="s">
        <v>287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167</v>
      </c>
      <c r="B85" s="4" t="s">
        <v>3</v>
      </c>
      <c r="C85" s="10" t="s">
        <v>309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345</v>
      </c>
      <c r="B86" s="4" t="s">
        <v>275</v>
      </c>
      <c r="C86" s="10" t="s">
        <v>309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172</v>
      </c>
      <c r="B87" s="4" t="s">
        <v>24</v>
      </c>
      <c r="C87" s="10" t="s">
        <v>291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182</v>
      </c>
      <c r="B88" s="4" t="s">
        <v>24</v>
      </c>
      <c r="C88" s="10" t="s">
        <v>291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346</v>
      </c>
      <c r="B89" s="4" t="s">
        <v>24</v>
      </c>
      <c r="C89" s="10" t="s">
        <v>291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168</v>
      </c>
      <c r="B90" s="4" t="s">
        <v>24</v>
      </c>
      <c r="C90" s="10" t="s">
        <v>291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347</v>
      </c>
      <c r="B91" s="4" t="s">
        <v>275</v>
      </c>
      <c r="C91" s="10" t="s">
        <v>291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348</v>
      </c>
      <c r="B92" s="4" t="s">
        <v>24</v>
      </c>
      <c r="C92" s="10" t="s">
        <v>291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181</v>
      </c>
      <c r="B93" s="4" t="s">
        <v>250</v>
      </c>
      <c r="C93" s="10" t="s">
        <v>291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251</v>
      </c>
      <c r="B94" s="4" t="s">
        <v>24</v>
      </c>
      <c r="C94" s="10" t="s">
        <v>291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252</v>
      </c>
      <c r="B95" s="4" t="s">
        <v>24</v>
      </c>
      <c r="C95" s="10" t="s">
        <v>291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103</v>
      </c>
      <c r="B98" t="s">
        <v>104</v>
      </c>
      <c r="D98" t="s">
        <v>105</v>
      </c>
      <c r="E98" t="s">
        <v>106</v>
      </c>
    </row>
    <row r="99" spans="1:12" x14ac:dyDescent="0.25">
      <c r="A99" t="s">
        <v>107</v>
      </c>
      <c r="B99">
        <v>2003</v>
      </c>
      <c r="D99" t="s">
        <v>108</v>
      </c>
      <c r="E99" s="1">
        <v>59267.15</v>
      </c>
    </row>
    <row r="100" spans="1:12" x14ac:dyDescent="0.25">
      <c r="A100" t="s">
        <v>109</v>
      </c>
      <c r="B100">
        <v>2001</v>
      </c>
      <c r="D100" t="s">
        <v>110</v>
      </c>
      <c r="E100" s="1">
        <v>50315.29</v>
      </c>
    </row>
    <row r="101" spans="1:12" x14ac:dyDescent="0.25">
      <c r="A101" t="s">
        <v>111</v>
      </c>
      <c r="B101">
        <v>3007</v>
      </c>
      <c r="D101" t="s">
        <v>108</v>
      </c>
      <c r="E101" s="1">
        <v>62777.75</v>
      </c>
    </row>
    <row r="102" spans="1:12" x14ac:dyDescent="0.25">
      <c r="A102" t="s">
        <v>114</v>
      </c>
      <c r="B102">
        <v>3004</v>
      </c>
      <c r="D102" t="s">
        <v>113</v>
      </c>
      <c r="E102" s="1">
        <v>2100</v>
      </c>
    </row>
    <row r="103" spans="1:12" x14ac:dyDescent="0.25">
      <c r="A103" t="s">
        <v>115</v>
      </c>
      <c r="E103" s="1">
        <v>146619.07999999999</v>
      </c>
    </row>
    <row r="104" spans="1:12" x14ac:dyDescent="0.25">
      <c r="A104" t="s">
        <v>116</v>
      </c>
      <c r="E104" s="1">
        <v>21686.66</v>
      </c>
    </row>
    <row r="105" spans="1:12" x14ac:dyDescent="0.25">
      <c r="A105" t="s">
        <v>117</v>
      </c>
      <c r="E105" s="1">
        <v>146412.57999999999</v>
      </c>
    </row>
    <row r="108" spans="1:12" x14ac:dyDescent="0.25">
      <c r="A108" t="s">
        <v>278</v>
      </c>
      <c r="B108" t="s">
        <v>119</v>
      </c>
      <c r="D108" t="s">
        <v>120</v>
      </c>
      <c r="E108" t="s">
        <v>121</v>
      </c>
      <c r="F108" t="s">
        <v>122</v>
      </c>
      <c r="G108" t="s">
        <v>123</v>
      </c>
      <c r="H108" t="s">
        <v>124</v>
      </c>
      <c r="I108" t="s">
        <v>125</v>
      </c>
      <c r="J108" t="s">
        <v>126</v>
      </c>
      <c r="K108" t="s">
        <v>203</v>
      </c>
      <c r="L108" t="s">
        <v>128</v>
      </c>
    </row>
    <row r="111" spans="1:12" x14ac:dyDescent="0.25">
      <c r="A111" t="s">
        <v>129</v>
      </c>
      <c r="B111" t="s">
        <v>130</v>
      </c>
      <c r="D111" t="s">
        <v>131</v>
      </c>
      <c r="E111" t="s">
        <v>132</v>
      </c>
      <c r="F111" t="s">
        <v>133</v>
      </c>
      <c r="G111" t="s">
        <v>0</v>
      </c>
      <c r="H111" t="s">
        <v>1</v>
      </c>
      <c r="I111" t="s">
        <v>2</v>
      </c>
      <c r="J111" t="s">
        <v>134</v>
      </c>
      <c r="K111" t="s">
        <v>135</v>
      </c>
      <c r="L111" t="s">
        <v>136</v>
      </c>
    </row>
    <row r="112" spans="1:12" x14ac:dyDescent="0.25">
      <c r="A112" t="s">
        <v>137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313</v>
      </c>
      <c r="B114" t="s">
        <v>315</v>
      </c>
      <c r="C114" t="s">
        <v>119</v>
      </c>
      <c r="D114" t="s">
        <v>205</v>
      </c>
      <c r="E114" t="s">
        <v>121</v>
      </c>
      <c r="F114" t="s">
        <v>122</v>
      </c>
      <c r="G114" t="s">
        <v>123</v>
      </c>
      <c r="H114" t="s">
        <v>124</v>
      </c>
      <c r="I114" t="s">
        <v>125</v>
      </c>
      <c r="J114" t="s">
        <v>126</v>
      </c>
      <c r="K114" t="s">
        <v>203</v>
      </c>
      <c r="L114" t="s">
        <v>128</v>
      </c>
    </row>
    <row r="115" spans="1:12" x14ac:dyDescent="0.25">
      <c r="A115" t="s">
        <v>213</v>
      </c>
    </row>
    <row r="116" spans="1:12" x14ac:dyDescent="0.25">
      <c r="A116" t="s">
        <v>214</v>
      </c>
    </row>
    <row r="117" spans="1:12" x14ac:dyDescent="0.25">
      <c r="A117" t="s">
        <v>215</v>
      </c>
    </row>
    <row r="118" spans="1:12" x14ac:dyDescent="0.25">
      <c r="A118" t="s">
        <v>216</v>
      </c>
    </row>
    <row r="119" spans="1:12" x14ac:dyDescent="0.25">
      <c r="A119" t="s">
        <v>217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138</v>
      </c>
      <c r="B10" s="3" t="s">
        <v>130</v>
      </c>
      <c r="C10" s="3" t="s">
        <v>197</v>
      </c>
      <c r="D10" s="3" t="s">
        <v>198</v>
      </c>
      <c r="E10" s="3" t="s">
        <v>199</v>
      </c>
      <c r="F10" s="3" t="s">
        <v>200</v>
      </c>
      <c r="G10" s="3" t="s">
        <v>201</v>
      </c>
      <c r="H10" s="3" t="s">
        <v>202</v>
      </c>
      <c r="I10" s="3" t="s">
        <v>0</v>
      </c>
      <c r="J10" s="3" t="s">
        <v>1</v>
      </c>
      <c r="K10" s="3" t="s">
        <v>2</v>
      </c>
      <c r="L10" s="3" t="s">
        <v>134</v>
      </c>
      <c r="M10" s="3" t="s">
        <v>135</v>
      </c>
      <c r="N10" s="3" t="s">
        <v>136</v>
      </c>
    </row>
    <row r="11" spans="1:14" x14ac:dyDescent="0.25">
      <c r="A11" s="4" t="s">
        <v>139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140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142</v>
      </c>
      <c r="B14" s="4" t="s">
        <v>190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143</v>
      </c>
      <c r="B15" s="4" t="s">
        <v>191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144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256</v>
      </c>
      <c r="B17" s="4" t="s">
        <v>192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145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218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224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225</v>
      </c>
      <c r="B23" s="4" t="s">
        <v>226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227</v>
      </c>
      <c r="B24" s="4" t="s">
        <v>228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146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147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149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150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188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230</v>
      </c>
      <c r="B35" s="4" t="s">
        <v>193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231</v>
      </c>
      <c r="B36" s="4" t="s">
        <v>193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152</v>
      </c>
      <c r="B38" s="4" t="s">
        <v>194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175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156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236</v>
      </c>
      <c r="B50" s="4" t="s">
        <v>193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237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238</v>
      </c>
      <c r="B54" s="4" t="s">
        <v>191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239</v>
      </c>
      <c r="B55" s="4" t="s">
        <v>191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157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158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180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159</v>
      </c>
      <c r="B62" s="4" t="s">
        <v>195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160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240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163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164</v>
      </c>
      <c r="B71" s="4" t="s">
        <v>196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244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245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246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170</v>
      </c>
      <c r="B78" s="4" t="s">
        <v>192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171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247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187</v>
      </c>
      <c r="B82" s="4" t="s">
        <v>248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249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172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168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181</v>
      </c>
      <c r="B87" s="4" t="s">
        <v>250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251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252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253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254</v>
      </c>
      <c r="B91" s="4" t="s">
        <v>250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255</v>
      </c>
      <c r="B92" s="4" t="s">
        <v>250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258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259</v>
      </c>
      <c r="B94" s="4" t="s">
        <v>260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261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103</v>
      </c>
      <c r="B98" t="s">
        <v>104</v>
      </c>
      <c r="E98" t="s">
        <v>105</v>
      </c>
      <c r="F98" t="s">
        <v>106</v>
      </c>
    </row>
    <row r="99" spans="1:13" x14ac:dyDescent="0.25">
      <c r="A99" t="s">
        <v>107</v>
      </c>
      <c r="B99">
        <v>2003</v>
      </c>
      <c r="E99" t="s">
        <v>108</v>
      </c>
      <c r="F99" s="1">
        <v>55175.75</v>
      </c>
    </row>
    <row r="100" spans="1:13" x14ac:dyDescent="0.25">
      <c r="A100" t="s">
        <v>109</v>
      </c>
      <c r="B100">
        <v>2001</v>
      </c>
      <c r="E100" t="s">
        <v>110</v>
      </c>
      <c r="F100" s="1">
        <v>35530.74</v>
      </c>
    </row>
    <row r="101" spans="1:13" x14ac:dyDescent="0.25">
      <c r="A101" t="s">
        <v>111</v>
      </c>
      <c r="B101">
        <v>3007</v>
      </c>
      <c r="E101" t="s">
        <v>108</v>
      </c>
      <c r="F101" s="1">
        <v>58444</v>
      </c>
    </row>
    <row r="102" spans="1:13" x14ac:dyDescent="0.25">
      <c r="A102" t="s">
        <v>112</v>
      </c>
      <c r="B102">
        <v>3004</v>
      </c>
      <c r="E102" t="s">
        <v>113</v>
      </c>
      <c r="F102" s="1">
        <v>6335.26</v>
      </c>
    </row>
    <row r="103" spans="1:13" x14ac:dyDescent="0.25">
      <c r="A103" t="s">
        <v>114</v>
      </c>
      <c r="F103" s="1">
        <v>2100</v>
      </c>
    </row>
    <row r="104" spans="1:13" x14ac:dyDescent="0.25">
      <c r="A104" t="s">
        <v>115</v>
      </c>
      <c r="F104" s="1">
        <v>135787.5</v>
      </c>
    </row>
    <row r="105" spans="1:13" x14ac:dyDescent="0.25">
      <c r="A105" t="s">
        <v>116</v>
      </c>
      <c r="F105" s="1">
        <v>20427.75</v>
      </c>
    </row>
    <row r="106" spans="1:13" x14ac:dyDescent="0.25">
      <c r="A106" t="s">
        <v>117</v>
      </c>
      <c r="F106" s="1">
        <v>135596.25</v>
      </c>
    </row>
    <row r="107" spans="1:13" x14ac:dyDescent="0.25">
      <c r="A107" t="s">
        <v>189</v>
      </c>
      <c r="B107" t="s">
        <v>119</v>
      </c>
      <c r="E107" t="s">
        <v>120</v>
      </c>
      <c r="F107" t="s">
        <v>121</v>
      </c>
      <c r="G107" t="s">
        <v>122</v>
      </c>
      <c r="H107" t="s">
        <v>123</v>
      </c>
      <c r="I107" t="s">
        <v>124</v>
      </c>
      <c r="J107" t="s">
        <v>125</v>
      </c>
      <c r="K107" t="s">
        <v>126</v>
      </c>
      <c r="L107" t="s">
        <v>203</v>
      </c>
      <c r="M107" t="s">
        <v>128</v>
      </c>
    </row>
    <row r="109" spans="1:13" x14ac:dyDescent="0.25">
      <c r="A109" t="s">
        <v>129</v>
      </c>
      <c r="B109" t="s">
        <v>130</v>
      </c>
      <c r="E109" t="s">
        <v>131</v>
      </c>
      <c r="F109" t="s">
        <v>132</v>
      </c>
      <c r="G109" t="s">
        <v>133</v>
      </c>
      <c r="H109" t="s">
        <v>0</v>
      </c>
      <c r="I109" t="s">
        <v>1</v>
      </c>
      <c r="J109" t="s">
        <v>2</v>
      </c>
      <c r="K109" t="s">
        <v>134</v>
      </c>
      <c r="L109" t="s">
        <v>135</v>
      </c>
      <c r="M109" t="s">
        <v>136</v>
      </c>
    </row>
    <row r="110" spans="1:13" x14ac:dyDescent="0.25">
      <c r="A110" t="s">
        <v>137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103</v>
      </c>
      <c r="B112" t="s">
        <v>104</v>
      </c>
      <c r="E112" t="s">
        <v>105</v>
      </c>
      <c r="F112" t="s">
        <v>106</v>
      </c>
    </row>
    <row r="113" spans="1:12" x14ac:dyDescent="0.25">
      <c r="A113" t="s">
        <v>107</v>
      </c>
      <c r="B113">
        <v>2003</v>
      </c>
      <c r="E113" t="s">
        <v>108</v>
      </c>
      <c r="F113" s="1">
        <v>55175.75</v>
      </c>
    </row>
    <row r="114" spans="1:12" x14ac:dyDescent="0.25">
      <c r="A114" t="s">
        <v>109</v>
      </c>
      <c r="B114">
        <v>2001</v>
      </c>
      <c r="E114" t="s">
        <v>110</v>
      </c>
      <c r="F114" s="1">
        <v>35530.74</v>
      </c>
    </row>
    <row r="115" spans="1:12" x14ac:dyDescent="0.25">
      <c r="A115" t="s">
        <v>111</v>
      </c>
      <c r="B115">
        <v>3007</v>
      </c>
      <c r="E115" t="s">
        <v>108</v>
      </c>
      <c r="F115" s="1">
        <v>58444</v>
      </c>
    </row>
    <row r="116" spans="1:12" x14ac:dyDescent="0.25">
      <c r="A116" t="s">
        <v>112</v>
      </c>
      <c r="B116">
        <v>3004</v>
      </c>
      <c r="E116" t="s">
        <v>113</v>
      </c>
      <c r="F116" s="1">
        <v>6335.26</v>
      </c>
    </row>
    <row r="117" spans="1:12" x14ac:dyDescent="0.25">
      <c r="A117" t="s">
        <v>114</v>
      </c>
      <c r="F117" s="1">
        <v>2100</v>
      </c>
    </row>
    <row r="118" spans="1:12" x14ac:dyDescent="0.25">
      <c r="A118" t="s">
        <v>115</v>
      </c>
      <c r="F118" s="1">
        <v>135787.5</v>
      </c>
    </row>
    <row r="119" spans="1:12" x14ac:dyDescent="0.25">
      <c r="A119" t="s">
        <v>116</v>
      </c>
      <c r="F119" s="1">
        <v>20427.75</v>
      </c>
    </row>
    <row r="120" spans="1:12" x14ac:dyDescent="0.25">
      <c r="A120" t="s">
        <v>117</v>
      </c>
      <c r="F120" s="1">
        <v>135596.25</v>
      </c>
    </row>
    <row r="124" spans="1:12" x14ac:dyDescent="0.25">
      <c r="A124" t="s">
        <v>204</v>
      </c>
      <c r="B124" t="s">
        <v>118</v>
      </c>
      <c r="C124" t="s">
        <v>119</v>
      </c>
      <c r="D124" t="s">
        <v>205</v>
      </c>
      <c r="E124" t="s">
        <v>121</v>
      </c>
      <c r="F124" t="s">
        <v>122</v>
      </c>
      <c r="G124" t="s">
        <v>123</v>
      </c>
      <c r="H124" t="s">
        <v>124</v>
      </c>
      <c r="I124" t="s">
        <v>125</v>
      </c>
      <c r="J124" t="s">
        <v>126</v>
      </c>
      <c r="K124" t="s">
        <v>127</v>
      </c>
      <c r="L124" t="s">
        <v>128</v>
      </c>
    </row>
    <row r="125" spans="1:12" ht="15.75" x14ac:dyDescent="0.25">
      <c r="A125" s="2" t="s">
        <v>206</v>
      </c>
    </row>
    <row r="126" spans="1:12" ht="15.75" x14ac:dyDescent="0.25">
      <c r="A126" s="2" t="s">
        <v>207</v>
      </c>
    </row>
    <row r="127" spans="1:12" ht="15.75" x14ac:dyDescent="0.25">
      <c r="A127" s="2" t="s">
        <v>207</v>
      </c>
    </row>
    <row r="128" spans="1:12" ht="15.75" x14ac:dyDescent="0.25">
      <c r="A128" s="2" t="s">
        <v>208</v>
      </c>
    </row>
    <row r="129" spans="1:1" ht="15.75" x14ac:dyDescent="0.25">
      <c r="A129" s="2" t="s">
        <v>207</v>
      </c>
    </row>
    <row r="130" spans="1:1" ht="15.75" x14ac:dyDescent="0.25">
      <c r="A130" s="2" t="s">
        <v>209</v>
      </c>
    </row>
    <row r="131" spans="1:1" ht="15.75" x14ac:dyDescent="0.25">
      <c r="A131" s="2" t="s">
        <v>210</v>
      </c>
    </row>
    <row r="132" spans="1:1" ht="15.75" x14ac:dyDescent="0.25">
      <c r="A132" s="2" t="s">
        <v>211</v>
      </c>
    </row>
    <row r="133" spans="1:1" ht="15.75" x14ac:dyDescent="0.25">
      <c r="A133" s="2" t="s">
        <v>212</v>
      </c>
    </row>
    <row r="134" spans="1:1" ht="15.75" x14ac:dyDescent="0.25">
      <c r="A134" s="2" t="s">
        <v>212</v>
      </c>
    </row>
    <row r="135" spans="1:1" ht="15.75" x14ac:dyDescent="0.25">
      <c r="A135" s="2" t="s">
        <v>213</v>
      </c>
    </row>
    <row r="136" spans="1:1" ht="15.75" x14ac:dyDescent="0.25">
      <c r="A136" s="2" t="s">
        <v>214</v>
      </c>
    </row>
    <row r="137" spans="1:1" ht="15.75" x14ac:dyDescent="0.25">
      <c r="A137" s="2" t="s">
        <v>215</v>
      </c>
    </row>
    <row r="138" spans="1:1" ht="15.75" x14ac:dyDescent="0.25">
      <c r="A138" s="2" t="s">
        <v>216</v>
      </c>
    </row>
    <row r="139" spans="1:1" ht="15.75" x14ac:dyDescent="0.25">
      <c r="A139" s="2" t="s">
        <v>217</v>
      </c>
    </row>
    <row r="140" spans="1:1" ht="15.75" x14ac:dyDescent="0.25">
      <c r="A140" s="2" t="s">
        <v>216</v>
      </c>
    </row>
    <row r="141" spans="1:1" ht="15.75" x14ac:dyDescent="0.25">
      <c r="A141" s="2" t="s">
        <v>217</v>
      </c>
    </row>
    <row r="142" spans="1:1" ht="15.75" x14ac:dyDescent="0.25">
      <c r="A142" s="2" t="s">
        <v>217</v>
      </c>
    </row>
    <row r="143" spans="1:1" ht="15.75" x14ac:dyDescent="0.25">
      <c r="A143" s="2" t="s">
        <v>216</v>
      </c>
    </row>
    <row r="144" spans="1:1" ht="15.75" x14ac:dyDescent="0.25">
      <c r="A144" s="2" t="s">
        <v>217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2024-08-07T13:11:47Z</cp:lastPrinted>
  <dcterms:created xsi:type="dcterms:W3CDTF">2018-02-06T16:30:15Z</dcterms:created>
  <dcterms:modified xsi:type="dcterms:W3CDTF">2024-08-08T15:09:55Z</dcterms:modified>
</cp:coreProperties>
</file>