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C:\Users\miguel.peguero\Desktop\EJECUCION JUNIO 2024\"/>
    </mc:Choice>
  </mc:AlternateContent>
  <xr:revisionPtr revIDLastSave="0" documentId="8_{9CADE0D7-A8F8-4915-B94B-4416BCF6B9F2}" xr6:coauthVersionLast="47" xr6:coauthVersionMax="47" xr10:uidLastSave="{00000000-0000-0000-0000-000000000000}"/>
  <bookViews>
    <workbookView xWindow="-120" yWindow="-120" windowWidth="20730" windowHeight="11160" xr2:uid="{00000000-000D-0000-FFFF-FFFF00000000}"/>
  </bookViews>
  <sheets>
    <sheet name="PAGOS PROVEEDORES" sheetId="1" r:id="rId1"/>
  </sheets>
  <definedNames>
    <definedName name="_xlnm.Print_Area" localSheetId="0">'PAGOS PROVEEDORES'!$A$2:$J$50</definedName>
    <definedName name="incBuyerDossierDetaillnkRequestName" localSheetId="0">'PAGOS PROVEEDORES'!#REF!</definedName>
    <definedName name="incBuyerDossierDetaillnkRequestReference" localSheetId="0">'PAGOS PROVEEDORES'!#REF!</definedName>
    <definedName name="incBuyerDossierDetaillnkRequestReferenceNewTab" localSheetId="0">'PAGOS PROVEEDORES'!#REF!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5" i="1" l="1"/>
  <c r="F45" i="1"/>
</calcChain>
</file>

<file path=xl/sharedStrings.xml><?xml version="1.0" encoding="utf-8"?>
<sst xmlns="http://schemas.openxmlformats.org/spreadsheetml/2006/main" count="220" uniqueCount="155">
  <si>
    <t>PROVEEDOR</t>
  </si>
  <si>
    <t>CONCEPTO</t>
  </si>
  <si>
    <t>FACTURA No.</t>
  </si>
  <si>
    <t>NCF GUBERNAMENTAL</t>
  </si>
  <si>
    <t>FECHA DE FACTURA</t>
  </si>
  <si>
    <t>MONTO FACTURADO</t>
  </si>
  <si>
    <t>FECHA FIN FACTURA</t>
  </si>
  <si>
    <t>MONTO PAGADO A LA FECHA</t>
  </si>
  <si>
    <t>ESTADO</t>
  </si>
  <si>
    <t>Encargado Departamento Financiero</t>
  </si>
  <si>
    <t>Lic. Elvi Antonio de la Rosa Peña</t>
  </si>
  <si>
    <t>PENDIENTE</t>
  </si>
  <si>
    <t>0.00</t>
  </si>
  <si>
    <t xml:space="preserve">TOTAL </t>
  </si>
  <si>
    <t>PENDIENTE DE RECIBIR CONTRALORIA</t>
  </si>
  <si>
    <t>J Jayd Group, SRL</t>
  </si>
  <si>
    <t>B1500000054</t>
  </si>
  <si>
    <t>FACT. 0054 D/F 15/05/2024 CORRESP. A LA COMPRA DE 25 TABLEROS DE BALONCESTO FABRICADOS EN MDF 3/4 PARA SER INSTALADOS EN DIFERENTES CANCHAS DE ESCUELAS.LIB. 1501</t>
  </si>
  <si>
    <t>0054</t>
  </si>
  <si>
    <t>3/6/2024</t>
  </si>
  <si>
    <t>Talleres Juconadri Auto Repaint, SRL</t>
  </si>
  <si>
    <t>B1500000052</t>
  </si>
  <si>
    <t>FACT. 0052 D/F 22/05/2024 CORRESP. AL 1ER. PAGO POR SERVICIOS DE REPARACION Y MANTENIMIENTO A VEHICULOS DEL INEFI, DEL 22/04 AL 06/05/2024.LIB. 1504</t>
  </si>
  <si>
    <t>0252</t>
  </si>
  <si>
    <t>2/05/024</t>
  </si>
  <si>
    <t>SUPPLY DEPOT DD, SRL</t>
  </si>
  <si>
    <t>B1500000294</t>
  </si>
  <si>
    <t>FACT. 0294 D/F 06/05/2024 CORRESP. A LA ADQUISICION DE VARIOS ARTICULOS PARA SER UTILIZADOS EN LAS DIFERENTES ACTIVIDADES QUE REALIZA LA INSTITUCIONLIB. 1511</t>
  </si>
  <si>
    <t>0294</t>
  </si>
  <si>
    <t>MIRALBA ALTAGRACIA RUIZ RAMOS</t>
  </si>
  <si>
    <t>B1500000330</t>
  </si>
  <si>
    <t>PAGO FACT. NO. 0330 D/F 03/05/2024 CORRESP. A LOS SERVICIOS DE MEDIOS DE COMUNICACIONES DEL 16 DE ABRIL AL 16 DE MAYO 2024.LIB. 1515</t>
  </si>
  <si>
    <t>0330</t>
  </si>
  <si>
    <t>Elite Pest Control Blanmen, SRL</t>
  </si>
  <si>
    <t>B1500000202</t>
  </si>
  <si>
    <t>0202</t>
  </si>
  <si>
    <t>FACT. 0202 D/F 28/05/2024 CORRESP. A LOS SERVICIOS DE FUMIGACION Y APLICACION DE VENENO PARA ROEDORES EN DIFERENTES AREAS Y ALMACEN INTERNO DE LA SEDE PRINCIPAL Y EN LA OFICINA DE LA DIRECCION ZONAL METROPOLITANA II, EL 24 DE MAYO 2024.LIB. 1523</t>
  </si>
  <si>
    <t>EL MOLINO DEPORTIVO S R L</t>
  </si>
  <si>
    <t>B1500002520</t>
  </si>
  <si>
    <t>Cineplus H, J, C., SRL</t>
  </si>
  <si>
    <t>B1500000021</t>
  </si>
  <si>
    <t>FACT.NO.2520 D/F 27/05/2024, ADQUISICION DE UTILERIA DEPORTIVA PARA SER ENTREGADA A DISTINTAS ESCUELAS DEL DISTRITO NACIONAL ( ITEMS DEL 1 AL 19).LIB.1544</t>
  </si>
  <si>
    <t>0021</t>
  </si>
  <si>
    <t>Corporación Estatal de Radio y Televisión (CERTV)</t>
  </si>
  <si>
    <t>B1500009201</t>
  </si>
  <si>
    <t>FACT.NO. 9201 D/F 05/06/24, DEL 10% DEL PRESUP. DE PUBLICIDAD DE LAS INST. DEL ESTADO, CENTRALIZADAS Y DESCENT. Y/O AUTONOMAS, INCLUIDAS EN EL PRESUP. GENERAL DEL ESTADO Y ACUERDO A LA LEY 134-03, CORRESP. A JUNIO  2024.LIB. 1552</t>
  </si>
  <si>
    <t>COMPANIA DOMINICANA DE TELEFONOS C POR A</t>
  </si>
  <si>
    <t>Editora El Nuevo Diario, SA</t>
  </si>
  <si>
    <t>6130</t>
  </si>
  <si>
    <t>B1500006130</t>
  </si>
  <si>
    <t>PAGO FACT. 6130 D/F 04/06/2024 CORRESP. A LA COLOCACION DE MATERIAL PUBLICITARIO EN MEDIO DE ESCRITO, POR MOTIVO A LA INAUGURACION DEL ESTADIO NORMA DIAZ, MEDIA PORTADA FALSA Y RETIRO, TAMAÑO POR PAGINA 10 PULGADAS DE ANCHO X 12 PULGADAS DE ALTO.LIB. 1600</t>
  </si>
  <si>
    <t>MDL ALTEKNATIVA TECH, SRL</t>
  </si>
  <si>
    <t>B1500000266</t>
  </si>
  <si>
    <t>0266</t>
  </si>
  <si>
    <t>FACT. 0266 D/F 03/06/2024 ADQUISICION DE EQUIPOS Y APARATOS DE TELECOMUNICACIONES PARA SER UTILIZADOS POR LA DIRECCION DE COMUNICACIONES, ITEMS 2, 3, 5, 7, 8, 9, 11, 12, 13, 14, , 15, 17 Y 19.LIB. 1634</t>
  </si>
  <si>
    <t>Comercial Corage, SRL</t>
  </si>
  <si>
    <t>B1500000192</t>
  </si>
  <si>
    <t>0192</t>
  </si>
  <si>
    <t>FACT.  0192 D/F 01/03/2024  AJUSTE Y CAMBIO DE PLACA EN TROFEOS, MEDALLAS Y CINTAS DE PREMIACION PARA DISTINTAS ACTIVIDADES.LIB. 1639</t>
  </si>
  <si>
    <t>NC INVESTMENT, SRL</t>
  </si>
  <si>
    <t>B1500000008</t>
  </si>
  <si>
    <t>MATOS PERDOMO DIGITAL AGENCIA SRL</t>
  </si>
  <si>
    <t>B1500000001</t>
  </si>
  <si>
    <t>CENTRO ESTOMATOLOGICO NACIONAL, SRL</t>
  </si>
  <si>
    <t>B1500000051</t>
  </si>
  <si>
    <t>ZULL PLAZA, SRL</t>
  </si>
  <si>
    <t>B1500000354</t>
  </si>
  <si>
    <t>KAKORIS SERVICES, SRL</t>
  </si>
  <si>
    <t>B1500000170</t>
  </si>
  <si>
    <t>0008</t>
  </si>
  <si>
    <t>0051</t>
  </si>
  <si>
    <t>0354</t>
  </si>
  <si>
    <t>0001</t>
  </si>
  <si>
    <t>44215    44674</t>
  </si>
  <si>
    <t xml:space="preserve">E450000044215 E450000044674 </t>
  </si>
  <si>
    <t>0170</t>
  </si>
  <si>
    <t>PAGO FACT.NO.0354 D/F 03/06/2024, ALQUILER DEL LOCAL UBICADO EN LA AV. FRANCISCO A. CAAMAÑO DEÑO #33, SAN PEDRO DE MACORIS, EL CUAL ALOJA  LA OFICINA REGIONAL DEL INEFI, CORRESPOND. AL MES DE JUNIO 2024.LIB. 1655</t>
  </si>
  <si>
    <t>FACT.S. 44215 Y 44674 D/F 27/05/2024 POR SERVICIOS DE LOS PLANES FLOTA LIBRE 30 UNIDADES Y RENTA MULTIPLAN POST-PAGO NEGOCIOS, CORRESPOND. A MAYO  2024.LIB. 1653</t>
  </si>
  <si>
    <t>PAGO FACT. 0051 D/F 08/05/2024 POR SERVICIOS ODONTOLOGICOS EN LA REALIZACION DE LOS X JUEGOS NACIONALES ESCOLARES BARAHONA 2023, LOTE 08 ITEMS 01.LIB. 1651</t>
  </si>
  <si>
    <t>PAGO FACT. NO.0001 D/F 23/04/2024, SERVICIOS DE DIAGRAMACION, DISEÑO DE PORTADA Y CONTRAPORTADA E IMPRESION DE LA MEMORIA INSTITUCIONAL 2023, ILUSTRADA.LIB. 1650</t>
  </si>
  <si>
    <t>PAGO FACT.NO. 0008 D/F 14/05/2024,PATROCINIO COPA INTER ESCOLAR DE FUTBOL MALTA MORENA 2024, QUE SE LLEVO A CABO EN EL MES DE MAYO 2024 EN LA VEGA.SALCEDO,SANTIAGO,DV7 COMPLEX Y EL ESTADIO QUISQUEYA EN SANTO.LIB. 1647</t>
  </si>
  <si>
    <t>PROCESO DE RECIBIR EN CONTRALORIA</t>
  </si>
  <si>
    <t>POR ORDENAR</t>
  </si>
  <si>
    <t>Matos-SR Inversiones, SRL</t>
  </si>
  <si>
    <t>B1500000004</t>
  </si>
  <si>
    <t>191,054.56</t>
  </si>
  <si>
    <t>HUMANO SEGUROS S A</t>
  </si>
  <si>
    <t>E450000000515</t>
  </si>
  <si>
    <t>378,476.68</t>
  </si>
  <si>
    <t>FRANKLYN DE LA CRUZ REYNOSO</t>
  </si>
  <si>
    <t>B1500000024</t>
  </si>
  <si>
    <t>31,680.00</t>
  </si>
  <si>
    <t>FACT.NO.0004 D/F 14/06/2024, SERVICIOS DE REFRIGERIOS PARA SER UTILIZADOS EN EL PROGRAMA DE ATLETAS CON INEFI CELEBRADO EL 13 DE JUNIO DEL 2024 EN EL CENTRO EDUCATIVO BUEN PASTOR.LIB. 1667</t>
  </si>
  <si>
    <t>PAGO FACT. E450000000515 D/F 01/06/2024 CORRESP. A LOS SERVICIOS DE SEGUTRO COMPLEMENTARIO A FAVOR DEL PERSONAL DE LA INSTITUCION DE MES DE JUNIO 2024.LIB. 1687</t>
  </si>
  <si>
    <t>FACT.NO.0024 D/F 14/06/2024, ALQUILER DE INMUEBLE UBICADO EN LA CALLE MELLA NO.83, PUEBLO ARRIBA EN MUNICIPIO BAYAGUANA, PROVINCIA MONTE PLATA, LA CUAL ALOJA LAS OFICINAS DE LA INSTITUCION, CORRESP. AL MES DE  JUNIO 2024.LIB. 1689</t>
  </si>
  <si>
    <t>0004</t>
  </si>
  <si>
    <t>19/06/024</t>
  </si>
  <si>
    <t>ALBEN RAFAEL HERNANDEZ FELIX</t>
  </si>
  <si>
    <t>B1500000044</t>
  </si>
  <si>
    <t>43,065.00</t>
  </si>
  <si>
    <t>FHM Productions, SRL</t>
  </si>
  <si>
    <t>B1500000007</t>
  </si>
  <si>
    <t>19/06/204</t>
  </si>
  <si>
    <t>ANDRES PEGUERO SANCHEZ</t>
  </si>
  <si>
    <t>B1500000110</t>
  </si>
  <si>
    <t> 54,450.00</t>
  </si>
  <si>
    <t>AVALON INVERSIONES AVIN SRL EN PROCESO DE ANULACION</t>
  </si>
  <si>
    <t>B1500000075</t>
  </si>
  <si>
    <t>42,940.00</t>
  </si>
  <si>
    <t>FACT.0044 D/F 05/06/2024 ALQUILER CORRESPONDIENTE AL MES DE JUNIO 2024, DEL LOCAL COMERCIAL 50MTS2, UBICADO EN LA AVE. ANTONIO GUZMAN FERNANDEZ, TORRE RIO, EN SAN FRANCISCO DE MACORIS, PROV. DUARTE.LIB. 1701</t>
  </si>
  <si>
    <t>FACT.NO.0007 D/F 03/06/2024, ALQUILER DE PANTALLAS, SILLAS Y TARIMA QUE FUERON UTILIZADOS EN LA INAUGURACION DEL ESTADIO DE BEISBOL LA ZAFRA, EL 28 DE MAYO DEL 2024,  EN EL SECTOR LOS MINAS, SANTO DOMINGO ESTE.LIB. 1707</t>
  </si>
  <si>
    <t>FACT. 0110 D/F 07/06/2024 CORRESP. AL ALQUILER DEL MES DE MAYO 2024, UBICADO EN LA CALLE EL PORTAL NO.03, CASI ESQUINA INDENPENDENCIA KM 6 1/2 D.N. EL CUAL ALOJA OFICINAS DE LA INSTITUCION.LIB. 1715</t>
  </si>
  <si>
    <t>FACT. 0075 D/F 10/06/2024 ALQUILER CORRESP. AL MES DE JUNIO 2024 DEL LOCAL NO.205, UBICADO EN LA AV. CHARLES DE GAULLE NO.181, EL CUAL ALOJA LAS OFICINAS DE LA DIRECCION ZONAL METROPOLITANA. LIB. 1723</t>
  </si>
  <si>
    <t>0044</t>
  </si>
  <si>
    <t>0007</t>
  </si>
  <si>
    <t>0110</t>
  </si>
  <si>
    <t>0075</t>
  </si>
  <si>
    <t>Crisflor Floristeria SRL</t>
  </si>
  <si>
    <t>B1500000948</t>
  </si>
  <si>
    <t>75,724.69</t>
  </si>
  <si>
    <t>FACT. 0948 D/F 19/06/2024, CORRESP. AL PRIMER PAGO POR LOS SERVICIOS DE FLORES Y CORONAS FUNEBRES PARA LAS ACTIVIDADES Y EVENTUALIDADES DE LAS DIFERENTES AREAS DE LA INSTITUCION.LIB. 1733</t>
  </si>
  <si>
    <t>PATROCINIO AL DOCUMENTAL Y LIBRO BIOGRAFICO "CHILOTE LLENAS", RELATO DE LA HISTORIA DEL BEISBOLISTA WINSTON LLENAS, EL CHILOTE, SEGUN FACT. #0021 D/F 24/04/2024.LIB.1751</t>
  </si>
  <si>
    <t>B1500000135</t>
  </si>
  <si>
    <t>FACT. 0135 D/F 19/06/2024 CORRESP. AL PAGO DEL 15 DE JUNIO AL 15 DE JULIO 2024, POR LOS SERVICIOS DE ALQUILER DEL LOCAL COMERCIAL CON UNA EXTENSION DE 33 METROS CUADRADOS, UBICADO EN SANTA CRUZ, BARAHONA, EL CUAL ALOJA LA OFICINA REGIONAL DE LA INSTITUCIO.LIB. 1748</t>
  </si>
  <si>
    <t>ATTICO CONSTRUCTORA INMOBILIARIA, SRL</t>
  </si>
  <si>
    <t>0014</t>
  </si>
  <si>
    <t>B1500000014</t>
  </si>
  <si>
    <t>CUBICACION #1 READECUACION Y/O REHABILITACION DE INSTALACIONES DEPORTIVAS (TECHADOS) EN CENTRO  EDUCATIVO SALOME UREÑA, DISTRITO NACIONAL  LOTE 02 SEGUN, CO-0001287-2023 Y ADENDA CO-0001407-2024, FACT. 0014 D/F 17/05/2024.LIB. 1767</t>
  </si>
  <si>
    <t>Soluciones Comercial MAP SOCOMAP, EIRL</t>
  </si>
  <si>
    <t>B1500000168</t>
  </si>
  <si>
    <t>75,461.40</t>
  </si>
  <si>
    <t>189,501.00</t>
  </si>
  <si>
    <t>Bizantinos Papelería &amp; Servicios, SRL</t>
  </si>
  <si>
    <t>B1500000104</t>
  </si>
  <si>
    <t>213,586.00</t>
  </si>
  <si>
    <t>Xiomari Veloz D' Lujo Fiesta, SRL</t>
  </si>
  <si>
    <t>B1500002900</t>
  </si>
  <si>
    <t>213,564.78</t>
  </si>
  <si>
    <t>Comercializadora Kimarco, SR</t>
  </si>
  <si>
    <t>B1500000206</t>
  </si>
  <si>
    <t>0206</t>
  </si>
  <si>
    <t>0104</t>
  </si>
  <si>
    <t>2900</t>
  </si>
  <si>
    <t>0168</t>
  </si>
  <si>
    <t>FACT. 0206 D/F 07/06/2024, CORRESP. A LA COMPRA DE 18 LAPTOP PARA LOS MAESTROS GANADORES DE LA MEDALLA AL MERITO MAGISTRAL INEFI 2023, QUE SE REALIZARA EL 26 DE JUNIO DEL 2024, EN EL SALON AMBAR DEL HOTEL LINA, STO. DGO.LIB. 1772</t>
  </si>
  <si>
    <t>FACT. NO. 0168 D/F 10/06/2024 CORRESP. A LA COMPRA DE 1 INVERSOR Y 4 BATERIAS, PARA SER UTILIZADOS COMO RESPALDO ELECTRICO EN EL DATA CENTER INEFI.LIB. 1779</t>
  </si>
  <si>
    <t>FACT.NO.0008 D/F 05/06/2024, COMPRA DE MEDALLAS METALICAS DORADAS, VINIL SATINADO Y TROFEOS QUE FUERON ENTREGADOS EN EL TORNEO DE OLIMPIADAS ESPECIALES, CELEBRADO EL 05 DE JUNIO 2024.LIB. 1781</t>
  </si>
  <si>
    <t>FACT.NO.0104 D/F 15/06/2024, SOLICITUD DE LAS NECESIDADES PARA LA CELEBRACION DE LA JORNADA DIAGNOSTICA DE ATLETA SALUDABLE CON OLIMPIADAS ESPECIALES, EFECTUADO EL 15 DE JUNIO 2024, EN EL COLEGIO APOSTOLADO.LIB. 1785</t>
  </si>
  <si>
    <t>FACT.NO.2900 D/F 06/06/2024,SERVICIOS DE REFRIGERIOS, SANDWICH CON JAMON Y QUESO, CON SALSA CREMA, JUGOS NATURALES DE FRUTAS EN BOTELLAS PLASTICAS Y AGUA, PARA EL TORNEO DE OLIMPIADAS ESPECIALES.LIB. 1788</t>
  </si>
  <si>
    <t>E450000047265  E450000046818</t>
  </si>
  <si>
    <t>46818   47265</t>
  </si>
  <si>
    <t>FACTS. NOS.46818 Y 47265 D/F 27/06/2024, SERVICIOS DE LOS PLANES FLOTA LIBRE 30 UNIDADES Y RENTA MULTIPLAN POST-PAGO NEGOCIOS, CORRESPOND. A JUNIO  2024.LIB. 1815</t>
  </si>
  <si>
    <t>CONCILIADO</t>
  </si>
  <si>
    <t>FACT. 0170 D/F 15/05/2024 CORRESP. AL 1ER. PAGO POR SERVICIOS DE ALMERZOS A EMLEADOS DEL INEFI, DEL 25/03 AL 15/05/2024, SEGUN BS-0003454 D/F 24/04/2024, ITEMS 1 (1,580 ALMUERZOS EJECUTIVOS , ITEMS 2 (7,551 ALMUERZOS BASICOS)LIB. 1657</t>
  </si>
  <si>
    <t>ENVIADO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</si>
</sst>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dd/mm/yyyy;@"/>
  </numFmts>
  <fonts count="13">
    <font>
      <sz val="11"/>
      <color theme="1"/>
      <name val="Calibri"/>
      <charset val="134"/>
      <scheme val="minor"/>
    </font>
    <font>
      <b/>
      <sz val="12"/>
      <color theme="1"/>
      <name val="Calibri"/>
      <family val="2"/>
      <scheme val="minor"/>
    </font>
    <font>
      <sz val="11"/>
      <color theme="1"/>
      <name val="Calibri"/>
      <family val="2"/>
      <scheme val="minor"/>
    </font>
    <font>
      <sz val="8"/>
      <color theme="1"/>
      <name val="Arial"/>
      <family val="2"/>
    </font>
    <font>
      <b/>
      <sz val="8"/>
      <color theme="1"/>
      <name val="Arial"/>
      <family val="2"/>
    </font>
    <font>
      <sz val="8"/>
      <color theme="1"/>
      <name val="Calibri"/>
      <family val="2"/>
      <scheme val="minor"/>
    </font>
    <font>
      <sz val="8"/>
      <name val="Arial"/>
      <family val="2"/>
    </font>
    <font>
      <b/>
      <sz val="9"/>
      <name val="Arial"/>
      <family val="2"/>
    </font>
    <font>
      <sz val="8"/>
      <name val="Calibri"/>
      <family val="2"/>
      <scheme val="minor"/>
    </font>
    <font>
      <b/>
      <sz val="8"/>
      <name val="Arial"/>
      <family val="2"/>
    </font>
    <font>
      <b/>
      <i/>
      <sz val="10"/>
      <color theme="1"/>
      <name val="Arial"/>
      <family val="2"/>
    </font>
    <font>
      <i/>
      <sz val="10"/>
      <color theme="1"/>
      <name val="Cambria"/>
      <family val="1"/>
    </font>
    <font>
      <sz val="8"/>
      <color rgb="FF000000"/>
      <name val="Arial"/>
      <family val="2"/>
    </font>
  </fonts>
  <fills count="4">
    <fill>
      <patternFill patternType="none"/>
    </fill>
    <fill>
      <patternFill patternType="gray125"/>
    </fill>
    <fill>
      <patternFill patternType="solid">
        <fgColor theme="4" tint="0.39994506668294322"/>
        <bgColor indexed="64"/>
      </patternFill>
    </fill>
    <fill>
      <patternFill patternType="solid">
        <fgColor theme="0"/>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style="double">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3" fontId="2" fillId="0" borderId="0" applyFont="0" applyFill="0" applyBorder="0" applyAlignment="0" applyProtection="0">
      <alignment vertical="center"/>
    </xf>
  </cellStyleXfs>
  <cellXfs count="157">
    <xf numFmtId="0" fontId="0" fillId="0" borderId="0" xfId="0"/>
    <xf numFmtId="0" fontId="1" fillId="0" borderId="0" xfId="0" applyFont="1"/>
    <xf numFmtId="164" fontId="0" fillId="0" borderId="0" xfId="0" applyNumberFormat="1"/>
    <xf numFmtId="43" fontId="0" fillId="0" borderId="0" xfId="1" applyFont="1" applyAlignment="1"/>
    <xf numFmtId="43" fontId="0" fillId="0" borderId="0" xfId="1" applyFont="1" applyAlignment="1">
      <alignment vertical="center"/>
    </xf>
    <xf numFmtId="49" fontId="0" fillId="0" borderId="0" xfId="0" applyNumberFormat="1" applyAlignment="1">
      <alignment horizontal="center"/>
    </xf>
    <xf numFmtId="49" fontId="0" fillId="0" borderId="0" xfId="1" applyNumberFormat="1" applyFont="1" applyAlignment="1">
      <alignment horizontal="center"/>
    </xf>
    <xf numFmtId="0" fontId="0" fillId="0" borderId="0" xfId="0" applyAlignment="1">
      <alignment horizontal="center"/>
    </xf>
    <xf numFmtId="14" fontId="0" fillId="0" borderId="0" xfId="0" applyNumberFormat="1"/>
    <xf numFmtId="43" fontId="5" fillId="0" borderId="0" xfId="1" applyFont="1" applyAlignment="1"/>
    <xf numFmtId="0" fontId="5" fillId="0" borderId="0" xfId="0" applyFont="1"/>
    <xf numFmtId="164" fontId="5" fillId="0" borderId="0" xfId="0" applyNumberFormat="1" applyFont="1"/>
    <xf numFmtId="49" fontId="5" fillId="0" borderId="0" xfId="1" applyNumberFormat="1" applyFont="1" applyAlignment="1">
      <alignment horizontal="center"/>
    </xf>
    <xf numFmtId="0" fontId="5" fillId="0" borderId="0" xfId="0" applyFont="1" applyAlignment="1">
      <alignment horizontal="center"/>
    </xf>
    <xf numFmtId="14" fontId="6" fillId="3" borderId="1" xfId="0" applyNumberFormat="1" applyFont="1" applyFill="1" applyBorder="1" applyAlignment="1">
      <alignment horizontal="center" wrapText="1"/>
    </xf>
    <xf numFmtId="4" fontId="6" fillId="0" borderId="2" xfId="0" applyNumberFormat="1" applyFont="1" applyBorder="1"/>
    <xf numFmtId="14" fontId="6" fillId="3" borderId="2" xfId="0" applyNumberFormat="1" applyFont="1" applyFill="1" applyBorder="1" applyAlignment="1">
      <alignment horizontal="center" wrapText="1"/>
    </xf>
    <xf numFmtId="49" fontId="3" fillId="0" borderId="2" xfId="1" applyNumberFormat="1" applyFont="1" applyBorder="1" applyAlignment="1">
      <alignment horizontal="center"/>
    </xf>
    <xf numFmtId="0" fontId="4" fillId="2" borderId="4" xfId="0" applyFont="1" applyFill="1" applyBorder="1" applyAlignment="1">
      <alignment horizontal="center"/>
    </xf>
    <xf numFmtId="49" fontId="4" fillId="2" borderId="4" xfId="0" applyNumberFormat="1" applyFont="1" applyFill="1" applyBorder="1" applyAlignment="1">
      <alignment horizontal="center" wrapText="1"/>
    </xf>
    <xf numFmtId="164" fontId="4" fillId="2" borderId="4" xfId="0" applyNumberFormat="1" applyFont="1" applyFill="1" applyBorder="1" applyAlignment="1">
      <alignment horizontal="center" wrapText="1"/>
    </xf>
    <xf numFmtId="43" fontId="4" fillId="2" borderId="4" xfId="1" applyFont="1" applyFill="1" applyBorder="1" applyAlignment="1">
      <alignment wrapText="1"/>
    </xf>
    <xf numFmtId="49" fontId="7" fillId="2" borderId="4" xfId="1" applyNumberFormat="1" applyFont="1" applyFill="1" applyBorder="1" applyAlignment="1">
      <alignment horizontal="center" wrapText="1"/>
    </xf>
    <xf numFmtId="0" fontId="4" fillId="2" borderId="5" xfId="0" applyFont="1" applyFill="1" applyBorder="1" applyAlignment="1">
      <alignment horizontal="center"/>
    </xf>
    <xf numFmtId="0" fontId="4" fillId="2" borderId="6" xfId="0" applyFont="1" applyFill="1" applyBorder="1" applyAlignment="1">
      <alignment horizontal="center"/>
    </xf>
    <xf numFmtId="0" fontId="4" fillId="2" borderId="4" xfId="0" applyFont="1" applyFill="1" applyBorder="1" applyAlignment="1">
      <alignment horizontal="center" wrapText="1"/>
    </xf>
    <xf numFmtId="43" fontId="4" fillId="2" borderId="4" xfId="1" applyFont="1" applyFill="1" applyBorder="1" applyAlignment="1">
      <alignment horizontal="center" wrapText="1"/>
    </xf>
    <xf numFmtId="0" fontId="6" fillId="0" borderId="1" xfId="0" applyFont="1" applyBorder="1" applyAlignment="1">
      <alignment horizontal="left" wrapText="1"/>
    </xf>
    <xf numFmtId="14" fontId="6" fillId="0" borderId="1" xfId="0" applyNumberFormat="1" applyFont="1" applyBorder="1" applyAlignment="1">
      <alignment horizontal="center" wrapText="1"/>
    </xf>
    <xf numFmtId="49" fontId="6" fillId="3" borderId="2" xfId="1" applyNumberFormat="1" applyFont="1" applyFill="1" applyBorder="1" applyAlignment="1">
      <alignment horizontal="right" wrapText="1"/>
    </xf>
    <xf numFmtId="4" fontId="6" fillId="0" borderId="1" xfId="0" applyNumberFormat="1" applyFont="1" applyBorder="1" applyAlignment="1">
      <alignment horizontal="center"/>
    </xf>
    <xf numFmtId="4" fontId="9" fillId="0" borderId="3" xfId="0" applyNumberFormat="1" applyFont="1" applyBorder="1" applyAlignment="1">
      <alignment horizontal="right" wrapText="1"/>
    </xf>
    <xf numFmtId="0" fontId="12" fillId="0" borderId="1" xfId="0" applyFont="1" applyBorder="1" applyAlignment="1">
      <alignment horizontal="left" wrapText="1"/>
    </xf>
    <xf numFmtId="0" fontId="6" fillId="0" borderId="2" xfId="0" applyFont="1" applyBorder="1" applyAlignment="1">
      <alignment horizontal="left" wrapText="1"/>
    </xf>
    <xf numFmtId="0" fontId="6" fillId="0" borderId="1" xfId="0" applyFont="1" applyBorder="1" applyAlignment="1">
      <alignment wrapText="1"/>
    </xf>
    <xf numFmtId="49" fontId="3" fillId="0" borderId="2" xfId="0" applyNumberFormat="1" applyFont="1" applyBorder="1" applyAlignment="1">
      <alignment horizontal="center" wrapText="1"/>
    </xf>
    <xf numFmtId="43" fontId="3" fillId="0" borderId="2" xfId="1" applyFont="1" applyBorder="1" applyAlignment="1">
      <alignment horizontal="center" wrapText="1"/>
    </xf>
    <xf numFmtId="43" fontId="3" fillId="0" borderId="2" xfId="1" applyFont="1" applyBorder="1" applyAlignment="1"/>
    <xf numFmtId="14" fontId="6" fillId="0" borderId="2" xfId="0" applyNumberFormat="1" applyFont="1" applyBorder="1" applyAlignment="1">
      <alignment horizontal="center" wrapText="1"/>
    </xf>
    <xf numFmtId="49" fontId="3" fillId="0" borderId="1" xfId="0" applyNumberFormat="1" applyFont="1" applyBorder="1" applyAlignment="1">
      <alignment horizontal="center"/>
    </xf>
    <xf numFmtId="43" fontId="6" fillId="0" borderId="1" xfId="1" applyFont="1" applyBorder="1" applyAlignment="1">
      <alignment horizontal="center" wrapText="1"/>
    </xf>
    <xf numFmtId="0" fontId="6" fillId="0" borderId="1" xfId="0" applyFont="1" applyBorder="1" applyAlignment="1">
      <alignment horizontal="center"/>
    </xf>
    <xf numFmtId="43" fontId="3" fillId="0" borderId="1" xfId="1" applyFont="1" applyBorder="1" applyAlignment="1"/>
    <xf numFmtId="49" fontId="6" fillId="3" borderId="1" xfId="0" applyNumberFormat="1" applyFont="1" applyFill="1" applyBorder="1" applyAlignment="1">
      <alignment horizontal="center" wrapText="1"/>
    </xf>
    <xf numFmtId="49" fontId="3" fillId="0" borderId="1" xfId="0" applyNumberFormat="1" applyFont="1" applyBorder="1" applyAlignment="1">
      <alignment horizontal="center" wrapText="1"/>
    </xf>
    <xf numFmtId="49" fontId="6" fillId="0" borderId="1" xfId="0" applyNumberFormat="1" applyFont="1" applyBorder="1" applyAlignment="1">
      <alignment horizontal="center"/>
    </xf>
    <xf numFmtId="43" fontId="6" fillId="0" borderId="1" xfId="1" applyFont="1" applyBorder="1" applyAlignment="1">
      <alignment horizontal="right"/>
    </xf>
    <xf numFmtId="14" fontId="3" fillId="0" borderId="1" xfId="0" applyNumberFormat="1" applyFont="1" applyBorder="1" applyAlignment="1">
      <alignment horizontal="center" wrapText="1"/>
    </xf>
    <xf numFmtId="0" fontId="3" fillId="0" borderId="1" xfId="0" applyFont="1" applyBorder="1" applyAlignment="1">
      <alignment horizontal="center"/>
    </xf>
    <xf numFmtId="14" fontId="6" fillId="0" borderId="1" xfId="0" applyNumberFormat="1" applyFont="1" applyBorder="1" applyAlignment="1">
      <alignment horizontal="center"/>
    </xf>
    <xf numFmtId="43" fontId="6" fillId="0" borderId="2" xfId="1" applyFont="1" applyBorder="1" applyAlignment="1">
      <alignment horizontal="right"/>
    </xf>
    <xf numFmtId="14" fontId="3" fillId="0" borderId="2" xfId="0" applyNumberFormat="1" applyFont="1" applyBorder="1" applyAlignment="1">
      <alignment horizontal="center" wrapText="1"/>
    </xf>
    <xf numFmtId="49" fontId="3" fillId="3" borderId="1" xfId="0" applyNumberFormat="1" applyFont="1" applyFill="1" applyBorder="1" applyAlignment="1">
      <alignment horizontal="center"/>
    </xf>
    <xf numFmtId="49" fontId="3" fillId="3" borderId="2" xfId="0" applyNumberFormat="1" applyFont="1" applyFill="1" applyBorder="1" applyAlignment="1">
      <alignment horizontal="center"/>
    </xf>
    <xf numFmtId="43" fontId="9" fillId="0" borderId="3" xfId="1" applyFont="1" applyBorder="1" applyAlignment="1"/>
    <xf numFmtId="43" fontId="6" fillId="3" borderId="2" xfId="1" applyFont="1" applyFill="1" applyBorder="1" applyAlignment="1">
      <alignment horizontal="right" wrapText="1"/>
    </xf>
    <xf numFmtId="43" fontId="6" fillId="3" borderId="1" xfId="1" applyFont="1" applyFill="1" applyBorder="1" applyAlignment="1">
      <alignment horizontal="right" wrapText="1"/>
    </xf>
    <xf numFmtId="4" fontId="6" fillId="3" borderId="1" xfId="0" applyNumberFormat="1" applyFont="1" applyFill="1" applyBorder="1" applyAlignment="1">
      <alignment wrapText="1"/>
    </xf>
    <xf numFmtId="14" fontId="6" fillId="3" borderId="1" xfId="0" applyNumberFormat="1" applyFont="1" applyFill="1" applyBorder="1" applyAlignment="1">
      <alignment horizontal="center"/>
    </xf>
    <xf numFmtId="43" fontId="8" fillId="0" borderId="1" xfId="1" applyFont="1" applyBorder="1" applyAlignment="1"/>
    <xf numFmtId="0" fontId="6" fillId="3" borderId="7" xfId="0" applyFont="1" applyFill="1" applyBorder="1" applyAlignment="1">
      <alignment horizontal="left" wrapText="1"/>
    </xf>
    <xf numFmtId="49" fontId="3" fillId="3" borderId="8" xfId="0" applyNumberFormat="1" applyFont="1" applyFill="1" applyBorder="1" applyAlignment="1">
      <alignment horizontal="center"/>
    </xf>
    <xf numFmtId="14" fontId="6" fillId="3" borderId="8" xfId="0" applyNumberFormat="1" applyFont="1" applyFill="1" applyBorder="1" applyAlignment="1">
      <alignment horizontal="center" wrapText="1"/>
    </xf>
    <xf numFmtId="4" fontId="6" fillId="3" borderId="8" xfId="0" applyNumberFormat="1" applyFont="1" applyFill="1" applyBorder="1" applyAlignment="1">
      <alignment wrapText="1"/>
    </xf>
    <xf numFmtId="14" fontId="6" fillId="3" borderId="7" xfId="0" applyNumberFormat="1" applyFont="1" applyFill="1" applyBorder="1" applyAlignment="1">
      <alignment horizontal="center" wrapText="1"/>
    </xf>
    <xf numFmtId="43" fontId="5" fillId="0" borderId="1" xfId="1" applyFont="1" applyBorder="1" applyAlignment="1">
      <alignment horizontal="center"/>
    </xf>
    <xf numFmtId="43" fontId="0" fillId="0" borderId="1" xfId="1" applyFont="1" applyBorder="1" applyAlignment="1"/>
    <xf numFmtId="0" fontId="5" fillId="0" borderId="1" xfId="0" applyFont="1" applyBorder="1" applyAlignment="1">
      <alignment wrapText="1"/>
    </xf>
    <xf numFmtId="43" fontId="5" fillId="0" borderId="1" xfId="1" applyFont="1" applyBorder="1" applyAlignment="1"/>
    <xf numFmtId="43" fontId="5" fillId="0" borderId="1" xfId="1" applyFont="1" applyBorder="1" applyAlignment="1">
      <alignment horizontal="center" wrapText="1"/>
    </xf>
    <xf numFmtId="49" fontId="3" fillId="3" borderId="2" xfId="0" applyNumberFormat="1" applyFont="1" applyFill="1" applyBorder="1" applyAlignment="1">
      <alignment horizontal="center" wrapText="1"/>
    </xf>
    <xf numFmtId="49" fontId="6" fillId="3" borderId="2" xfId="0" applyNumberFormat="1" applyFont="1" applyFill="1" applyBorder="1" applyAlignment="1">
      <alignment horizontal="center" wrapText="1"/>
    </xf>
    <xf numFmtId="14" fontId="8" fillId="0" borderId="1" xfId="0" applyNumberFormat="1" applyFont="1" applyBorder="1" applyAlignment="1">
      <alignment horizontal="center"/>
    </xf>
    <xf numFmtId="43" fontId="8" fillId="0" borderId="1" xfId="1" applyFont="1" applyBorder="1" applyAlignment="1">
      <alignment horizontal="right"/>
    </xf>
    <xf numFmtId="43" fontId="5" fillId="0" borderId="1" xfId="1" applyFont="1" applyBorder="1" applyAlignment="1">
      <alignment horizontal="right"/>
    </xf>
    <xf numFmtId="4" fontId="6" fillId="3" borderId="2" xfId="0" applyNumberFormat="1" applyFont="1" applyFill="1" applyBorder="1" applyAlignment="1">
      <alignment horizontal="center"/>
    </xf>
    <xf numFmtId="14" fontId="8" fillId="0" borderId="2" xfId="0" applyNumberFormat="1" applyFont="1" applyBorder="1" applyAlignment="1">
      <alignment horizontal="center"/>
    </xf>
    <xf numFmtId="0" fontId="8" fillId="0" borderId="1" xfId="0" applyFont="1" applyBorder="1" applyAlignment="1">
      <alignment wrapText="1"/>
    </xf>
    <xf numFmtId="49" fontId="8" fillId="0" borderId="1" xfId="1" applyNumberFormat="1" applyFont="1" applyBorder="1" applyAlignment="1">
      <alignment horizontal="right"/>
    </xf>
    <xf numFmtId="43" fontId="8" fillId="0" borderId="1" xfId="1" applyFont="1" applyBorder="1" applyAlignment="1">
      <alignment horizontal="center"/>
    </xf>
    <xf numFmtId="0" fontId="8" fillId="0" borderId="1" xfId="0" applyFont="1" applyBorder="1" applyAlignment="1">
      <alignment horizontal="center"/>
    </xf>
    <xf numFmtId="49" fontId="8" fillId="0" borderId="1" xfId="0" applyNumberFormat="1" applyFont="1" applyBorder="1" applyAlignment="1">
      <alignment horizontal="center"/>
    </xf>
    <xf numFmtId="0" fontId="5" fillId="0" borderId="1" xfId="0" applyFont="1" applyBorder="1" applyAlignment="1">
      <alignment horizontal="center"/>
    </xf>
    <xf numFmtId="14" fontId="5" fillId="0" borderId="1" xfId="0" applyNumberFormat="1" applyFont="1" applyBorder="1" applyAlignment="1">
      <alignment horizontal="center"/>
    </xf>
    <xf numFmtId="0" fontId="6" fillId="3" borderId="1" xfId="0" applyFont="1" applyFill="1" applyBorder="1" applyAlignment="1">
      <alignment wrapText="1"/>
    </xf>
    <xf numFmtId="0" fontId="6" fillId="3" borderId="1" xfId="0" applyFont="1" applyFill="1" applyBorder="1" applyAlignment="1">
      <alignment horizontal="left" wrapText="1"/>
    </xf>
    <xf numFmtId="49" fontId="3" fillId="0" borderId="1" xfId="1" applyNumberFormat="1" applyFont="1" applyBorder="1" applyAlignment="1">
      <alignment horizontal="right"/>
    </xf>
    <xf numFmtId="4" fontId="6" fillId="0" borderId="1" xfId="0" applyNumberFormat="1" applyFont="1" applyBorder="1" applyAlignment="1">
      <alignment horizontal="right"/>
    </xf>
    <xf numFmtId="49" fontId="5" fillId="0" borderId="1" xfId="1" applyNumberFormat="1" applyFont="1" applyBorder="1" applyAlignment="1">
      <alignment horizontal="right"/>
    </xf>
    <xf numFmtId="0" fontId="6" fillId="3" borderId="2" xfId="0" applyFont="1" applyFill="1" applyBorder="1" applyAlignment="1">
      <alignment horizontal="left" wrapText="1"/>
    </xf>
    <xf numFmtId="4" fontId="5" fillId="3" borderId="1" xfId="0" applyNumberFormat="1" applyFont="1" applyFill="1" applyBorder="1" applyAlignment="1">
      <alignment wrapText="1"/>
    </xf>
    <xf numFmtId="49" fontId="6" fillId="3" borderId="1" xfId="1" applyNumberFormat="1" applyFont="1" applyFill="1" applyBorder="1" applyAlignment="1">
      <alignment horizontal="right" wrapText="1"/>
    </xf>
    <xf numFmtId="4" fontId="5" fillId="3" borderId="1" xfId="0" applyNumberFormat="1" applyFont="1" applyFill="1" applyBorder="1"/>
    <xf numFmtId="43" fontId="6" fillId="3" borderId="1" xfId="1" applyFont="1" applyFill="1" applyBorder="1" applyAlignment="1">
      <alignment horizontal="right"/>
    </xf>
    <xf numFmtId="14" fontId="3" fillId="3" borderId="1" xfId="0" applyNumberFormat="1" applyFont="1" applyFill="1" applyBorder="1" applyAlignment="1">
      <alignment horizontal="center" wrapText="1"/>
    </xf>
    <xf numFmtId="14" fontId="6" fillId="3" borderId="2" xfId="0" applyNumberFormat="1" applyFont="1" applyFill="1" applyBorder="1" applyAlignment="1">
      <alignment wrapText="1"/>
    </xf>
    <xf numFmtId="43" fontId="5" fillId="0" borderId="0" xfId="1" applyFont="1" applyAlignment="1">
      <alignment horizontal="center" vertical="center"/>
    </xf>
    <xf numFmtId="4" fontId="6" fillId="3" borderId="1" xfId="0" applyNumberFormat="1" applyFont="1" applyFill="1" applyBorder="1"/>
    <xf numFmtId="43" fontId="5" fillId="0" borderId="9" xfId="1" applyFont="1" applyBorder="1" applyAlignment="1"/>
    <xf numFmtId="4" fontId="5" fillId="0" borderId="1" xfId="0" applyNumberFormat="1" applyFont="1" applyBorder="1" applyAlignment="1">
      <alignment horizontal="right"/>
    </xf>
    <xf numFmtId="4" fontId="3" fillId="0" borderId="1" xfId="0" applyNumberFormat="1" applyFont="1" applyBorder="1" applyAlignment="1">
      <alignment horizontal="right"/>
    </xf>
    <xf numFmtId="43" fontId="5" fillId="0" borderId="7" xfId="1" applyFont="1" applyBorder="1" applyAlignment="1"/>
    <xf numFmtId="14" fontId="5" fillId="0" borderId="7" xfId="0" applyNumberFormat="1" applyFont="1" applyBorder="1" applyAlignment="1">
      <alignment horizontal="center"/>
    </xf>
    <xf numFmtId="49" fontId="5" fillId="0" borderId="7" xfId="1" applyNumberFormat="1" applyFont="1" applyBorder="1" applyAlignment="1">
      <alignment horizontal="right"/>
    </xf>
    <xf numFmtId="4" fontId="6" fillId="0" borderId="1" xfId="0" applyNumberFormat="1" applyFont="1" applyBorder="1" applyAlignment="1">
      <alignment horizontal="center" wrapText="1"/>
    </xf>
    <xf numFmtId="49" fontId="3" fillId="3" borderId="1" xfId="0" applyNumberFormat="1" applyFont="1" applyFill="1" applyBorder="1" applyAlignment="1">
      <alignment horizontal="center" wrapText="1"/>
    </xf>
    <xf numFmtId="14" fontId="5" fillId="0" borderId="1" xfId="0" applyNumberFormat="1" applyFont="1" applyBorder="1" applyAlignment="1">
      <alignment horizontal="center" wrapText="1"/>
    </xf>
    <xf numFmtId="0" fontId="9" fillId="3" borderId="2" xfId="0" applyFont="1" applyFill="1" applyBorder="1" applyAlignment="1">
      <alignment horizontal="center" wrapText="1"/>
    </xf>
    <xf numFmtId="0" fontId="0" fillId="0" borderId="10" xfId="0" applyBorder="1"/>
    <xf numFmtId="0" fontId="0" fillId="0" borderId="11" xfId="0" applyBorder="1"/>
    <xf numFmtId="49" fontId="0" fillId="0" borderId="11" xfId="0" applyNumberFormat="1" applyBorder="1" applyAlignment="1">
      <alignment horizontal="center"/>
    </xf>
    <xf numFmtId="164" fontId="0" fillId="0" borderId="11" xfId="0" applyNumberFormat="1" applyBorder="1"/>
    <xf numFmtId="43" fontId="0" fillId="0" borderId="11" xfId="1" applyFont="1" applyBorder="1" applyAlignment="1"/>
    <xf numFmtId="43" fontId="0" fillId="0" borderId="11" xfId="1" applyFont="1" applyBorder="1" applyAlignment="1">
      <alignment vertical="center"/>
    </xf>
    <xf numFmtId="49" fontId="0" fillId="0" borderId="11" xfId="1" applyNumberFormat="1" applyFont="1" applyBorder="1" applyAlignment="1">
      <alignment horizontal="center"/>
    </xf>
    <xf numFmtId="0" fontId="0" fillId="0" borderId="12" xfId="0" applyBorder="1" applyAlignment="1">
      <alignment horizontal="center"/>
    </xf>
    <xf numFmtId="0" fontId="0" fillId="0" borderId="13" xfId="0" applyBorder="1"/>
    <xf numFmtId="0" fontId="0" fillId="0" borderId="0" xfId="0" applyBorder="1"/>
    <xf numFmtId="49" fontId="0" fillId="0" borderId="0" xfId="0" applyNumberFormat="1" applyBorder="1" applyAlignment="1">
      <alignment horizontal="center"/>
    </xf>
    <xf numFmtId="164" fontId="0" fillId="0" borderId="0" xfId="0" applyNumberFormat="1" applyBorder="1"/>
    <xf numFmtId="43" fontId="0" fillId="0" borderId="0" xfId="1" applyFont="1" applyBorder="1" applyAlignment="1"/>
    <xf numFmtId="43" fontId="0" fillId="0" borderId="0" xfId="1" applyFont="1" applyBorder="1" applyAlignment="1">
      <alignment vertical="center"/>
    </xf>
    <xf numFmtId="49" fontId="0" fillId="0" borderId="0" xfId="1" applyNumberFormat="1" applyFont="1" applyBorder="1" applyAlignment="1">
      <alignment horizontal="center"/>
    </xf>
    <xf numFmtId="0" fontId="0" fillId="0" borderId="14" xfId="0" applyBorder="1" applyAlignment="1">
      <alignment horizontal="center"/>
    </xf>
    <xf numFmtId="49" fontId="3" fillId="0" borderId="15" xfId="0" applyNumberFormat="1" applyFont="1" applyBorder="1" applyAlignment="1">
      <alignment horizontal="left"/>
    </xf>
    <xf numFmtId="0" fontId="12" fillId="0" borderId="16" xfId="0" applyFont="1" applyBorder="1" applyAlignment="1">
      <alignment horizontal="center" wrapText="1"/>
    </xf>
    <xf numFmtId="49" fontId="3" fillId="0" borderId="17" xfId="0" applyNumberFormat="1" applyFont="1" applyBorder="1" applyAlignment="1">
      <alignment horizontal="left" wrapText="1"/>
    </xf>
    <xf numFmtId="49" fontId="3" fillId="0" borderId="17" xfId="0" applyNumberFormat="1" applyFont="1" applyBorder="1" applyAlignment="1">
      <alignment horizontal="center"/>
    </xf>
    <xf numFmtId="49" fontId="6" fillId="0" borderId="17" xfId="0" applyNumberFormat="1" applyFont="1" applyBorder="1" applyAlignment="1">
      <alignment horizontal="left" wrapText="1"/>
    </xf>
    <xf numFmtId="0" fontId="6" fillId="0" borderId="17" xfId="0" applyFont="1" applyBorder="1" applyAlignment="1">
      <alignment wrapText="1"/>
    </xf>
    <xf numFmtId="14" fontId="6" fillId="3" borderId="17" xfId="0" applyNumberFormat="1" applyFont="1" applyFill="1" applyBorder="1" applyAlignment="1">
      <alignment horizontal="center" wrapText="1"/>
    </xf>
    <xf numFmtId="0" fontId="12" fillId="3" borderId="16" xfId="0" applyFont="1" applyFill="1" applyBorder="1" applyAlignment="1">
      <alignment horizontal="center" wrapText="1"/>
    </xf>
    <xf numFmtId="0" fontId="6" fillId="0" borderId="13" xfId="0" applyFont="1" applyBorder="1" applyAlignment="1">
      <alignment wrapText="1"/>
    </xf>
    <xf numFmtId="0" fontId="6" fillId="0" borderId="0" xfId="0" applyFont="1" applyBorder="1" applyAlignment="1">
      <alignment horizontal="center"/>
    </xf>
    <xf numFmtId="14" fontId="6" fillId="3" borderId="17" xfId="0" applyNumberFormat="1" applyFont="1" applyFill="1" applyBorder="1" applyAlignment="1">
      <alignment horizontal="center"/>
    </xf>
    <xf numFmtId="49" fontId="5" fillId="0" borderId="17" xfId="0" applyNumberFormat="1" applyFont="1" applyBorder="1" applyAlignment="1">
      <alignment horizontal="left" wrapText="1"/>
    </xf>
    <xf numFmtId="49" fontId="8" fillId="0" borderId="17" xfId="0" applyNumberFormat="1" applyFont="1" applyBorder="1" applyAlignment="1">
      <alignment horizontal="left" wrapText="1"/>
    </xf>
    <xf numFmtId="49" fontId="8" fillId="0" borderId="17" xfId="0" applyNumberFormat="1" applyFont="1" applyBorder="1" applyAlignment="1">
      <alignment horizontal="left"/>
    </xf>
    <xf numFmtId="43" fontId="5" fillId="3" borderId="17" xfId="0" applyNumberFormat="1" applyFont="1" applyFill="1" applyBorder="1"/>
    <xf numFmtId="49" fontId="6" fillId="3" borderId="15" xfId="0" applyNumberFormat="1" applyFont="1" applyFill="1" applyBorder="1" applyAlignment="1">
      <alignment horizontal="left" wrapText="1"/>
    </xf>
    <xf numFmtId="0" fontId="6" fillId="0" borderId="17" xfId="0" applyFont="1" applyBorder="1" applyAlignment="1">
      <alignment horizontal="left" wrapText="1"/>
    </xf>
    <xf numFmtId="0" fontId="6" fillId="3" borderId="16" xfId="0" applyFont="1" applyFill="1" applyBorder="1" applyAlignment="1">
      <alignment horizontal="center" wrapText="1"/>
    </xf>
    <xf numFmtId="0" fontId="9" fillId="3" borderId="15" xfId="0" applyFont="1" applyFill="1" applyBorder="1" applyAlignment="1">
      <alignment horizontal="center" wrapText="1"/>
    </xf>
    <xf numFmtId="0" fontId="3" fillId="0" borderId="16" xfId="0" applyFont="1" applyBorder="1" applyAlignment="1">
      <alignment horizontal="center"/>
    </xf>
    <xf numFmtId="0" fontId="0" fillId="0" borderId="14" xfId="0" applyBorder="1"/>
    <xf numFmtId="0" fontId="10" fillId="0" borderId="13" xfId="0" applyFont="1" applyBorder="1" applyAlignment="1">
      <alignment horizontal="center" vertical="center"/>
    </xf>
    <xf numFmtId="0" fontId="10" fillId="0" borderId="0" xfId="0" applyFont="1" applyBorder="1" applyAlignment="1">
      <alignment horizontal="center" vertical="center"/>
    </xf>
    <xf numFmtId="0" fontId="10" fillId="0" borderId="14" xfId="0" applyFont="1" applyBorder="1" applyAlignment="1">
      <alignment horizontal="center" vertical="center"/>
    </xf>
    <xf numFmtId="0" fontId="11" fillId="0" borderId="13" xfId="0" applyFont="1" applyBorder="1" applyAlignment="1">
      <alignment horizontal="center" vertical="center"/>
    </xf>
    <xf numFmtId="0" fontId="11" fillId="0" borderId="0" xfId="0" applyFont="1" applyBorder="1" applyAlignment="1">
      <alignment horizontal="center" vertical="center"/>
    </xf>
    <xf numFmtId="0" fontId="11" fillId="0" borderId="14" xfId="0" applyFont="1" applyBorder="1" applyAlignment="1">
      <alignment horizontal="center" vertical="center"/>
    </xf>
    <xf numFmtId="0" fontId="0" fillId="0" borderId="18" xfId="0" applyBorder="1"/>
    <xf numFmtId="0" fontId="6" fillId="0" borderId="19" xfId="0" applyFont="1" applyBorder="1" applyAlignment="1">
      <alignment horizontal="center"/>
    </xf>
    <xf numFmtId="4" fontId="3" fillId="0" borderId="19" xfId="0" applyNumberFormat="1" applyFont="1" applyBorder="1"/>
    <xf numFmtId="0" fontId="0" fillId="0" borderId="19" xfId="0" applyBorder="1" applyAlignment="1">
      <alignment horizontal="center"/>
    </xf>
    <xf numFmtId="0" fontId="0" fillId="0" borderId="19" xfId="0" applyBorder="1"/>
    <xf numFmtId="0" fontId="0" fillId="0" borderId="20" xfId="0"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84667</xdr:rowOff>
    </xdr:from>
    <xdr:to>
      <xdr:col>3</xdr:col>
      <xdr:colOff>784225</xdr:colOff>
      <xdr:row>9</xdr:row>
      <xdr:rowOff>178859</xdr:rowOff>
    </xdr:to>
    <xdr:sp macro="" textlink="">
      <xdr:nvSpPr>
        <xdr:cNvPr id="5" name="Rectángulo 4">
          <a:extLst>
            <a:ext uri="{FF2B5EF4-FFF2-40B4-BE49-F238E27FC236}">
              <a16:creationId xmlns:a16="http://schemas.microsoft.com/office/drawing/2014/main" id="{00000000-0008-0000-0000-000005000000}"/>
            </a:ext>
          </a:extLst>
        </xdr:cNvPr>
        <xdr:cNvSpPr/>
      </xdr:nvSpPr>
      <xdr:spPr>
        <a:xfrm>
          <a:off x="0" y="84667"/>
          <a:ext cx="6224058" cy="1618192"/>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n-US" sz="1100"/>
        </a:p>
      </xdr:txBody>
    </xdr:sp>
    <xdr:clientData/>
  </xdr:twoCellAnchor>
  <xdr:twoCellAnchor>
    <xdr:from>
      <xdr:col>2</xdr:col>
      <xdr:colOff>666749</xdr:colOff>
      <xdr:row>1</xdr:row>
      <xdr:rowOff>84667</xdr:rowOff>
    </xdr:from>
    <xdr:to>
      <xdr:col>10</xdr:col>
      <xdr:colOff>0</xdr:colOff>
      <xdr:row>9</xdr:row>
      <xdr:rowOff>180974</xdr:rowOff>
    </xdr:to>
    <xdr:sp macro="" textlink="">
      <xdr:nvSpPr>
        <xdr:cNvPr id="4" name="Rectángulo 3">
          <a:extLst>
            <a:ext uri="{FF2B5EF4-FFF2-40B4-BE49-F238E27FC236}">
              <a16:creationId xmlns:a16="http://schemas.microsoft.com/office/drawing/2014/main" id="{00000000-0008-0000-0000-000004000000}"/>
            </a:ext>
          </a:extLst>
        </xdr:cNvPr>
        <xdr:cNvSpPr/>
      </xdr:nvSpPr>
      <xdr:spPr>
        <a:xfrm>
          <a:off x="5418666" y="84667"/>
          <a:ext cx="6328834" cy="1620307"/>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r>
            <a:rPr lang="en-US" sz="2000" b="1">
              <a:solidFill>
                <a:schemeClr val="dk1"/>
              </a:solidFill>
              <a:effectLst/>
              <a:latin typeface="+mn-lt"/>
              <a:ea typeface="+mn-ea"/>
              <a:cs typeface="+mn-cs"/>
            </a:rPr>
            <a:t>Instituto Nacional</a:t>
          </a:r>
          <a:r>
            <a:rPr lang="en-US" sz="2000" b="1" baseline="0">
              <a:solidFill>
                <a:schemeClr val="dk1"/>
              </a:solidFill>
              <a:effectLst/>
              <a:latin typeface="+mn-lt"/>
              <a:ea typeface="+mn-ea"/>
              <a:cs typeface="+mn-cs"/>
            </a:rPr>
            <a:t> de Educación Física (INEFI).</a:t>
          </a:r>
        </a:p>
        <a:p>
          <a:pPr marL="0" marR="0" lvl="0" indent="0" defTabSz="914400" eaLnBrk="1" fontAlgn="auto" latinLnBrk="0" hangingPunct="1">
            <a:lnSpc>
              <a:spcPct val="100000"/>
            </a:lnSpc>
            <a:spcBef>
              <a:spcPts val="0"/>
            </a:spcBef>
            <a:spcAft>
              <a:spcPts val="0"/>
            </a:spcAft>
            <a:buClrTx/>
            <a:buSzTx/>
            <a:buFontTx/>
            <a:buNone/>
            <a:defRPr/>
          </a:pPr>
          <a:r>
            <a:rPr lang="en-US" sz="1100" b="1">
              <a:solidFill>
                <a:schemeClr val="dk1"/>
              </a:solidFill>
              <a:effectLst/>
              <a:latin typeface="+mn-lt"/>
              <a:ea typeface="+mn-ea"/>
              <a:cs typeface="+mn-cs"/>
            </a:rPr>
            <a:t>División de Compras y Contrataciones</a:t>
          </a:r>
          <a:endParaRPr lang="es-DO" sz="2000">
            <a:effectLst/>
          </a:endParaRPr>
        </a:p>
        <a:p>
          <a:endParaRPr lang="en-US" sz="12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lang="en-US" sz="1200" b="0" baseline="0">
              <a:solidFill>
                <a:schemeClr val="dk1"/>
              </a:solidFill>
              <a:effectLst/>
              <a:latin typeface="+mn-lt"/>
              <a:ea typeface="+mn-ea"/>
              <a:cs typeface="+mn-cs"/>
            </a:rPr>
            <a:t>Relación de pagos a Proveedores en el mes de Junio, 2024.</a:t>
          </a:r>
          <a:endParaRPr lang="es-DO" sz="1200" b="0">
            <a:effectLst/>
          </a:endParaRPr>
        </a:p>
        <a:p>
          <a:endParaRPr lang="en-US" sz="1400" baseline="0">
            <a:solidFill>
              <a:schemeClr val="dk1"/>
            </a:solidFill>
            <a:effectLst/>
            <a:latin typeface="+mn-lt"/>
            <a:ea typeface="+mn-ea"/>
            <a:cs typeface="+mn-cs"/>
          </a:endParaRPr>
        </a:p>
      </xdr:txBody>
    </xdr:sp>
    <xdr:clientData/>
  </xdr:twoCellAnchor>
  <xdr:twoCellAnchor editAs="oneCell">
    <xdr:from>
      <xdr:col>1</xdr:col>
      <xdr:colOff>2483379</xdr:colOff>
      <xdr:row>2</xdr:row>
      <xdr:rowOff>116417</xdr:rowOff>
    </xdr:from>
    <xdr:to>
      <xdr:col>2</xdr:col>
      <xdr:colOff>119591</xdr:colOff>
      <xdr:row>8</xdr:row>
      <xdr:rowOff>101361</xdr:rowOff>
    </xdr:to>
    <xdr:pic>
      <xdr:nvPicPr>
        <xdr:cNvPr id="6" name="Imagen 5">
          <a:extLst>
            <a:ext uri="{FF2B5EF4-FFF2-40B4-BE49-F238E27FC236}">
              <a16:creationId xmlns:a16="http://schemas.microsoft.com/office/drawing/2014/main" id="{F7A17B90-33D1-4415-8652-3E106A20EE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59212" y="306917"/>
          <a:ext cx="1012296" cy="1127944"/>
        </a:xfrm>
        <a:prstGeom prst="rect">
          <a:avLst/>
        </a:prstGeom>
      </xdr:spPr>
    </xdr:pic>
    <xdr:clientData/>
  </xdr:twoCellAnchor>
  <xdr:twoCellAnchor editAs="oneCell">
    <xdr:from>
      <xdr:col>0</xdr:col>
      <xdr:colOff>0</xdr:colOff>
      <xdr:row>1</xdr:row>
      <xdr:rowOff>104140</xdr:rowOff>
    </xdr:from>
    <xdr:to>
      <xdr:col>1</xdr:col>
      <xdr:colOff>952500</xdr:colOff>
      <xdr:row>9</xdr:row>
      <xdr:rowOff>180340</xdr:rowOff>
    </xdr:to>
    <xdr:pic>
      <xdr:nvPicPr>
        <xdr:cNvPr id="2" name="Imagen 1" descr="Interfaz de usuario gráfica&#10;&#10;Descripción generada automáticamente">
          <a:extLst>
            <a:ext uri="{FF2B5EF4-FFF2-40B4-BE49-F238E27FC236}">
              <a16:creationId xmlns:a16="http://schemas.microsoft.com/office/drawing/2014/main" id="{9593B782-381C-4B64-AE0F-21D58F9D32CD}"/>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9273" t="2997" r="38279" b="73019"/>
        <a:stretch/>
      </xdr:blipFill>
      <xdr:spPr bwMode="auto">
        <a:xfrm>
          <a:off x="0" y="104140"/>
          <a:ext cx="2328333" cy="160020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
  <sheetViews>
    <sheetView tabSelected="1" zoomScale="90" zoomScaleNormal="90" workbookViewId="0">
      <selection activeCell="AD10" sqref="AD10"/>
    </sheetView>
  </sheetViews>
  <sheetFormatPr baseColWidth="10" defaultColWidth="11" defaultRowHeight="15"/>
  <cols>
    <col min="1" max="1" width="20.5703125" customWidth="1"/>
    <col min="2" max="2" width="50.5703125" customWidth="1"/>
    <col min="3" max="3" width="10.28515625" style="5" customWidth="1"/>
    <col min="4" max="4" width="14.7109375" customWidth="1"/>
    <col min="5" max="5" width="12.7109375" style="2" customWidth="1"/>
    <col min="6" max="6" width="15.85546875" style="3" customWidth="1"/>
    <col min="7" max="7" width="12.85546875" customWidth="1"/>
    <col min="8" max="8" width="14.7109375" style="4" customWidth="1"/>
    <col min="9" max="9" width="9.85546875" style="6" customWidth="1"/>
    <col min="10" max="10" width="13.85546875" style="7" customWidth="1"/>
  </cols>
  <sheetData>
    <row r="1" spans="1:10" ht="15.75" thickBot="1"/>
    <row r="2" spans="1:10">
      <c r="A2" s="108"/>
      <c r="B2" s="109"/>
      <c r="C2" s="110"/>
      <c r="D2" s="109"/>
      <c r="E2" s="111"/>
      <c r="F2" s="112"/>
      <c r="G2" s="109"/>
      <c r="H2" s="113"/>
      <c r="I2" s="114"/>
      <c r="J2" s="115"/>
    </row>
    <row r="3" spans="1:10">
      <c r="A3" s="116"/>
      <c r="B3" s="117"/>
      <c r="C3" s="118"/>
      <c r="D3" s="117"/>
      <c r="E3" s="119"/>
      <c r="F3" s="120"/>
      <c r="G3" s="117"/>
      <c r="H3" s="121"/>
      <c r="I3" s="122"/>
      <c r="J3" s="123"/>
    </row>
    <row r="4" spans="1:10">
      <c r="A4" s="116"/>
      <c r="B4" s="117"/>
      <c r="C4" s="118"/>
      <c r="D4" s="117"/>
      <c r="E4" s="119"/>
      <c r="F4" s="120"/>
      <c r="G4" s="117"/>
      <c r="H4" s="121"/>
      <c r="I4" s="122"/>
      <c r="J4" s="123"/>
    </row>
    <row r="5" spans="1:10">
      <c r="A5" s="116"/>
      <c r="B5" s="117"/>
      <c r="C5" s="118"/>
      <c r="D5" s="117"/>
      <c r="E5" s="119"/>
      <c r="F5" s="120"/>
      <c r="G5" s="117"/>
      <c r="H5" s="121"/>
      <c r="I5" s="122"/>
      <c r="J5" s="123"/>
    </row>
    <row r="6" spans="1:10">
      <c r="A6" s="116"/>
      <c r="B6" s="117"/>
      <c r="C6" s="118"/>
      <c r="D6" s="117"/>
      <c r="E6" s="119"/>
      <c r="F6" s="120"/>
      <c r="G6" s="117"/>
      <c r="H6" s="121"/>
      <c r="I6" s="122"/>
      <c r="J6" s="123"/>
    </row>
    <row r="7" spans="1:10">
      <c r="A7" s="116"/>
      <c r="B7" s="117"/>
      <c r="C7" s="118"/>
      <c r="D7" s="117"/>
      <c r="E7" s="119"/>
      <c r="F7" s="120"/>
      <c r="G7" s="117"/>
      <c r="H7" s="121"/>
      <c r="I7" s="122"/>
      <c r="J7" s="123"/>
    </row>
    <row r="8" spans="1:10">
      <c r="A8" s="116"/>
      <c r="B8" s="117"/>
      <c r="C8" s="118"/>
      <c r="D8" s="117"/>
      <c r="E8" s="119"/>
      <c r="F8" s="120"/>
      <c r="G8" s="117"/>
      <c r="H8" s="121"/>
      <c r="I8" s="122"/>
      <c r="J8" s="123"/>
    </row>
    <row r="9" spans="1:10">
      <c r="A9" s="116"/>
      <c r="B9" s="117"/>
      <c r="C9" s="118"/>
      <c r="D9" s="117"/>
      <c r="E9" s="119"/>
      <c r="F9" s="120"/>
      <c r="G9" s="117"/>
      <c r="H9" s="121"/>
      <c r="I9" s="122"/>
      <c r="J9" s="123"/>
    </row>
    <row r="10" spans="1:10" ht="15.75" thickBot="1">
      <c r="A10" s="116"/>
      <c r="B10" s="117"/>
      <c r="C10" s="118"/>
      <c r="D10" s="117"/>
      <c r="E10" s="119"/>
      <c r="F10" s="120"/>
      <c r="G10" s="117"/>
      <c r="H10" s="121"/>
      <c r="I10" s="122"/>
      <c r="J10" s="123"/>
    </row>
    <row r="11" spans="1:10" s="1" customFormat="1" ht="51.75" customHeight="1" thickBot="1">
      <c r="A11" s="24" t="s">
        <v>0</v>
      </c>
      <c r="B11" s="18" t="s">
        <v>1</v>
      </c>
      <c r="C11" s="19" t="s">
        <v>2</v>
      </c>
      <c r="D11" s="25" t="s">
        <v>3</v>
      </c>
      <c r="E11" s="20" t="s">
        <v>4</v>
      </c>
      <c r="F11" s="26" t="s">
        <v>5</v>
      </c>
      <c r="G11" s="25" t="s">
        <v>6</v>
      </c>
      <c r="H11" s="21" t="s">
        <v>7</v>
      </c>
      <c r="I11" s="22" t="s">
        <v>11</v>
      </c>
      <c r="J11" s="23" t="s">
        <v>8</v>
      </c>
    </row>
    <row r="12" spans="1:10" s="1" customFormat="1" ht="41.25" customHeight="1">
      <c r="A12" s="124" t="s">
        <v>15</v>
      </c>
      <c r="B12" s="33" t="s">
        <v>17</v>
      </c>
      <c r="C12" s="35" t="s">
        <v>18</v>
      </c>
      <c r="D12" s="36" t="s">
        <v>16</v>
      </c>
      <c r="E12" s="16">
        <v>45427</v>
      </c>
      <c r="F12" s="37">
        <v>781750</v>
      </c>
      <c r="G12" s="38">
        <v>45446</v>
      </c>
      <c r="H12" s="55">
        <v>733125</v>
      </c>
      <c r="I12" s="29" t="s">
        <v>12</v>
      </c>
      <c r="J12" s="125" t="s">
        <v>152</v>
      </c>
    </row>
    <row r="13" spans="1:10" s="1" customFormat="1" ht="43.5" customHeight="1">
      <c r="A13" s="126" t="s">
        <v>20</v>
      </c>
      <c r="B13" s="27" t="s">
        <v>22</v>
      </c>
      <c r="C13" s="39" t="s">
        <v>23</v>
      </c>
      <c r="D13" s="40" t="s">
        <v>21</v>
      </c>
      <c r="E13" s="41" t="s">
        <v>24</v>
      </c>
      <c r="F13" s="42">
        <v>750461.12</v>
      </c>
      <c r="G13" s="43" t="s">
        <v>19</v>
      </c>
      <c r="H13" s="56">
        <v>684318.78</v>
      </c>
      <c r="I13" s="29" t="s">
        <v>12</v>
      </c>
      <c r="J13" s="125" t="s">
        <v>152</v>
      </c>
    </row>
    <row r="14" spans="1:10" s="1" customFormat="1" ht="42.75" customHeight="1">
      <c r="A14" s="127" t="s">
        <v>25</v>
      </c>
      <c r="B14" s="32" t="s">
        <v>27</v>
      </c>
      <c r="C14" s="44" t="s">
        <v>28</v>
      </c>
      <c r="D14" s="40" t="s">
        <v>26</v>
      </c>
      <c r="E14" s="14">
        <v>45418</v>
      </c>
      <c r="F14" s="42">
        <v>133930</v>
      </c>
      <c r="G14" s="28">
        <v>45447</v>
      </c>
      <c r="H14" s="56">
        <v>128255</v>
      </c>
      <c r="I14" s="29" t="s">
        <v>12</v>
      </c>
      <c r="J14" s="125" t="s">
        <v>152</v>
      </c>
    </row>
    <row r="15" spans="1:10" s="1" customFormat="1" ht="42" customHeight="1">
      <c r="A15" s="126" t="s">
        <v>29</v>
      </c>
      <c r="B15" s="32" t="s">
        <v>31</v>
      </c>
      <c r="C15" s="45" t="s">
        <v>32</v>
      </c>
      <c r="D15" s="30" t="s">
        <v>30</v>
      </c>
      <c r="E15" s="14">
        <v>45415</v>
      </c>
      <c r="F15" s="42">
        <v>59000</v>
      </c>
      <c r="G15" s="28">
        <v>45447</v>
      </c>
      <c r="H15" s="56">
        <v>45000</v>
      </c>
      <c r="I15" s="29" t="s">
        <v>12</v>
      </c>
      <c r="J15" s="125" t="s">
        <v>152</v>
      </c>
    </row>
    <row r="16" spans="1:10" s="1" customFormat="1" ht="63" customHeight="1">
      <c r="A16" s="126" t="s">
        <v>33</v>
      </c>
      <c r="B16" s="32" t="s">
        <v>36</v>
      </c>
      <c r="C16" s="39" t="s">
        <v>35</v>
      </c>
      <c r="D16" s="30" t="s">
        <v>34</v>
      </c>
      <c r="E16" s="14">
        <v>45440</v>
      </c>
      <c r="F16" s="46">
        <v>82600</v>
      </c>
      <c r="G16" s="47">
        <v>45448</v>
      </c>
      <c r="H16" s="56">
        <v>79100</v>
      </c>
      <c r="I16" s="29" t="s">
        <v>12</v>
      </c>
      <c r="J16" s="125" t="s">
        <v>152</v>
      </c>
    </row>
    <row r="17" spans="1:10" s="1" customFormat="1" ht="40.5" customHeight="1">
      <c r="A17" s="128" t="s">
        <v>37</v>
      </c>
      <c r="B17" s="32" t="s">
        <v>41</v>
      </c>
      <c r="C17" s="48">
        <v>2520</v>
      </c>
      <c r="D17" s="30" t="s">
        <v>38</v>
      </c>
      <c r="E17" s="14">
        <v>45439</v>
      </c>
      <c r="F17" s="46">
        <v>4379157</v>
      </c>
      <c r="G17" s="47">
        <v>45449</v>
      </c>
      <c r="H17" s="56">
        <v>4193599.5</v>
      </c>
      <c r="I17" s="29" t="s">
        <v>12</v>
      </c>
      <c r="J17" s="125" t="s">
        <v>152</v>
      </c>
    </row>
    <row r="18" spans="1:10" s="1" customFormat="1" ht="63.75" customHeight="1">
      <c r="A18" s="129" t="s">
        <v>43</v>
      </c>
      <c r="B18" s="34" t="s">
        <v>45</v>
      </c>
      <c r="C18" s="41">
        <v>9201</v>
      </c>
      <c r="D18" s="41" t="s">
        <v>44</v>
      </c>
      <c r="E18" s="49">
        <v>45448</v>
      </c>
      <c r="F18" s="50">
        <v>41666.67</v>
      </c>
      <c r="G18" s="51">
        <v>45449</v>
      </c>
      <c r="H18" s="55">
        <v>41666.67</v>
      </c>
      <c r="I18" s="29" t="s">
        <v>12</v>
      </c>
      <c r="J18" s="125" t="s">
        <v>152</v>
      </c>
    </row>
    <row r="19" spans="1:10" s="1" customFormat="1" ht="63.75" customHeight="1">
      <c r="A19" s="130" t="s">
        <v>47</v>
      </c>
      <c r="B19" s="34" t="s">
        <v>50</v>
      </c>
      <c r="C19" s="53" t="s">
        <v>48</v>
      </c>
      <c r="D19" s="41" t="s">
        <v>49</v>
      </c>
      <c r="E19" s="16">
        <v>45447</v>
      </c>
      <c r="F19" s="57">
        <v>234000.01</v>
      </c>
      <c r="G19" s="14">
        <v>45455</v>
      </c>
      <c r="H19" s="73">
        <v>224084.76</v>
      </c>
      <c r="I19" s="29" t="s">
        <v>12</v>
      </c>
      <c r="J19" s="131" t="s">
        <v>82</v>
      </c>
    </row>
    <row r="20" spans="1:10" s="1" customFormat="1" ht="51" customHeight="1">
      <c r="A20" s="132" t="s">
        <v>51</v>
      </c>
      <c r="B20" s="60" t="s">
        <v>54</v>
      </c>
      <c r="C20" s="61" t="s">
        <v>53</v>
      </c>
      <c r="D20" s="133" t="s">
        <v>52</v>
      </c>
      <c r="E20" s="62">
        <v>45446</v>
      </c>
      <c r="F20" s="63">
        <v>1546336</v>
      </c>
      <c r="G20" s="64">
        <v>45457</v>
      </c>
      <c r="H20" s="73">
        <v>1480813.29</v>
      </c>
      <c r="I20" s="29" t="s">
        <v>12</v>
      </c>
      <c r="J20" s="125" t="s">
        <v>152</v>
      </c>
    </row>
    <row r="21" spans="1:10" s="1" customFormat="1" ht="51" customHeight="1">
      <c r="A21" s="134" t="s">
        <v>55</v>
      </c>
      <c r="B21" s="34" t="s">
        <v>58</v>
      </c>
      <c r="C21" s="52" t="s">
        <v>57</v>
      </c>
      <c r="D21" s="65" t="s">
        <v>56</v>
      </c>
      <c r="E21" s="14">
        <v>45352</v>
      </c>
      <c r="F21" s="57">
        <v>229333</v>
      </c>
      <c r="G21" s="14">
        <v>45457</v>
      </c>
      <c r="H21" s="73">
        <v>219615.5</v>
      </c>
      <c r="I21" s="29" t="s">
        <v>12</v>
      </c>
      <c r="J21" s="131" t="s">
        <v>81</v>
      </c>
    </row>
    <row r="22" spans="1:10" s="1" customFormat="1" ht="61.5" customHeight="1">
      <c r="A22" s="135" t="s">
        <v>59</v>
      </c>
      <c r="B22" s="67" t="s">
        <v>80</v>
      </c>
      <c r="C22" s="53" t="s">
        <v>69</v>
      </c>
      <c r="D22" s="65" t="s">
        <v>60</v>
      </c>
      <c r="E22" s="16">
        <v>45426</v>
      </c>
      <c r="F22" s="68">
        <v>800000</v>
      </c>
      <c r="G22" s="14">
        <v>45457</v>
      </c>
      <c r="H22" s="73">
        <v>760000</v>
      </c>
      <c r="I22" s="29" t="s">
        <v>12</v>
      </c>
      <c r="J22" s="125" t="s">
        <v>152</v>
      </c>
    </row>
    <row r="23" spans="1:10" s="1" customFormat="1" ht="60" customHeight="1">
      <c r="A23" s="135" t="s">
        <v>61</v>
      </c>
      <c r="B23" s="67" t="s">
        <v>79</v>
      </c>
      <c r="C23" s="53" t="s">
        <v>72</v>
      </c>
      <c r="D23" s="65" t="s">
        <v>62</v>
      </c>
      <c r="E23" s="16">
        <v>45405</v>
      </c>
      <c r="F23" s="68">
        <v>228448</v>
      </c>
      <c r="G23" s="14">
        <v>45457</v>
      </c>
      <c r="H23" s="73">
        <v>208313.60000000001</v>
      </c>
      <c r="I23" s="29" t="s">
        <v>12</v>
      </c>
      <c r="J23" s="125" t="s">
        <v>152</v>
      </c>
    </row>
    <row r="24" spans="1:10" s="1" customFormat="1" ht="54.75" customHeight="1">
      <c r="A24" s="135" t="s">
        <v>63</v>
      </c>
      <c r="B24" s="67" t="s">
        <v>78</v>
      </c>
      <c r="C24" s="53" t="s">
        <v>70</v>
      </c>
      <c r="D24" s="65" t="s">
        <v>64</v>
      </c>
      <c r="E24" s="16">
        <v>45420</v>
      </c>
      <c r="F24" s="68">
        <v>5000000</v>
      </c>
      <c r="G24" s="14">
        <v>45457</v>
      </c>
      <c r="H24" s="73">
        <v>4750000</v>
      </c>
      <c r="I24" s="29" t="s">
        <v>12</v>
      </c>
      <c r="J24" s="131" t="s">
        <v>14</v>
      </c>
    </row>
    <row r="25" spans="1:10" s="1" customFormat="1" ht="39" customHeight="1">
      <c r="A25" s="135" t="s">
        <v>46</v>
      </c>
      <c r="B25" s="67" t="s">
        <v>77</v>
      </c>
      <c r="C25" s="70" t="s">
        <v>73</v>
      </c>
      <c r="D25" s="69" t="s">
        <v>74</v>
      </c>
      <c r="E25" s="16">
        <v>45439</v>
      </c>
      <c r="F25" s="68">
        <v>525137.87</v>
      </c>
      <c r="G25" s="14">
        <v>45457</v>
      </c>
      <c r="H25" s="73">
        <v>525137.87</v>
      </c>
      <c r="I25" s="29" t="s">
        <v>12</v>
      </c>
      <c r="J25" s="125" t="s">
        <v>152</v>
      </c>
    </row>
    <row r="26" spans="1:10" s="1" customFormat="1" ht="56.25" customHeight="1">
      <c r="A26" s="135" t="s">
        <v>65</v>
      </c>
      <c r="B26" s="67" t="s">
        <v>76</v>
      </c>
      <c r="C26" s="53" t="s">
        <v>71</v>
      </c>
      <c r="D26" s="65" t="s">
        <v>66</v>
      </c>
      <c r="E26" s="16">
        <v>45446</v>
      </c>
      <c r="F26" s="68">
        <v>46846</v>
      </c>
      <c r="G26" s="14">
        <v>45457</v>
      </c>
      <c r="H26" s="73">
        <v>44861</v>
      </c>
      <c r="I26" s="29" t="s">
        <v>12</v>
      </c>
      <c r="J26" s="125" t="s">
        <v>152</v>
      </c>
    </row>
    <row r="27" spans="1:10" s="1" customFormat="1" ht="65.25" customHeight="1">
      <c r="A27" s="135" t="s">
        <v>67</v>
      </c>
      <c r="B27" s="67" t="s">
        <v>153</v>
      </c>
      <c r="C27" s="71" t="s">
        <v>75</v>
      </c>
      <c r="D27" s="65" t="s">
        <v>68</v>
      </c>
      <c r="E27" s="72">
        <v>45427</v>
      </c>
      <c r="F27" s="66">
        <v>1750682.86</v>
      </c>
      <c r="G27" s="14">
        <v>45457</v>
      </c>
      <c r="H27" s="74">
        <v>1676501.38</v>
      </c>
      <c r="I27" s="29" t="s">
        <v>12</v>
      </c>
      <c r="J27" s="125" t="s">
        <v>152</v>
      </c>
    </row>
    <row r="28" spans="1:10" s="1" customFormat="1" ht="51" customHeight="1">
      <c r="A28" s="136" t="s">
        <v>83</v>
      </c>
      <c r="B28" s="77" t="s">
        <v>92</v>
      </c>
      <c r="C28" s="81" t="s">
        <v>95</v>
      </c>
      <c r="D28" s="79" t="s">
        <v>84</v>
      </c>
      <c r="E28" s="76">
        <v>45457</v>
      </c>
      <c r="F28" s="59">
        <v>209520.8</v>
      </c>
      <c r="G28" s="72">
        <v>45460</v>
      </c>
      <c r="H28" s="78" t="s">
        <v>85</v>
      </c>
      <c r="I28" s="29" t="s">
        <v>12</v>
      </c>
      <c r="J28" s="131" t="s">
        <v>154</v>
      </c>
    </row>
    <row r="29" spans="1:10" s="1" customFormat="1" ht="44.25" customHeight="1">
      <c r="A29" s="136" t="s">
        <v>86</v>
      </c>
      <c r="B29" s="77" t="s">
        <v>93</v>
      </c>
      <c r="C29" s="80">
        <v>515</v>
      </c>
      <c r="D29" s="79" t="s">
        <v>87</v>
      </c>
      <c r="E29" s="76">
        <v>45444</v>
      </c>
      <c r="F29" s="59">
        <v>378476.68</v>
      </c>
      <c r="G29" s="72">
        <v>45460</v>
      </c>
      <c r="H29" s="78" t="s">
        <v>88</v>
      </c>
      <c r="I29" s="29" t="s">
        <v>12</v>
      </c>
      <c r="J29" s="131" t="s">
        <v>154</v>
      </c>
    </row>
    <row r="30" spans="1:10" s="1" customFormat="1" ht="66" customHeight="1">
      <c r="A30" s="136" t="s">
        <v>89</v>
      </c>
      <c r="B30" s="77" t="s">
        <v>94</v>
      </c>
      <c r="C30" s="80">
        <v>24</v>
      </c>
      <c r="D30" s="79" t="s">
        <v>90</v>
      </c>
      <c r="E30" s="76">
        <v>45457</v>
      </c>
      <c r="F30" s="59">
        <v>41536</v>
      </c>
      <c r="G30" s="72">
        <v>45461</v>
      </c>
      <c r="H30" s="78" t="s">
        <v>91</v>
      </c>
      <c r="I30" s="29" t="s">
        <v>12</v>
      </c>
      <c r="J30" s="131" t="s">
        <v>81</v>
      </c>
    </row>
    <row r="31" spans="1:10" s="1" customFormat="1" ht="54.75" customHeight="1">
      <c r="A31" s="135" t="s">
        <v>97</v>
      </c>
      <c r="B31" s="84" t="s">
        <v>109</v>
      </c>
      <c r="C31" s="39" t="s">
        <v>113</v>
      </c>
      <c r="D31" s="68" t="s">
        <v>98</v>
      </c>
      <c r="E31" s="76">
        <v>45448</v>
      </c>
      <c r="F31" s="68">
        <v>56463</v>
      </c>
      <c r="G31" s="82" t="s">
        <v>96</v>
      </c>
      <c r="H31" s="86" t="s">
        <v>99</v>
      </c>
      <c r="I31" s="29" t="s">
        <v>12</v>
      </c>
      <c r="J31" s="131" t="s">
        <v>82</v>
      </c>
    </row>
    <row r="32" spans="1:10" s="1" customFormat="1" ht="65.25" customHeight="1">
      <c r="A32" s="135" t="s">
        <v>100</v>
      </c>
      <c r="B32" s="85" t="s">
        <v>110</v>
      </c>
      <c r="C32" s="43" t="s">
        <v>114</v>
      </c>
      <c r="D32" s="41" t="s">
        <v>101</v>
      </c>
      <c r="E32" s="76">
        <v>45446</v>
      </c>
      <c r="F32" s="68">
        <v>228920</v>
      </c>
      <c r="G32" s="58" t="s">
        <v>96</v>
      </c>
      <c r="H32" s="87">
        <v>208744</v>
      </c>
      <c r="I32" s="29" t="s">
        <v>12</v>
      </c>
      <c r="J32" s="131" t="s">
        <v>81</v>
      </c>
    </row>
    <row r="33" spans="1:10" s="1" customFormat="1" ht="51.75" customHeight="1">
      <c r="A33" s="135" t="s">
        <v>103</v>
      </c>
      <c r="B33" s="77" t="s">
        <v>111</v>
      </c>
      <c r="C33" s="39" t="s">
        <v>115</v>
      </c>
      <c r="D33" s="68" t="s">
        <v>104</v>
      </c>
      <c r="E33" s="76">
        <v>45450</v>
      </c>
      <c r="F33" s="68">
        <v>71390</v>
      </c>
      <c r="G33" s="82" t="s">
        <v>102</v>
      </c>
      <c r="H33" s="88" t="s">
        <v>105</v>
      </c>
      <c r="I33" s="29" t="s">
        <v>12</v>
      </c>
      <c r="J33" s="131" t="s">
        <v>82</v>
      </c>
    </row>
    <row r="34" spans="1:10" s="1" customFormat="1" ht="54" customHeight="1">
      <c r="A34" s="135" t="s">
        <v>106</v>
      </c>
      <c r="B34" s="77" t="s">
        <v>112</v>
      </c>
      <c r="C34" s="39" t="s">
        <v>116</v>
      </c>
      <c r="D34" s="68" t="s">
        <v>107</v>
      </c>
      <c r="E34" s="76">
        <v>45453</v>
      </c>
      <c r="F34" s="68">
        <v>44840</v>
      </c>
      <c r="G34" s="83">
        <v>45463</v>
      </c>
      <c r="H34" s="88" t="s">
        <v>108</v>
      </c>
      <c r="I34" s="29" t="s">
        <v>12</v>
      </c>
      <c r="J34" s="131" t="s">
        <v>81</v>
      </c>
    </row>
    <row r="35" spans="1:10" s="1" customFormat="1" ht="55.5" customHeight="1">
      <c r="A35" s="137" t="s">
        <v>117</v>
      </c>
      <c r="B35" s="77" t="s">
        <v>120</v>
      </c>
      <c r="C35" s="80">
        <v>948</v>
      </c>
      <c r="D35" s="59" t="s">
        <v>118</v>
      </c>
      <c r="E35" s="72">
        <v>45462</v>
      </c>
      <c r="F35" s="59">
        <v>79075.34</v>
      </c>
      <c r="G35" s="72">
        <v>45464</v>
      </c>
      <c r="H35" s="78" t="s">
        <v>119</v>
      </c>
      <c r="I35" s="91" t="s">
        <v>12</v>
      </c>
      <c r="J35" s="131" t="s">
        <v>82</v>
      </c>
    </row>
    <row r="36" spans="1:10" s="1" customFormat="1" ht="69" customHeight="1">
      <c r="A36" s="138" t="s">
        <v>65</v>
      </c>
      <c r="B36" s="90" t="s">
        <v>123</v>
      </c>
      <c r="C36" s="80">
        <v>135</v>
      </c>
      <c r="D36" s="82" t="s">
        <v>122</v>
      </c>
      <c r="E36" s="72">
        <v>45462</v>
      </c>
      <c r="F36" s="92">
        <v>40887</v>
      </c>
      <c r="G36" s="72">
        <v>45464</v>
      </c>
      <c r="H36" s="99">
        <v>39154.5</v>
      </c>
      <c r="I36" s="91" t="s">
        <v>12</v>
      </c>
      <c r="J36" s="131" t="s">
        <v>14</v>
      </c>
    </row>
    <row r="37" spans="1:10" s="1" customFormat="1" ht="54.75" customHeight="1">
      <c r="A37" s="139" t="s">
        <v>39</v>
      </c>
      <c r="B37" s="89" t="s">
        <v>121</v>
      </c>
      <c r="C37" s="53" t="s">
        <v>42</v>
      </c>
      <c r="D37" s="75" t="s">
        <v>40</v>
      </c>
      <c r="E37" s="16">
        <v>45406</v>
      </c>
      <c r="F37" s="93">
        <v>150000</v>
      </c>
      <c r="G37" s="94">
        <v>45467</v>
      </c>
      <c r="H37" s="56">
        <v>142500</v>
      </c>
      <c r="I37" s="29" t="s">
        <v>12</v>
      </c>
      <c r="J37" s="131" t="s">
        <v>14</v>
      </c>
    </row>
    <row r="38" spans="1:10" s="1" customFormat="1" ht="64.5" customHeight="1">
      <c r="A38" s="135" t="s">
        <v>124</v>
      </c>
      <c r="B38" s="90" t="s">
        <v>127</v>
      </c>
      <c r="C38" s="53" t="s">
        <v>125</v>
      </c>
      <c r="D38" s="48" t="s">
        <v>126</v>
      </c>
      <c r="E38" s="16">
        <v>45429</v>
      </c>
      <c r="F38" s="92">
        <v>21999674.670000002</v>
      </c>
      <c r="G38" s="94">
        <v>45467</v>
      </c>
      <c r="H38" s="100">
        <v>21368554.579999998</v>
      </c>
      <c r="I38" s="29" t="s">
        <v>12</v>
      </c>
      <c r="J38" s="131" t="s">
        <v>81</v>
      </c>
    </row>
    <row r="39" spans="1:10" s="1" customFormat="1" ht="62.25" customHeight="1">
      <c r="A39" s="140" t="s">
        <v>138</v>
      </c>
      <c r="B39" s="95" t="s">
        <v>144</v>
      </c>
      <c r="C39" s="53" t="s">
        <v>140</v>
      </c>
      <c r="D39" s="41" t="s">
        <v>139</v>
      </c>
      <c r="E39" s="16">
        <v>45450</v>
      </c>
      <c r="F39" s="97">
        <v>513689.4</v>
      </c>
      <c r="G39" s="58">
        <v>45468</v>
      </c>
      <c r="H39" s="100">
        <v>491922.9</v>
      </c>
      <c r="I39" s="29" t="s">
        <v>12</v>
      </c>
      <c r="J39" s="141" t="s">
        <v>14</v>
      </c>
    </row>
    <row r="40" spans="1:10" s="1" customFormat="1" ht="43.5" customHeight="1">
      <c r="A40" s="136" t="s">
        <v>128</v>
      </c>
      <c r="B40" s="67" t="s">
        <v>145</v>
      </c>
      <c r="C40" s="53" t="s">
        <v>143</v>
      </c>
      <c r="D40" s="65" t="s">
        <v>129</v>
      </c>
      <c r="E40" s="16">
        <v>45453</v>
      </c>
      <c r="F40" s="68">
        <v>78800.399999999994</v>
      </c>
      <c r="G40" s="83">
        <v>45468</v>
      </c>
      <c r="H40" s="88" t="s">
        <v>130</v>
      </c>
      <c r="I40" s="29" t="s">
        <v>12</v>
      </c>
      <c r="J40" s="131" t="s">
        <v>14</v>
      </c>
    </row>
    <row r="41" spans="1:10" s="1" customFormat="1" ht="52.5" customHeight="1">
      <c r="A41" s="136" t="s">
        <v>100</v>
      </c>
      <c r="B41" s="67" t="s">
        <v>146</v>
      </c>
      <c r="C41" s="53" t="s">
        <v>69</v>
      </c>
      <c r="D41" s="65" t="s">
        <v>60</v>
      </c>
      <c r="E41" s="16">
        <v>45448</v>
      </c>
      <c r="F41" s="68">
        <v>197886</v>
      </c>
      <c r="G41" s="83">
        <v>45468</v>
      </c>
      <c r="H41" s="88" t="s">
        <v>131</v>
      </c>
      <c r="I41" s="29" t="s">
        <v>12</v>
      </c>
      <c r="J41" s="131" t="s">
        <v>14</v>
      </c>
    </row>
    <row r="42" spans="1:10" s="1" customFormat="1" ht="63" customHeight="1">
      <c r="A42" s="136" t="s">
        <v>132</v>
      </c>
      <c r="B42" s="67" t="s">
        <v>147</v>
      </c>
      <c r="C42" s="53" t="s">
        <v>141</v>
      </c>
      <c r="D42" s="65" t="s">
        <v>133</v>
      </c>
      <c r="E42" s="16">
        <v>45458</v>
      </c>
      <c r="F42" s="68">
        <v>234230</v>
      </c>
      <c r="G42" s="83">
        <v>45468</v>
      </c>
      <c r="H42" s="88" t="s">
        <v>134</v>
      </c>
      <c r="I42" s="29" t="s">
        <v>12</v>
      </c>
      <c r="J42" s="131" t="s">
        <v>14</v>
      </c>
    </row>
    <row r="43" spans="1:10" s="1" customFormat="1" ht="56.25" customHeight="1">
      <c r="A43" s="136" t="s">
        <v>135</v>
      </c>
      <c r="B43" s="67" t="s">
        <v>148</v>
      </c>
      <c r="C43" s="53" t="s">
        <v>142</v>
      </c>
      <c r="D43" s="65" t="s">
        <v>136</v>
      </c>
      <c r="E43" s="16">
        <v>45449</v>
      </c>
      <c r="F43" s="101">
        <v>233847.9</v>
      </c>
      <c r="G43" s="102">
        <v>45468</v>
      </c>
      <c r="H43" s="103" t="s">
        <v>137</v>
      </c>
      <c r="I43" s="29" t="s">
        <v>12</v>
      </c>
      <c r="J43" s="131" t="s">
        <v>14</v>
      </c>
    </row>
    <row r="44" spans="1:10" s="1" customFormat="1" ht="43.5" customHeight="1" thickBot="1">
      <c r="A44" s="135" t="s">
        <v>46</v>
      </c>
      <c r="B44" s="85" t="s">
        <v>151</v>
      </c>
      <c r="C44" s="105" t="s">
        <v>150</v>
      </c>
      <c r="D44" s="104" t="s">
        <v>149</v>
      </c>
      <c r="E44" s="106">
        <v>45460</v>
      </c>
      <c r="F44" s="98">
        <v>446612.1</v>
      </c>
      <c r="G44" s="83">
        <v>45471</v>
      </c>
      <c r="H44" s="98">
        <v>446612.1</v>
      </c>
      <c r="I44" s="29"/>
      <c r="J44" s="131" t="s">
        <v>14</v>
      </c>
    </row>
    <row r="45" spans="1:10" ht="21" customHeight="1" thickBot="1">
      <c r="A45" s="142" t="s">
        <v>13</v>
      </c>
      <c r="B45" s="107"/>
      <c r="C45" s="107"/>
      <c r="D45" s="107"/>
      <c r="E45" s="107"/>
      <c r="F45" s="54">
        <f>SUM(F12:F44)</f>
        <v>41595197.819999993</v>
      </c>
      <c r="G45" s="15"/>
      <c r="H45" s="31">
        <f>SUM(H12:H44)</f>
        <v>38491880.429999992</v>
      </c>
      <c r="I45" s="17"/>
      <c r="J45" s="143"/>
    </row>
    <row r="46" spans="1:10" ht="13.5" customHeight="1" thickTop="1">
      <c r="A46" s="116"/>
      <c r="B46" s="117"/>
      <c r="C46" s="117"/>
      <c r="D46" s="117"/>
      <c r="E46" s="117"/>
      <c r="F46" s="117"/>
      <c r="G46" s="117"/>
      <c r="H46" s="117"/>
      <c r="I46" s="117"/>
      <c r="J46" s="144"/>
    </row>
    <row r="47" spans="1:10" ht="13.5" customHeight="1">
      <c r="A47" s="116"/>
      <c r="B47" s="117"/>
      <c r="C47" s="117"/>
      <c r="D47" s="117"/>
      <c r="E47" s="117"/>
      <c r="F47" s="117"/>
      <c r="G47" s="117"/>
      <c r="H47" s="117"/>
      <c r="I47" s="117"/>
      <c r="J47" s="144"/>
    </row>
    <row r="48" spans="1:10" ht="16.5" customHeight="1">
      <c r="A48" s="116"/>
      <c r="B48" s="117"/>
      <c r="C48" s="117"/>
      <c r="D48" s="117"/>
      <c r="E48" s="117"/>
      <c r="F48" s="117"/>
      <c r="G48" s="117"/>
      <c r="H48" s="117"/>
      <c r="I48" s="117"/>
      <c r="J48" s="144"/>
    </row>
    <row r="49" spans="1:10">
      <c r="A49" s="145" t="s">
        <v>10</v>
      </c>
      <c r="B49" s="146"/>
      <c r="C49" s="146"/>
      <c r="D49" s="146"/>
      <c r="E49" s="146"/>
      <c r="F49" s="146"/>
      <c r="G49" s="146"/>
      <c r="H49" s="146"/>
      <c r="I49" s="146"/>
      <c r="J49" s="147"/>
    </row>
    <row r="50" spans="1:10">
      <c r="A50" s="148" t="s">
        <v>9</v>
      </c>
      <c r="B50" s="149"/>
      <c r="C50" s="149"/>
      <c r="D50" s="149"/>
      <c r="E50" s="149"/>
      <c r="F50" s="149"/>
      <c r="G50" s="149"/>
      <c r="H50" s="149"/>
      <c r="I50" s="149"/>
      <c r="J50" s="150"/>
    </row>
    <row r="51" spans="1:10" ht="15.75" thickBot="1">
      <c r="A51" s="151"/>
      <c r="B51" s="152"/>
      <c r="C51" s="153"/>
      <c r="D51" s="154"/>
      <c r="E51" s="155"/>
      <c r="F51" s="155"/>
      <c r="G51" s="155"/>
      <c r="H51" s="155"/>
      <c r="I51" s="155"/>
      <c r="J51" s="156"/>
    </row>
    <row r="52" spans="1:10">
      <c r="B52" s="96"/>
      <c r="C52" s="12"/>
      <c r="D52" s="7"/>
      <c r="E52"/>
      <c r="F52"/>
      <c r="H52"/>
      <c r="I52"/>
      <c r="J52"/>
    </row>
    <row r="53" spans="1:10">
      <c r="B53" s="5"/>
      <c r="C53" s="10"/>
      <c r="D53" s="11"/>
      <c r="E53" s="9"/>
      <c r="F53" s="10"/>
      <c r="G53" s="96"/>
      <c r="H53" s="12"/>
      <c r="I53" s="7"/>
      <c r="J53"/>
    </row>
    <row r="54" spans="1:10">
      <c r="B54" s="5"/>
      <c r="C54" s="10"/>
      <c r="D54" s="11"/>
      <c r="E54" s="9"/>
      <c r="F54" s="10"/>
      <c r="G54" s="96"/>
      <c r="H54" s="12"/>
      <c r="I54" s="7"/>
      <c r="J54"/>
    </row>
    <row r="55" spans="1:10">
      <c r="A55" s="13"/>
      <c r="D55" s="10"/>
      <c r="E55" s="11"/>
      <c r="F55" s="9"/>
      <c r="G55" s="10"/>
      <c r="H55" s="96"/>
      <c r="I55" s="12"/>
    </row>
    <row r="56" spans="1:10">
      <c r="B56" s="8"/>
    </row>
    <row r="57" spans="1:10">
      <c r="B57" s="8"/>
    </row>
    <row r="58" spans="1:10">
      <c r="B58" s="8"/>
    </row>
    <row r="59" spans="1:10">
      <c r="B59" s="8"/>
    </row>
    <row r="60" spans="1:10">
      <c r="B60" s="8"/>
    </row>
    <row r="61" spans="1:10">
      <c r="B61" s="8"/>
    </row>
    <row r="62" spans="1:10">
      <c r="B62" s="8"/>
    </row>
    <row r="63" spans="1:10">
      <c r="B63" s="8"/>
    </row>
    <row r="64" spans="1:10">
      <c r="B64" s="8"/>
    </row>
    <row r="65" spans="2:2">
      <c r="B65" s="8"/>
    </row>
    <row r="66" spans="2:2">
      <c r="B66" s="8"/>
    </row>
    <row r="67" spans="2:2">
      <c r="B67" s="8"/>
    </row>
    <row r="68" spans="2:2">
      <c r="B68" s="8"/>
    </row>
    <row r="69" spans="2:2">
      <c r="B69" s="8"/>
    </row>
    <row r="70" spans="2:2">
      <c r="B70" s="8"/>
    </row>
    <row r="71" spans="2:2">
      <c r="B71" s="8"/>
    </row>
    <row r="72" spans="2:2">
      <c r="B72" s="8"/>
    </row>
  </sheetData>
  <mergeCells count="3">
    <mergeCell ref="A50:J50"/>
    <mergeCell ref="A49:J49"/>
    <mergeCell ref="A45:E45"/>
  </mergeCells>
  <phoneticPr fontId="8" type="noConversion"/>
  <pageMargins left="0.39370078740157483" right="0" top="0.78740157480314965" bottom="0.74803149606299213" header="0.31496062992125984" footer="0.31496062992125984"/>
  <pageSetup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PAGOS PROVEEDORES</vt:lpstr>
      <vt:lpstr>'PAGOS PROVEEDORES'!Área_de_impresión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Agustin Aguero Ulloa</dc:creator>
  <cp:lastModifiedBy>Miguel Peguero</cp:lastModifiedBy>
  <cp:lastPrinted>2024-07-03T15:47:15Z</cp:lastPrinted>
  <dcterms:created xsi:type="dcterms:W3CDTF">2017-09-27T15:14:00Z</dcterms:created>
  <dcterms:modified xsi:type="dcterms:W3CDTF">2024-07-08T14:44:46Z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2058-11.2.0.10223</vt:lpwstr>
  </property>
</Properties>
</file>