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Srvfile01\oai\OAI ACTUAL\CARPETA DE TRABAJO OAI 2024\DIRECCION DE RECURSOS HUMANOS\NOMINAS 2024\NOMINAS JUNIO 2024\"/>
    </mc:Choice>
  </mc:AlternateContent>
  <xr:revisionPtr revIDLastSave="0" documentId="13_ncr:1_{5118B25C-E513-4648-9C83-5EDE306599E7}" xr6:coauthVersionLast="47" xr6:coauthVersionMax="47" xr10:uidLastSave="{00000000-0000-0000-0000-000000000000}"/>
  <bookViews>
    <workbookView xWindow="-108" yWindow="-108" windowWidth="23256" windowHeight="12576" tabRatio="606" xr2:uid="{00000000-000D-0000-FFFF-FFFF00000000}"/>
  </bookViews>
  <sheets>
    <sheet name="DOCENTE" sheetId="4" r:id="rId1"/>
    <sheet name="Hoja2" sheetId="7" state="hidden" r:id="rId2"/>
    <sheet name="Hoja1" sheetId="3" state="hidden" r:id="rId3"/>
  </sheets>
  <definedNames>
    <definedName name="_xlnm.Print_Area" localSheetId="0">DOCENTE!$A$1:$Q$99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" i="4" l="1"/>
  <c r="O31" i="4" s="1"/>
  <c r="N40" i="4"/>
  <c r="N55" i="4"/>
  <c r="O55" i="4" s="1"/>
  <c r="N50" i="4"/>
  <c r="N21" i="4"/>
  <c r="N12" i="4"/>
  <c r="N38" i="4"/>
  <c r="N46" i="4"/>
  <c r="N44" i="4"/>
  <c r="O44" i="4" s="1"/>
  <c r="N25" i="4"/>
  <c r="N20" i="4" l="1"/>
  <c r="O20" i="4" s="1"/>
  <c r="N58" i="4"/>
  <c r="O58" i="4" s="1"/>
  <c r="N34" i="4"/>
  <c r="O34" i="4" s="1"/>
  <c r="N47" i="4"/>
  <c r="O47" i="4" s="1"/>
  <c r="N13" i="4"/>
  <c r="O13" i="4" s="1"/>
  <c r="N14" i="4"/>
  <c r="O14" i="4" s="1"/>
  <c r="N15" i="4"/>
  <c r="O15" i="4" s="1"/>
  <c r="N16" i="4"/>
  <c r="O16" i="4" s="1"/>
  <c r="N17" i="4"/>
  <c r="O17" i="4" s="1"/>
  <c r="N18" i="4"/>
  <c r="O18" i="4" s="1"/>
  <c r="N19" i="4"/>
  <c r="O19" i="4" s="1"/>
  <c r="O21" i="4"/>
  <c r="N22" i="4"/>
  <c r="O22" i="4" s="1"/>
  <c r="N23" i="4"/>
  <c r="O23" i="4" s="1"/>
  <c r="N24" i="4"/>
  <c r="O24" i="4" s="1"/>
  <c r="O25" i="4"/>
  <c r="N26" i="4"/>
  <c r="O26" i="4" s="1"/>
  <c r="N27" i="4"/>
  <c r="O27" i="4" s="1"/>
  <c r="N28" i="4"/>
  <c r="O28" i="4" s="1"/>
  <c r="N29" i="4"/>
  <c r="O29" i="4" s="1"/>
  <c r="N30" i="4"/>
  <c r="O30" i="4" s="1"/>
  <c r="N32" i="4"/>
  <c r="O32" i="4" s="1"/>
  <c r="N33" i="4"/>
  <c r="O33" i="4" s="1"/>
  <c r="N35" i="4"/>
  <c r="O35" i="4" s="1"/>
  <c r="N36" i="4"/>
  <c r="O36" i="4" s="1"/>
  <c r="N37" i="4"/>
  <c r="O37" i="4" s="1"/>
  <c r="O38" i="4"/>
  <c r="N39" i="4"/>
  <c r="O39" i="4" s="1"/>
  <c r="O40" i="4"/>
  <c r="N41" i="4"/>
  <c r="O41" i="4" s="1"/>
  <c r="N42" i="4"/>
  <c r="O42" i="4" s="1"/>
  <c r="N43" i="4"/>
  <c r="O43" i="4" s="1"/>
  <c r="N45" i="4"/>
  <c r="O45" i="4" s="1"/>
  <c r="O46" i="4"/>
  <c r="N48" i="4"/>
  <c r="O48" i="4" s="1"/>
  <c r="N49" i="4"/>
  <c r="O49" i="4" s="1"/>
  <c r="O50" i="4"/>
  <c r="N51" i="4"/>
  <c r="O51" i="4" s="1"/>
  <c r="N52" i="4"/>
  <c r="O52" i="4" s="1"/>
  <c r="N53" i="4"/>
  <c r="O53" i="4" s="1"/>
  <c r="N54" i="4"/>
  <c r="O54" i="4" s="1"/>
  <c r="N56" i="4"/>
  <c r="O56" i="4" s="1"/>
  <c r="N57" i="4"/>
  <c r="O57" i="4" s="1"/>
  <c r="N59" i="4"/>
  <c r="O59" i="4" s="1"/>
  <c r="N11" i="4"/>
  <c r="O11" i="4" s="1"/>
  <c r="O12" i="4"/>
  <c r="I60" i="4" l="1"/>
  <c r="O60" i="4"/>
  <c r="L60" i="4"/>
  <c r="K60" i="4"/>
  <c r="J60" i="4"/>
  <c r="G60" i="4"/>
  <c r="M60" i="4" l="1"/>
  <c r="N60" i="4"/>
  <c r="N96" i="3" l="1"/>
  <c r="M96" i="3"/>
  <c r="L96" i="3"/>
  <c r="K96" i="3"/>
  <c r="J96" i="3"/>
  <c r="I96" i="3"/>
  <c r="H96" i="3"/>
  <c r="G96" i="3"/>
  <c r="F96" i="3"/>
  <c r="O96" i="7"/>
  <c r="N96" i="7"/>
  <c r="M96" i="7"/>
  <c r="L96" i="7"/>
  <c r="K96" i="7"/>
  <c r="J96" i="7"/>
  <c r="I96" i="7"/>
  <c r="H96" i="7"/>
  <c r="G96" i="7"/>
</calcChain>
</file>

<file path=xl/sharedStrings.xml><?xml version="1.0" encoding="utf-8"?>
<sst xmlns="http://schemas.openxmlformats.org/spreadsheetml/2006/main" count="910" uniqueCount="331">
  <si>
    <t>AFP</t>
  </si>
  <si>
    <t>ISR</t>
  </si>
  <si>
    <t>SFS</t>
  </si>
  <si>
    <t>AUXILIAR</t>
  </si>
  <si>
    <t>CONSERJE</t>
  </si>
  <si>
    <t>TECNICO</t>
  </si>
  <si>
    <t>PERIODISTA</t>
  </si>
  <si>
    <t>SUPERVISOR</t>
  </si>
  <si>
    <t>CHOFER</t>
  </si>
  <si>
    <t>ENCARGADO</t>
  </si>
  <si>
    <t>TECNICO ABOGADO</t>
  </si>
  <si>
    <t>TECNICO ADM</t>
  </si>
  <si>
    <t>COORDINADOR ADM</t>
  </si>
  <si>
    <t>DIRECTOR (A)</t>
  </si>
  <si>
    <t>ANALISTA</t>
  </si>
  <si>
    <t>MENSAJERO</t>
  </si>
  <si>
    <t xml:space="preserve">Total por Programacion: </t>
  </si>
  <si>
    <t>EMPLEADO FIJO</t>
  </si>
  <si>
    <t>Concepto</t>
  </si>
  <si>
    <t>Codigo SIGEF</t>
  </si>
  <si>
    <t>Beneficiario</t>
  </si>
  <si>
    <t>Monto</t>
  </si>
  <si>
    <t>500-01 - AFP</t>
  </si>
  <si>
    <t>43014945400 - TESORERIA DE LA SEGURIDAD SOCI</t>
  </si>
  <si>
    <t>500-02 - Impuesto sobre la renta</t>
  </si>
  <si>
    <t>49999998400 - COLECTOR DE RENTAS INTERNAS</t>
  </si>
  <si>
    <t>510-02 - Seguro Familiar de Salud</t>
  </si>
  <si>
    <t>510-03 - SFS - Salud Padres</t>
  </si>
  <si>
    <t>520-01 - Cooperativa de maestros</t>
  </si>
  <si>
    <t>40104703900 - COOPERATIVA NAC. DE MAESTROS</t>
  </si>
  <si>
    <t>520-07 - Cooperativa de Maimon</t>
  </si>
  <si>
    <t>42000002500 - COOP. AHORRO Y CREDITO MAIMON</t>
  </si>
  <si>
    <t>520-16 - Plan Odontologico (INABIMA)</t>
  </si>
  <si>
    <t>40151772800 - INST.NAC. BIENESTAR M. INABIMA</t>
  </si>
  <si>
    <t>520-17 - Seguro medico para maestros (SEMMA)</t>
  </si>
  <si>
    <t>40105266200 - SEGURO MEDICO PARA MAESTROS</t>
  </si>
  <si>
    <t>520-18 - Seguro de vida</t>
  </si>
  <si>
    <t>900-01 - Aporte Fondos de Pensiones</t>
  </si>
  <si>
    <t>900-02 - Aporte Seguro de Riesgo Laborales</t>
  </si>
  <si>
    <t>900-03 - Aporte Seguro Familiar de Salud</t>
  </si>
  <si>
    <t>CONCEPTO PAGO SUELDO 000001 - FIJO CORRESPONDIENTE AL MES JULIO 2018</t>
  </si>
  <si>
    <t>Capítulo: 0206</t>
  </si>
  <si>
    <t>SubCapitulo: 01</t>
  </si>
  <si>
    <t xml:space="preserve"> DAF: 01</t>
  </si>
  <si>
    <t xml:space="preserve"> UE: 0004</t>
  </si>
  <si>
    <t xml:space="preserve"> Programa: 11</t>
  </si>
  <si>
    <t xml:space="preserve"> Subprograma: 0</t>
  </si>
  <si>
    <t xml:space="preserve"> Proyecto: 0</t>
  </si>
  <si>
    <t xml:space="preserve"> Actividad: 0013</t>
  </si>
  <si>
    <t>Cuenta: 2.1.1.1.01</t>
  </si>
  <si>
    <t xml:space="preserve"> Fondo: 0100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</si>
  <si>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</si>
  <si>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</si>
  <si>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</si>
  <si>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</si>
  <si>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</si>
  <si>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</si>
  <si>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</si>
  <si>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</si>
  <si>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</si>
  <si>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Nombre</t>
  </si>
  <si>
    <t>MARITZA ARIAS FELIZ</t>
  </si>
  <si>
    <t>YAMEL YASODA GUZMAN SANTIAGO</t>
  </si>
  <si>
    <t>RAFAEL ABREU CUELLO</t>
  </si>
  <si>
    <t>ADRIANE DOMINGUEZ FERRER</t>
  </si>
  <si>
    <t>RAFAEL GONZALEZ</t>
  </si>
  <si>
    <t>EDISON JOEL REINOSO MEDINA</t>
  </si>
  <si>
    <t>ANNY LISBETH SALAZAR DE LOS SANTOS</t>
  </si>
  <si>
    <t>JOSE AUGUSTO VASQUEZ</t>
  </si>
  <si>
    <t>JOSE DANILO GOMEZ HERRERA</t>
  </si>
  <si>
    <t>ROSIO VIDAL JIMENEZ</t>
  </si>
  <si>
    <t>JULIO CESAR UREÑA HERNANDEZ</t>
  </si>
  <si>
    <t>LEONARDO MANUEL RUIZ MEDINA</t>
  </si>
  <si>
    <t>RAMON AVERSIO ALTAGRACIA BERAS</t>
  </si>
  <si>
    <t>ELVIN VALDEZ OFFRER</t>
  </si>
  <si>
    <t>MIRIAM ORTIZ MARTINEZ</t>
  </si>
  <si>
    <t>CARLOS ALEXANDER DIAZ RAMIREZ</t>
  </si>
  <si>
    <t>JUAN DIEGO ALMANZAR SANCHEZ</t>
  </si>
  <si>
    <t>STEFANY YASMIN GONZALEZ GARCIA</t>
  </si>
  <si>
    <t>JOSELIN FELIZ RODRIGUEZ</t>
  </si>
  <si>
    <t>MARIA ESTELA CASTILLO MIRANDA DE DE</t>
  </si>
  <si>
    <t>JOEL AMADOR JIMENEZ</t>
  </si>
  <si>
    <t>CARLOS LUIS CAMPUSANO ESPINOSA</t>
  </si>
  <si>
    <t>ELVIS ALBERTO MAÑON QUINTIN</t>
  </si>
  <si>
    <t>VINICIO GRULLON PAULINO</t>
  </si>
  <si>
    <t>MILSI MISELI SANCHEZ LOPEZ</t>
  </si>
  <si>
    <t>GERY DAYANA ESCARFULLERY FELIZ</t>
  </si>
  <si>
    <t>JOSE LUIS COLLADO GIL</t>
  </si>
  <si>
    <t>JOSE LUIS ACHECAR HERNANDEZ</t>
  </si>
  <si>
    <t>RUDYS RAPHAEL VARGAS PEREZ</t>
  </si>
  <si>
    <t>CRISTOBAL ALBERTO UREÑA JEREZ</t>
  </si>
  <si>
    <t>MARTA MARIA UREÑA GOMEZ</t>
  </si>
  <si>
    <t>ERIC ESTEBAN DE LA CRUZ DEL ROSARIO</t>
  </si>
  <si>
    <t>EDWIN ALEXANDER POLANCO BATISTA</t>
  </si>
  <si>
    <t>ANA HILDA MENA DE LA ROSA</t>
  </si>
  <si>
    <t>RICHARD GABRIEL BAUTISTA CABA</t>
  </si>
  <si>
    <t>RAYNER BELLO DE LEON</t>
  </si>
  <si>
    <t>ANALDY GISELLE TAMAYO PARRA</t>
  </si>
  <si>
    <t>HAIRO ALBERTO CRUCEL ALVAREZ</t>
  </si>
  <si>
    <t>FELIX SANDRO SUERO CARABALLO</t>
  </si>
  <si>
    <t>JEURYS VALDEZ</t>
  </si>
  <si>
    <t>MARLIN ALCANTARA ALCANTARA</t>
  </si>
  <si>
    <t>FLOR XIOMARA FIGUEREO CASTILLO</t>
  </si>
  <si>
    <t>FRANCISCO ANTONIO VALENTIN HIDALGO</t>
  </si>
  <si>
    <t>DOMINGO NUÑEZ MENA</t>
  </si>
  <si>
    <t>JESUS VELOZ CASTILLO</t>
  </si>
  <si>
    <t>ANGELITA DE LA CRUZ SANTOS</t>
  </si>
  <si>
    <t>RAMONA NUÑEZ</t>
  </si>
  <si>
    <t>ARGENTINA ROSSO FLORIAN</t>
  </si>
  <si>
    <t>NILVIO DE LA PAZ MATEO</t>
  </si>
  <si>
    <t>DENIO RAFAEL MORA ESTEVEZ</t>
  </si>
  <si>
    <t>CONCEPTO PAGO SUELDO 000004 - CONTRATADO EN PRUEBA CORRESPONDIENTE AL MES JULIO 2018</t>
  </si>
  <si>
    <t>COORDINADOR DE EVENTOS</t>
  </si>
  <si>
    <t>ALBAÑIL</t>
  </si>
  <si>
    <t>PINTOR</t>
  </si>
  <si>
    <t>AUXILIAR ADMINISTRATIVO I</t>
  </si>
  <si>
    <t>SUB ENCARGADO SECCION</t>
  </si>
  <si>
    <t>MECANICO</t>
  </si>
  <si>
    <t>AYUDANTE</t>
  </si>
  <si>
    <t>inicio contrato</t>
  </si>
  <si>
    <t>término contrato</t>
  </si>
  <si>
    <t>Tarjeta</t>
  </si>
  <si>
    <t>Ingreso Bruto</t>
  </si>
  <si>
    <t>Otros Ing.</t>
  </si>
  <si>
    <t>Total Ing.</t>
  </si>
  <si>
    <t>Cuenta: 2.1.1.2.01</t>
  </si>
  <si>
    <t>JAIDER YOGENNIS BATISTA SENA</t>
  </si>
  <si>
    <t>DIRECTOR DC</t>
  </si>
  <si>
    <t>JUAN FRANCISCO VARGAS MORDAN</t>
  </si>
  <si>
    <t>DARWIN AMAURY MALDONADO ALCANTARA</t>
  </si>
  <si>
    <t>DUGLAS MAYOBANEX FERRERAS MERCEDES</t>
  </si>
  <si>
    <t>TECN. DOC. NAC.</t>
  </si>
  <si>
    <t>MANUEL ALEJANDRO MOREL MONTERO</t>
  </si>
  <si>
    <t>JOSE RAFAEL BERAS RODRIGUEZ</t>
  </si>
  <si>
    <t>NIURKA CARMINEA SOSA SILVESTRE</t>
  </si>
  <si>
    <t>YOHALIS MARIA ACOSTA ALBINO</t>
  </si>
  <si>
    <t>RAFAEL MANUEL ABREU PAEZ</t>
  </si>
  <si>
    <t>VICENTE ANDRES PANIAGUA</t>
  </si>
  <si>
    <t>ZACARIAS TORRES POLANCO</t>
  </si>
  <si>
    <t>ROBERT LEUDE ALCANTARA MARTINEZ</t>
  </si>
  <si>
    <t>WILSON ELIZARDO DIAZ VALDEZ</t>
  </si>
  <si>
    <t>NELSON VICENTE RUIZ FELIZ</t>
  </si>
  <si>
    <t>JUAN LEONARDO BONILLA REYES</t>
  </si>
  <si>
    <t>COORDINADOR DOC</t>
  </si>
  <si>
    <t>PEDRO ANTONIO REYES BERAS</t>
  </si>
  <si>
    <t>MATILDE MATEO GUERRERO DE NOYOLA</t>
  </si>
  <si>
    <t>PORFIRIO AMBRIORI LAUREANO ALMANZAR</t>
  </si>
  <si>
    <t>MAURA VALDEZ RODRIGUEZ</t>
  </si>
  <si>
    <t>LUIS EMILIO BRITO ARIAS</t>
  </si>
  <si>
    <t>ANTONIO JOSE RAMIREZ PEREZ</t>
  </si>
  <si>
    <t>JUANITO GUERRERO SAMBOY</t>
  </si>
  <si>
    <t>NIDIA ALTAGRACIA ALCANTARA RAMIREZ</t>
  </si>
  <si>
    <t>JOSEFINA DEL CARMEN MENDEZ SANCHEZ</t>
  </si>
  <si>
    <t>ANGELA MIRIAN OLIVO SANTANA</t>
  </si>
  <si>
    <t>MANUEL ANTONIO GARCIA MATEO</t>
  </si>
  <si>
    <t>RODOLFO CASTRO MARTINEZ</t>
  </si>
  <si>
    <t>JUAN ELPIDIO MATOS PEREZ</t>
  </si>
  <si>
    <t>PEDRO ANTONIO YNOA BUENO</t>
  </si>
  <si>
    <t>NICOLAS MATEO MELENDEZ</t>
  </si>
  <si>
    <t>OSVALDO ELIAS VOLQUEZ SANDOVAL</t>
  </si>
  <si>
    <t>VARANI RAFAEL DE LA ROSA SANTANA</t>
  </si>
  <si>
    <t>ROBINSON ENMANUEL MADERA SANTANA</t>
  </si>
  <si>
    <t>JUAN ANTONIO ALIX ABREU</t>
  </si>
  <si>
    <t>CESIL HUMBERTO MENDEZ HEREDIA</t>
  </si>
  <si>
    <t>RICHARD FRANCIS SANTOS</t>
  </si>
  <si>
    <t>ORLANDO TAVERAS</t>
  </si>
  <si>
    <t>JULIO DE LA CRUZ ACEVEDO</t>
  </si>
  <si>
    <t>JOSE MAIRENI NINA PEÑA</t>
  </si>
  <si>
    <t>JOSE LUIS JIMENEZ MARTINEZ</t>
  </si>
  <si>
    <t>CARLOS MANUEL CARRASCO JIMENEZ</t>
  </si>
  <si>
    <t>HECTOR ANTONIO GOMEZ EVANGELISTA</t>
  </si>
  <si>
    <t>ROBERTO FERMIN YNOA</t>
  </si>
  <si>
    <t>JOSE ENRIQUE CLASE</t>
  </si>
  <si>
    <t>MAIKER ANDUJAR MENDEZ</t>
  </si>
  <si>
    <t>MAESTRO E.F MEDIA J.E</t>
  </si>
  <si>
    <t>510-04 - Plan Retiro Complementario - INABIMA</t>
  </si>
  <si>
    <t>530-37 - Coop. Medica de Santiago de Serv. Multiples</t>
  </si>
  <si>
    <t>40206378900 - COOP. MEDICA DE SANTIAGO DE SE</t>
  </si>
  <si>
    <t>900-05 - Aporte Plan de Retiro Complementario (INABIMA)</t>
  </si>
  <si>
    <t>01/07/2018 - 1 -  - Normal -  - INSTITUTO NACIONAL DE EDUCACION FISICA - Definitiva</t>
  </si>
  <si>
    <t>Dependencia: 01</t>
  </si>
  <si>
    <t xml:space="preserve">Preparado Por: </t>
  </si>
  <si>
    <t xml:space="preserve">Aprobado por: </t>
  </si>
  <si>
    <t xml:space="preserve">Revisado por: </t>
  </si>
  <si>
    <t>----------------------------------------------------</t>
  </si>
  <si>
    <t>--------------------------------------------------------</t>
  </si>
  <si>
    <t>----------------------------------------------------------------</t>
  </si>
  <si>
    <t>------------------------------------------------</t>
  </si>
  <si>
    <t>Responsable de Nómina</t>
  </si>
  <si>
    <t>Responsable Financiero</t>
  </si>
  <si>
    <t>Responsable Institución</t>
  </si>
  <si>
    <t>Servicios Personales CGR</t>
  </si>
  <si>
    <t>Contralor General</t>
  </si>
  <si>
    <t>MERCEDES ADALGISA CRUZ JIMENEZ</t>
  </si>
  <si>
    <t>MARIA ALTAGRACIA HERNANDEZ BATISTA</t>
  </si>
  <si>
    <t>SAMUEL MIGUEL GLOSS PEREZ</t>
  </si>
  <si>
    <t>GREGORIO DE DIOS SMILEY MERCADO PIM</t>
  </si>
  <si>
    <t>MENSAJERO EXTERNO</t>
  </si>
  <si>
    <t>JONATHAN JOSE HERNANDEZ PICHARDO</t>
  </si>
  <si>
    <t>PARALEGAL</t>
  </si>
  <si>
    <t>LUIS ALBERTO FRAGOSO BRITO</t>
  </si>
  <si>
    <t>ELIEZER REYERES PEREZ</t>
  </si>
  <si>
    <t>ALBANIA ROSARIO VILLA</t>
  </si>
  <si>
    <t>CARMEN DIAZ GENAO</t>
  </si>
  <si>
    <t>CARLOS ERNESTO FIGUEREO REYES</t>
  </si>
  <si>
    <t>IRVIN CORTORREAL MORILLO</t>
  </si>
  <si>
    <t>FRAY WINSTON BIENVENIDO BREA ALVARE</t>
  </si>
  <si>
    <t>ANA FRANCISCA DIAZ RAMIREZ</t>
  </si>
  <si>
    <t>LEIMER IVAN MATOS PEREZ</t>
  </si>
  <si>
    <t>VIRGILIO DE LOS SANTOS ESCOTO</t>
  </si>
  <si>
    <t>PABLO PIMENTEL</t>
  </si>
  <si>
    <t>ALFREDO ACOSTA LOPEZ</t>
  </si>
  <si>
    <t>JOSELIN DEL ROSARIO PORTORREAL</t>
  </si>
  <si>
    <t>ANGEL LUIS HERNANDEZ HENRIQUEZ</t>
  </si>
  <si>
    <t>KELVIN ISIDRO AQUINO FLORENTINO</t>
  </si>
  <si>
    <t>SUGERLY YISCLEIMYS PEÑA</t>
  </si>
  <si>
    <t>YANEIDY MARIA CUEVAS ROSARIO</t>
  </si>
  <si>
    <t>ROSMAYRA HERNANDEZ DOÑE</t>
  </si>
  <si>
    <t>ARSENIO JAQUEZ</t>
  </si>
  <si>
    <t>AUXILIAR DE TRANSPORTACION</t>
  </si>
  <si>
    <t>VIDAL ARISMENDY DIAZ SANTIAGO</t>
  </si>
  <si>
    <t>SUPERVISOR NAC.</t>
  </si>
  <si>
    <t>FREDDY JULIO REYES</t>
  </si>
  <si>
    <t>NIBELIN NOVAS CUEVAS</t>
  </si>
  <si>
    <t>FESEIDA SANTANA CUEVAS</t>
  </si>
  <si>
    <t>SAONI ALTAGRACIA FRANCO RODRIGUEZ</t>
  </si>
  <si>
    <t>JUAN DAVID TEJADA SANTANA</t>
  </si>
  <si>
    <t>GUILBERT ALEXANDER BAUTISTA CABA</t>
  </si>
  <si>
    <t>DIONISIO GONZALEZ DE LA CRUZ</t>
  </si>
  <si>
    <t>JOSEPHINE FELIZ GARCIA</t>
  </si>
  <si>
    <t>PEDRO LEONARDO HICHEZ MORA</t>
  </si>
  <si>
    <t>SUP. CLUBES ESCOLARES</t>
  </si>
  <si>
    <t>RAFEL AUGUSTO PERALTA SURIEL</t>
  </si>
  <si>
    <t>RAFAEL AUGUSTO PERALTA SURIEL</t>
  </si>
  <si>
    <t>TECNICO DE COMPRAS</t>
  </si>
  <si>
    <t>JUAN CARLOS MARTINEZ ROSA</t>
  </si>
  <si>
    <t>YENNELY HADAMILZA BRACHE JIMENEZ</t>
  </si>
  <si>
    <t>JOSELINE ALTAGRACIA ROSARIO LOPEZ</t>
  </si>
  <si>
    <t>ANTONIO RODRIGUEZ TAVARES</t>
  </si>
  <si>
    <t>CAMPITO ALTAGRACIA GONZALEZ GONZALE</t>
  </si>
  <si>
    <t>JUAN FRANCISCO HENRIQUEZ SANTOS</t>
  </si>
  <si>
    <t>JOSE AMBIORIS JOAQUIN TORRES</t>
  </si>
  <si>
    <t>MADELYN DIPRE POLANCO</t>
  </si>
  <si>
    <t>JUAN ISIDRO MEDINA</t>
  </si>
  <si>
    <t>FRANKLYN RODRIGUEZ TEJADA</t>
  </si>
  <si>
    <t>LUIS FERNANDO GONZALEZ ACOSTA</t>
  </si>
  <si>
    <t>MONITOR</t>
  </si>
  <si>
    <t>MARIA ZORAYDA QUEZADA BUENO</t>
  </si>
  <si>
    <t>EDDY VALENTIN MORA ESPINO</t>
  </si>
  <si>
    <t>CONCEPTO PAGO SUELDO 000004 - CONTRATADO EN PRUEBA CORRESPONDIENTE AL MES NOVIEMBRE 2018</t>
  </si>
  <si>
    <t>DEPARTAMENTO</t>
  </si>
  <si>
    <t>ADMINISTRATIVO</t>
  </si>
  <si>
    <t>SERVICIOS GENERALES</t>
  </si>
  <si>
    <t>DEPARTAMENTOS ZONALES</t>
  </si>
  <si>
    <t>CONTABILIDAD</t>
  </si>
  <si>
    <t>CLUBES ESCOLARES</t>
  </si>
  <si>
    <t>DIRECCIÓN EJECUTIVA</t>
  </si>
  <si>
    <t>TECNOLOGÍA</t>
  </si>
  <si>
    <t>JURIDICO</t>
  </si>
  <si>
    <t>CAPACITACIÓN</t>
  </si>
  <si>
    <t>RECREACIÓN</t>
  </si>
  <si>
    <t>FINANCIERO</t>
  </si>
  <si>
    <t>HIGIENE Y SALUD</t>
  </si>
  <si>
    <t>COMPRAS Y CONTRATACIONES</t>
  </si>
  <si>
    <t>DEPORTE ESCOLAR</t>
  </si>
  <si>
    <t>GESTIÓN Y SUSPERVISIÓN</t>
  </si>
  <si>
    <t>DOCUMENTACIÓN E INVESTIGACIÓN</t>
  </si>
  <si>
    <t>Departamento</t>
  </si>
  <si>
    <t>15673 - 01/02/2019 - 1 -  - Normal -  - INSTITUTO NACIONAL DE EDUCACION FISICA - Aprobada</t>
  </si>
  <si>
    <t>ELIEZER REYES PEREZ</t>
  </si>
  <si>
    <t>CONCEPTO PAGO SUELDO 000004 - CONTRATADO EN PRUEBA CORRESPONDIENTE AL MES FEBRERO 2019</t>
  </si>
  <si>
    <t>SUBDIR. GABINETES</t>
  </si>
  <si>
    <t>AUXILIAR ADMINISTRTIVO</t>
  </si>
  <si>
    <t>TESORERIA</t>
  </si>
  <si>
    <t>MANTENIMIENTO PLANTA FISICA</t>
  </si>
  <si>
    <t>COORD. COMUNICACIONES</t>
  </si>
  <si>
    <t>COMUNICACIONES</t>
  </si>
  <si>
    <t>SUPERVISORA</t>
  </si>
  <si>
    <t>SANTOS ANTONIO MARIA</t>
  </si>
  <si>
    <t>MANUEL DE JESUS GRYSANTI VICIOSO</t>
  </si>
  <si>
    <t>ANGEL LUIS MERCEDES GARCIA</t>
  </si>
  <si>
    <t>PATRYCK JAMES LORENZO ROMERO</t>
  </si>
  <si>
    <t>EDITOR</t>
  </si>
  <si>
    <t>ENMANUEL BARON ANTONIO SUNCAR ATTIA</t>
  </si>
  <si>
    <t>MOISES NARCISO ROSA</t>
  </si>
  <si>
    <t>FRANCISCO ALEXIS CAMILO JAVIER</t>
  </si>
  <si>
    <t>SAMUEL GERALDO GUZMAN MERCEDES</t>
  </si>
  <si>
    <t>LEYRIN CELANIA CASTILLO RODRIGUEZ</t>
  </si>
  <si>
    <t>YOVANIS SUAZO</t>
  </si>
  <si>
    <t>DISEÑADOR DE PAGINA WEB</t>
  </si>
  <si>
    <t>LUIS ALBERTO MEREJILDO ROMERO</t>
  </si>
  <si>
    <t>DALVIN JOSE MORILLO PANIAGUA</t>
  </si>
  <si>
    <t>NARCISO EMANUEL ESCAÑO MARTINEZ</t>
  </si>
  <si>
    <t>SIMEON PEREZ SIERRA</t>
  </si>
  <si>
    <t>EVELIN DEL CARMEN GERMAN SANTOS</t>
  </si>
  <si>
    <t>TOMAS HENRIQUEZ SANTOS</t>
  </si>
  <si>
    <t>ROSANNA JEZEBEL GUZMAN MARTINEZ</t>
  </si>
  <si>
    <t>ARQUITECTO</t>
  </si>
  <si>
    <t>MANUEL ROJAS PEREZ</t>
  </si>
  <si>
    <t>RONALD TAPIA VALENZUELA</t>
  </si>
  <si>
    <t>HENCE JOAN FOXAN PEREZ</t>
  </si>
  <si>
    <t>LUIS ALBERTO ACEVEDO DURAN</t>
  </si>
  <si>
    <t>CESAR JOSE VARGAS ESPAÑOL</t>
  </si>
  <si>
    <t>YANDERI MARIA ICIANO PAULINO</t>
  </si>
  <si>
    <t>DIRECTOR ZONAL</t>
  </si>
  <si>
    <t>DIRECCIÓN ZONAL SUROESTE</t>
  </si>
  <si>
    <t>DIRECCIÓN ZONAL NORESTE</t>
  </si>
  <si>
    <t>ZONA NORDESTE</t>
  </si>
  <si>
    <t>DPTO. PROTOCOLO</t>
  </si>
  <si>
    <t>220-22 - Incentivo por Antiguedad Manual</t>
  </si>
  <si>
    <t>220-23 - Incentivo por Titulacion Manual</t>
  </si>
  <si>
    <t>MASCULINO</t>
  </si>
  <si>
    <t>FEMENINO</t>
  </si>
  <si>
    <t>JUAN ANTONIO ROA JIMENEZ</t>
  </si>
  <si>
    <t>Subtotal</t>
  </si>
  <si>
    <t>WILLIAM FRANKLIN TAPIA PEREYRA</t>
  </si>
  <si>
    <t>220-07 - Evaluacion de desempeño</t>
  </si>
  <si>
    <t xml:space="preserve">Nombres y Apellidos </t>
  </si>
  <si>
    <t>Genero</t>
  </si>
  <si>
    <t>Status</t>
  </si>
  <si>
    <t xml:space="preserve">MARIA ALEXANDRA TEJADA GUZMAN </t>
  </si>
  <si>
    <t>ROSEL ARNO CONTRERAS</t>
  </si>
  <si>
    <t>ENCARGADO DOCENTE</t>
  </si>
  <si>
    <t>ASESOR  DOCENTE</t>
  </si>
  <si>
    <t>DIRECCION DOCENTE</t>
  </si>
  <si>
    <t>EDUC.CORPORAL Y DEL MOV.</t>
  </si>
  <si>
    <t>ASESOR TECNICO</t>
  </si>
  <si>
    <t>CENTRO INIC. DEPORTE ESCOLAR</t>
  </si>
  <si>
    <t>LIC. CARLOS HERRERA HENRÍQUEZ</t>
  </si>
  <si>
    <t>DIRECTOR DE RECURSOS HUMANOS</t>
  </si>
  <si>
    <t>CONCEPTO PAGO SUELDO 000001 - FIJO CORRESPONDIENTE AL MES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</si>
</sst>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36">
    <xf numFmtId="0" fontId="0" fillId="0" borderId="0" xfId="0"/>
    <xf numFmtId="4" fontId="0" fillId="0" borderId="0" xfId="0" applyNumberFormat="1"/>
    <xf numFmtId="0" fontId="19" fillId="0" borderId="0" xfId="0" applyFont="1"/>
    <xf numFmtId="0" fontId="16" fillId="0" borderId="10" xfId="0" applyFont="1" applyBorder="1"/>
    <xf numFmtId="0" fontId="0" fillId="0" borderId="10" xfId="0" applyBorder="1"/>
    <xf numFmtId="0" fontId="18" fillId="0" borderId="10" xfId="0" applyFont="1" applyBorder="1"/>
    <xf numFmtId="4" fontId="0" fillId="0" borderId="10" xfId="0" applyNumberFormat="1" applyBorder="1"/>
    <xf numFmtId="165" fontId="0" fillId="0" borderId="10" xfId="0" applyNumberFormat="1" applyBorder="1" applyAlignment="1">
      <alignment horizontal="left"/>
    </xf>
    <xf numFmtId="0" fontId="16" fillId="0" borderId="10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20" fillId="33" borderId="10" xfId="0" applyFont="1" applyFill="1" applyBorder="1" applyAlignment="1">
      <alignment horizontal="left"/>
    </xf>
    <xf numFmtId="0" fontId="21" fillId="0" borderId="10" xfId="0" applyFont="1" applyBorder="1"/>
    <xf numFmtId="0" fontId="16" fillId="34" borderId="10" xfId="0" applyFont="1" applyFill="1" applyBorder="1" applyAlignment="1">
      <alignment horizontal="center" vertical="center"/>
    </xf>
    <xf numFmtId="164" fontId="0" fillId="0" borderId="10" xfId="42" applyFont="1" applyFill="1" applyBorder="1"/>
    <xf numFmtId="0" fontId="22" fillId="0" borderId="10" xfId="0" applyFont="1" applyBorder="1" applyAlignment="1">
      <alignment horizontal="left" vertical="center"/>
    </xf>
    <xf numFmtId="0" fontId="0" fillId="0" borderId="12" xfId="0" applyBorder="1"/>
    <xf numFmtId="164" fontId="0" fillId="0" borderId="15" xfId="42" applyFont="1" applyFill="1" applyBorder="1"/>
    <xf numFmtId="0" fontId="0" fillId="0" borderId="16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6" fillId="34" borderId="20" xfId="0" applyFont="1" applyFill="1" applyBorder="1"/>
    <xf numFmtId="0" fontId="16" fillId="34" borderId="21" xfId="0" applyFont="1" applyFill="1" applyBorder="1" applyAlignment="1">
      <alignment horizontal="center" vertical="center"/>
    </xf>
    <xf numFmtId="0" fontId="0" fillId="0" borderId="20" xfId="0" applyBorder="1"/>
    <xf numFmtId="164" fontId="0" fillId="0" borderId="21" xfId="42" applyFont="1" applyFill="1" applyBorder="1"/>
    <xf numFmtId="4" fontId="0" fillId="0" borderId="19" xfId="0" applyNumberFormat="1" applyBorder="1"/>
    <xf numFmtId="0" fontId="21" fillId="0" borderId="18" xfId="0" applyFont="1" applyBorder="1"/>
    <xf numFmtId="0" fontId="21" fillId="0" borderId="0" xfId="0" applyFont="1"/>
    <xf numFmtId="164" fontId="21" fillId="0" borderId="0" xfId="42" applyFont="1" applyFill="1" applyBorder="1"/>
    <xf numFmtId="0" fontId="0" fillId="0" borderId="22" xfId="0" applyBorder="1"/>
    <xf numFmtId="0" fontId="0" fillId="0" borderId="13" xfId="0" applyBorder="1"/>
    <xf numFmtId="0" fontId="0" fillId="0" borderId="23" xfId="0" applyBorder="1"/>
    <xf numFmtId="0" fontId="23" fillId="0" borderId="0" xfId="0" applyFont="1" applyAlignment="1">
      <alignment horizontal="center"/>
    </xf>
    <xf numFmtId="0" fontId="19" fillId="0" borderId="13" xfId="0" applyFont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2117</xdr:colOff>
      <xdr:row>3</xdr:row>
      <xdr:rowOff>0</xdr:rowOff>
    </xdr:from>
    <xdr:to>
      <xdr:col>12</xdr:col>
      <xdr:colOff>0</xdr:colOff>
      <xdr:row>8</xdr:row>
      <xdr:rowOff>179917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D2886249-F6F3-4844-9FE6-68C4FAF9506B}"/>
            </a:ext>
          </a:extLst>
        </xdr:cNvPr>
        <xdr:cNvSpPr txBox="1"/>
      </xdr:nvSpPr>
      <xdr:spPr>
        <a:xfrm>
          <a:off x="3145367" y="190500"/>
          <a:ext cx="11980333" cy="113241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Instituto Nacional</a:t>
          </a:r>
          <a:r>
            <a:rPr lang="en-US" sz="2400" b="1" baseline="0"/>
            <a:t> de Educación Física (INEFI)</a:t>
          </a:r>
          <a:endParaRPr lang="en-US" sz="2400" b="1"/>
        </a:p>
        <a:p>
          <a:r>
            <a:rPr lang="en-US" sz="1800"/>
            <a:t>Dirección de Recursos Humanos</a:t>
          </a:r>
        </a:p>
        <a:p>
          <a:r>
            <a:rPr lang="en-US" sz="1800"/>
            <a:t>Nómina Empleados</a:t>
          </a:r>
          <a:r>
            <a:rPr lang="en-US" sz="1800" baseline="0"/>
            <a:t> Docentes</a:t>
          </a:r>
          <a:r>
            <a:rPr lang="en-US" sz="1800"/>
            <a:t> -</a:t>
          </a:r>
          <a:r>
            <a:rPr lang="en-US" sz="1800" baseline="0"/>
            <a:t> Junio </a:t>
          </a:r>
          <a:r>
            <a:rPr kumimoji="0" lang="en-US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2024</a:t>
          </a:r>
          <a:endParaRPr lang="en-US" sz="1800" b="0"/>
        </a:p>
      </xdr:txBody>
    </xdr:sp>
    <xdr:clientData/>
  </xdr:twoCellAnchor>
  <xdr:twoCellAnchor editAs="oneCell">
    <xdr:from>
      <xdr:col>12</xdr:col>
      <xdr:colOff>1056216</xdr:colOff>
      <xdr:row>2</xdr:row>
      <xdr:rowOff>31750</xdr:rowOff>
    </xdr:from>
    <xdr:to>
      <xdr:col>14</xdr:col>
      <xdr:colOff>22065</xdr:colOff>
      <xdr:row>9</xdr:row>
      <xdr:rowOff>31750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4865ACB-C6C9-45F2-B8FD-939547A44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17633" y="31750"/>
          <a:ext cx="115132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130174</xdr:colOff>
      <xdr:row>2</xdr:row>
      <xdr:rowOff>38100</xdr:rowOff>
    </xdr:from>
    <xdr:to>
      <xdr:col>0</xdr:col>
      <xdr:colOff>2375957</xdr:colOff>
      <xdr:row>8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DCAED2-9D47-42FB-B191-24DBA3FC01C2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8643" t="33884" r="59254" b="31290"/>
        <a:stretch/>
      </xdr:blipFill>
      <xdr:spPr bwMode="auto">
        <a:xfrm>
          <a:off x="130174" y="38100"/>
          <a:ext cx="2245783" cy="11334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76200</xdr:rowOff>
    </xdr:from>
    <xdr:to>
      <xdr:col>0</xdr:col>
      <xdr:colOff>1381125</xdr:colOff>
      <xdr:row>9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02DED8-965F-4708-8561-E403F576F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57200"/>
          <a:ext cx="13239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1647824</xdr:colOff>
      <xdr:row>2</xdr:row>
      <xdr:rowOff>190499</xdr:rowOff>
    </xdr:from>
    <xdr:to>
      <xdr:col>7</xdr:col>
      <xdr:colOff>666749</xdr:colOff>
      <xdr:row>9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30E85B7-B9EA-4098-84A1-9BD1D1729DE8}"/>
            </a:ext>
          </a:extLst>
        </xdr:cNvPr>
        <xdr:cNvSpPr txBox="1"/>
      </xdr:nvSpPr>
      <xdr:spPr>
        <a:xfrm>
          <a:off x="1647824" y="571499"/>
          <a:ext cx="9572625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empleados contratados - </a:t>
          </a:r>
          <a:r>
            <a:rPr lang="en-US" sz="2000" b="1"/>
            <a:t>Febrero</a:t>
          </a:r>
          <a:r>
            <a:rPr lang="en-US" sz="2000" b="1" baseline="0"/>
            <a:t> 2019</a:t>
          </a:r>
          <a:endParaRPr lang="en-US" sz="20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9525</xdr:rowOff>
    </xdr:from>
    <xdr:to>
      <xdr:col>0</xdr:col>
      <xdr:colOff>1638300</xdr:colOff>
      <xdr:row>8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E6ED5C-B977-4869-A2A8-8FF8BAAF1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00025"/>
          <a:ext cx="132397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1647825</xdr:colOff>
      <xdr:row>1</xdr:row>
      <xdr:rowOff>190499</xdr:rowOff>
    </xdr:from>
    <xdr:to>
      <xdr:col>5</xdr:col>
      <xdr:colOff>628650</xdr:colOff>
      <xdr:row>8</xdr:row>
      <xdr:rowOff>76200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1DED790-471E-476C-B169-1DC4604013A8}"/>
            </a:ext>
          </a:extLst>
        </xdr:cNvPr>
        <xdr:cNvSpPr txBox="1"/>
      </xdr:nvSpPr>
      <xdr:spPr>
        <a:xfrm>
          <a:off x="1647825" y="80200499"/>
          <a:ext cx="6838950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empleados contratados - </a:t>
          </a:r>
          <a:r>
            <a:rPr lang="en-US" sz="2000" b="1"/>
            <a:t>Octubre</a:t>
          </a:r>
          <a:r>
            <a:rPr lang="en-US" sz="2000" b="1" baseline="0"/>
            <a:t> 2018</a:t>
          </a:r>
          <a:endParaRPr lang="en-US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P95"/>
  <sheetViews>
    <sheetView tabSelected="1" zoomScaleNormal="100" zoomScaleSheetLayoutView="100" workbookViewId="0">
      <selection activeCell="A132" sqref="A132"/>
    </sheetView>
  </sheetViews>
  <sheetFormatPr baseColWidth="10" defaultRowHeight="14.4" x14ac:dyDescent="0.3"/>
  <cols>
    <col min="1" max="1" width="42.44140625" customWidth="1"/>
    <col min="2" max="2" width="22.109375" customWidth="1"/>
    <col min="3" max="3" width="29.44140625" customWidth="1"/>
    <col min="4" max="4" width="13.44140625" customWidth="1"/>
    <col min="5" max="5" width="15.6640625" customWidth="1"/>
    <col min="6" max="6" width="11.88671875" customWidth="1"/>
    <col min="7" max="7" width="16" customWidth="1"/>
    <col min="8" max="8" width="11.44140625" customWidth="1"/>
    <col min="9" max="9" width="15.5546875" customWidth="1"/>
    <col min="10" max="10" width="13.44140625" customWidth="1"/>
    <col min="11" max="11" width="13.5546875" customWidth="1"/>
    <col min="12" max="12" width="13.88671875" customWidth="1"/>
    <col min="13" max="13" width="14.6640625" customWidth="1"/>
    <col min="14" max="14" width="16.5546875" customWidth="1"/>
    <col min="15" max="15" width="16" customWidth="1"/>
    <col min="16" max="16" width="11.6640625" bestFit="1" customWidth="1"/>
  </cols>
  <sheetData>
    <row r="1" spans="1:16" ht="15" thickBot="1" x14ac:dyDescent="0.35"/>
    <row r="2" spans="1:16" x14ac:dyDescent="0.3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20"/>
    </row>
    <row r="3" spans="1:16" x14ac:dyDescent="0.3">
      <c r="A3" s="21"/>
      <c r="O3" s="22"/>
    </row>
    <row r="4" spans="1:16" x14ac:dyDescent="0.3">
      <c r="A4" s="21"/>
      <c r="O4" s="22"/>
    </row>
    <row r="5" spans="1:16" x14ac:dyDescent="0.3">
      <c r="A5" s="21"/>
      <c r="O5" s="22"/>
    </row>
    <row r="6" spans="1:16" x14ac:dyDescent="0.3">
      <c r="A6" s="21"/>
      <c r="O6" s="22"/>
    </row>
    <row r="7" spans="1:16" x14ac:dyDescent="0.3">
      <c r="A7" s="21"/>
      <c r="O7" s="22"/>
    </row>
    <row r="8" spans="1:16" x14ac:dyDescent="0.3">
      <c r="A8" s="21"/>
      <c r="O8" s="22"/>
    </row>
    <row r="9" spans="1:16" x14ac:dyDescent="0.3">
      <c r="A9" s="21"/>
      <c r="O9" s="22"/>
    </row>
    <row r="10" spans="1:16" ht="20.100000000000001" customHeight="1" x14ac:dyDescent="0.3">
      <c r="A10" s="23" t="s">
        <v>317</v>
      </c>
      <c r="B10" s="13" t="s">
        <v>52</v>
      </c>
      <c r="C10" s="13" t="s">
        <v>267</v>
      </c>
      <c r="D10" s="13" t="s">
        <v>318</v>
      </c>
      <c r="E10" s="13" t="s">
        <v>319</v>
      </c>
      <c r="F10" s="13" t="s">
        <v>121</v>
      </c>
      <c r="G10" s="13" t="s">
        <v>122</v>
      </c>
      <c r="H10" s="13" t="s">
        <v>123</v>
      </c>
      <c r="I10" s="13" t="s">
        <v>124</v>
      </c>
      <c r="J10" s="13" t="s">
        <v>0</v>
      </c>
      <c r="K10" s="13" t="s">
        <v>1</v>
      </c>
      <c r="L10" s="13" t="s">
        <v>2</v>
      </c>
      <c r="M10" s="13" t="s">
        <v>56</v>
      </c>
      <c r="N10" s="13" t="s">
        <v>57</v>
      </c>
      <c r="O10" s="24" t="s">
        <v>58</v>
      </c>
    </row>
    <row r="11" spans="1:16" ht="20.100000000000001" customHeight="1" x14ac:dyDescent="0.3">
      <c r="A11" s="25" t="s">
        <v>315</v>
      </c>
      <c r="B11" s="4" t="s">
        <v>304</v>
      </c>
      <c r="C11" s="12" t="s">
        <v>253</v>
      </c>
      <c r="D11" s="15" t="s">
        <v>311</v>
      </c>
      <c r="E11" s="12" t="s">
        <v>17</v>
      </c>
      <c r="F11" s="4">
        <v>685</v>
      </c>
      <c r="G11" s="6">
        <v>185069.5</v>
      </c>
      <c r="H11" s="14">
        <v>0</v>
      </c>
      <c r="I11" s="14">
        <v>185069.5</v>
      </c>
      <c r="J11" s="14">
        <v>5311.49</v>
      </c>
      <c r="K11" s="14">
        <v>32115.84</v>
      </c>
      <c r="L11" s="14">
        <v>5626.11</v>
      </c>
      <c r="M11" s="14">
        <v>20175.71</v>
      </c>
      <c r="N11" s="14">
        <f>SUM(J11:M11)</f>
        <v>63229.15</v>
      </c>
      <c r="O11" s="26">
        <f>I11-N11</f>
        <v>121840.35</v>
      </c>
      <c r="P11" s="1"/>
    </row>
    <row r="12" spans="1:16" ht="20.100000000000001" customHeight="1" x14ac:dyDescent="0.3">
      <c r="A12" s="25" t="s">
        <v>126</v>
      </c>
      <c r="B12" s="4" t="s">
        <v>127</v>
      </c>
      <c r="C12" s="12" t="s">
        <v>253</v>
      </c>
      <c r="D12" s="15" t="s">
        <v>311</v>
      </c>
      <c r="E12" s="12" t="s">
        <v>17</v>
      </c>
      <c r="F12" s="4">
        <v>24</v>
      </c>
      <c r="G12" s="6">
        <v>152396.10999999999</v>
      </c>
      <c r="H12" s="14">
        <v>0</v>
      </c>
      <c r="I12" s="14">
        <v>152396.10999999999</v>
      </c>
      <c r="J12" s="14">
        <v>4373.7700000000004</v>
      </c>
      <c r="K12" s="14">
        <v>24430.240000000002</v>
      </c>
      <c r="L12" s="14">
        <v>4632.84</v>
      </c>
      <c r="M12" s="14">
        <v>65776.72</v>
      </c>
      <c r="N12" s="14">
        <f>SUM(J12:M12)</f>
        <v>99213.57</v>
      </c>
      <c r="O12" s="26">
        <f t="shared" ref="O12:O59" si="0">I12-N12</f>
        <v>53182.539999999979</v>
      </c>
    </row>
    <row r="13" spans="1:16" ht="20.100000000000001" customHeight="1" x14ac:dyDescent="0.3">
      <c r="A13" s="25" t="s">
        <v>146</v>
      </c>
      <c r="B13" s="4" t="s">
        <v>127</v>
      </c>
      <c r="C13" s="12" t="s">
        <v>253</v>
      </c>
      <c r="D13" s="15" t="s">
        <v>311</v>
      </c>
      <c r="E13" s="12" t="s">
        <v>17</v>
      </c>
      <c r="F13" s="4">
        <v>96</v>
      </c>
      <c r="G13" s="6">
        <v>184930.29</v>
      </c>
      <c r="H13" s="14">
        <v>0</v>
      </c>
      <c r="I13" s="14">
        <v>184930.29</v>
      </c>
      <c r="J13" s="14">
        <v>5307.5</v>
      </c>
      <c r="K13" s="14">
        <v>32083.1</v>
      </c>
      <c r="L13" s="14">
        <v>5621.88</v>
      </c>
      <c r="M13" s="14">
        <v>22597.95</v>
      </c>
      <c r="N13" s="14">
        <f t="shared" ref="N13:N59" si="1">SUM(J13:M13)</f>
        <v>65610.429999999993</v>
      </c>
      <c r="O13" s="26">
        <f t="shared" si="0"/>
        <v>119319.86000000002</v>
      </c>
    </row>
    <row r="14" spans="1:16" ht="20.100000000000001" customHeight="1" x14ac:dyDescent="0.3">
      <c r="A14" s="25" t="s">
        <v>140</v>
      </c>
      <c r="B14" s="4" t="s">
        <v>127</v>
      </c>
      <c r="C14" s="12" t="s">
        <v>253</v>
      </c>
      <c r="D14" s="15" t="s">
        <v>311</v>
      </c>
      <c r="E14" s="12" t="s">
        <v>17</v>
      </c>
      <c r="F14" s="4">
        <v>80</v>
      </c>
      <c r="G14" s="6">
        <v>152396.10999999999</v>
      </c>
      <c r="H14" s="14">
        <v>0</v>
      </c>
      <c r="I14" s="14">
        <v>152396.10999999999</v>
      </c>
      <c r="J14" s="14">
        <v>4373.7700000000004</v>
      </c>
      <c r="K14" s="14">
        <v>24430.240000000002</v>
      </c>
      <c r="L14" s="14">
        <v>4632.84</v>
      </c>
      <c r="M14" s="14">
        <v>25310.94</v>
      </c>
      <c r="N14" s="14">
        <f t="shared" si="1"/>
        <v>58747.790000000008</v>
      </c>
      <c r="O14" s="26">
        <f t="shared" si="0"/>
        <v>93648.319999999978</v>
      </c>
    </row>
    <row r="15" spans="1:16" ht="20.100000000000001" customHeight="1" x14ac:dyDescent="0.3">
      <c r="A15" s="25" t="s">
        <v>128</v>
      </c>
      <c r="B15" s="4" t="s">
        <v>127</v>
      </c>
      <c r="C15" s="12" t="s">
        <v>262</v>
      </c>
      <c r="D15" s="15" t="s">
        <v>311</v>
      </c>
      <c r="E15" s="12" t="s">
        <v>17</v>
      </c>
      <c r="F15" s="4">
        <v>32</v>
      </c>
      <c r="G15" s="6">
        <v>100147.37</v>
      </c>
      <c r="H15" s="14">
        <v>0</v>
      </c>
      <c r="I15" s="14">
        <v>100147.37</v>
      </c>
      <c r="J15" s="14">
        <v>2874.23</v>
      </c>
      <c r="K15" s="14">
        <v>11711.17</v>
      </c>
      <c r="L15" s="14">
        <v>3044.48</v>
      </c>
      <c r="M15" s="14">
        <v>62497.26</v>
      </c>
      <c r="N15" s="14">
        <f t="shared" si="1"/>
        <v>80127.14</v>
      </c>
      <c r="O15" s="26">
        <f t="shared" si="0"/>
        <v>20020.229999999996</v>
      </c>
    </row>
    <row r="16" spans="1:16" ht="20.100000000000001" customHeight="1" x14ac:dyDescent="0.3">
      <c r="A16" s="25" t="s">
        <v>129</v>
      </c>
      <c r="B16" s="4" t="s">
        <v>127</v>
      </c>
      <c r="C16" s="12" t="s">
        <v>264</v>
      </c>
      <c r="D16" s="15" t="s">
        <v>311</v>
      </c>
      <c r="E16" s="12" t="s">
        <v>17</v>
      </c>
      <c r="F16" s="4">
        <v>33</v>
      </c>
      <c r="G16" s="6">
        <v>84973.5</v>
      </c>
      <c r="H16" s="14">
        <v>0</v>
      </c>
      <c r="I16" s="14">
        <v>84973.5</v>
      </c>
      <c r="J16" s="14">
        <v>2438.7399999999998</v>
      </c>
      <c r="K16" s="14">
        <v>8570.76</v>
      </c>
      <c r="L16" s="14">
        <v>2583.19</v>
      </c>
      <c r="M16" s="14">
        <v>59234.53</v>
      </c>
      <c r="N16" s="14">
        <f t="shared" si="1"/>
        <v>72827.22</v>
      </c>
      <c r="O16" s="26">
        <f t="shared" si="0"/>
        <v>12146.279999999999</v>
      </c>
    </row>
    <row r="17" spans="1:16" ht="20.100000000000001" customHeight="1" x14ac:dyDescent="0.3">
      <c r="A17" s="25" t="s">
        <v>133</v>
      </c>
      <c r="B17" s="4" t="s">
        <v>326</v>
      </c>
      <c r="C17" s="12" t="s">
        <v>256</v>
      </c>
      <c r="D17" s="15" t="s">
        <v>311</v>
      </c>
      <c r="E17" s="12" t="s">
        <v>17</v>
      </c>
      <c r="F17" s="4">
        <v>61</v>
      </c>
      <c r="G17" s="6">
        <v>82465.440000000002</v>
      </c>
      <c r="H17" s="14">
        <v>0</v>
      </c>
      <c r="I17" s="14">
        <v>82465.440000000002</v>
      </c>
      <c r="J17" s="14">
        <v>2366.7600000000002</v>
      </c>
      <c r="K17" s="14">
        <v>7980.8</v>
      </c>
      <c r="L17" s="14">
        <v>2506.9499999999998</v>
      </c>
      <c r="M17" s="14">
        <v>1261.98</v>
      </c>
      <c r="N17" s="14">
        <f t="shared" si="1"/>
        <v>14116.490000000002</v>
      </c>
      <c r="O17" s="26">
        <f t="shared" si="0"/>
        <v>68348.95</v>
      </c>
    </row>
    <row r="18" spans="1:16" ht="20.100000000000001" customHeight="1" x14ac:dyDescent="0.3">
      <c r="A18" s="25" t="s">
        <v>313</v>
      </c>
      <c r="B18" s="4" t="s">
        <v>323</v>
      </c>
      <c r="C18" s="12" t="s">
        <v>253</v>
      </c>
      <c r="D18" s="15" t="s">
        <v>311</v>
      </c>
      <c r="E18" s="12" t="s">
        <v>17</v>
      </c>
      <c r="F18" s="4">
        <v>10001</v>
      </c>
      <c r="G18" s="6">
        <v>242000</v>
      </c>
      <c r="H18" s="14">
        <v>0</v>
      </c>
      <c r="I18" s="14">
        <v>242000</v>
      </c>
      <c r="J18" s="14">
        <v>6945.4</v>
      </c>
      <c r="K18" s="14">
        <v>45446.86</v>
      </c>
      <c r="L18" s="14">
        <v>5883.16</v>
      </c>
      <c r="M18" s="14">
        <v>49397.66</v>
      </c>
      <c r="N18" s="14">
        <f t="shared" si="1"/>
        <v>107673.08</v>
      </c>
      <c r="O18" s="26">
        <f t="shared" si="0"/>
        <v>134326.91999999998</v>
      </c>
    </row>
    <row r="19" spans="1:16" ht="20.100000000000001" customHeight="1" x14ac:dyDescent="0.3">
      <c r="A19" s="25" t="s">
        <v>132</v>
      </c>
      <c r="B19" s="4" t="s">
        <v>322</v>
      </c>
      <c r="C19" s="12" t="s">
        <v>324</v>
      </c>
      <c r="D19" s="15" t="s">
        <v>311</v>
      </c>
      <c r="E19" s="12" t="s">
        <v>17</v>
      </c>
      <c r="F19" s="4">
        <v>55</v>
      </c>
      <c r="G19" s="6">
        <v>145200</v>
      </c>
      <c r="H19" s="14">
        <v>0</v>
      </c>
      <c r="I19" s="14">
        <v>145200</v>
      </c>
      <c r="J19" s="14">
        <v>4167.24</v>
      </c>
      <c r="K19" s="14">
        <v>22737.54</v>
      </c>
      <c r="L19" s="14">
        <v>4414.08</v>
      </c>
      <c r="M19" s="14">
        <v>75182.7</v>
      </c>
      <c r="N19" s="14">
        <f t="shared" si="1"/>
        <v>106501.56</v>
      </c>
      <c r="O19" s="26">
        <f t="shared" si="0"/>
        <v>38698.44</v>
      </c>
    </row>
    <row r="20" spans="1:16" ht="20.100000000000001" customHeight="1" x14ac:dyDescent="0.3">
      <c r="A20" s="25" t="s">
        <v>153</v>
      </c>
      <c r="B20" s="4" t="s">
        <v>143</v>
      </c>
      <c r="C20" s="12" t="s">
        <v>266</v>
      </c>
      <c r="D20" s="15" t="s">
        <v>312</v>
      </c>
      <c r="E20" s="12" t="s">
        <v>17</v>
      </c>
      <c r="F20" s="4">
        <v>117</v>
      </c>
      <c r="G20" s="6">
        <v>107346.93</v>
      </c>
      <c r="H20" s="14">
        <v>0</v>
      </c>
      <c r="I20" s="14">
        <v>107346.93</v>
      </c>
      <c r="J20" s="14">
        <v>3080.86</v>
      </c>
      <c r="K20" s="14">
        <v>13833.55</v>
      </c>
      <c r="L20" s="14">
        <v>3263.35</v>
      </c>
      <c r="M20" s="14">
        <v>21283.11</v>
      </c>
      <c r="N20" s="14">
        <f t="shared" si="1"/>
        <v>41460.869999999995</v>
      </c>
      <c r="O20" s="26">
        <f t="shared" si="0"/>
        <v>65886.06</v>
      </c>
      <c r="P20" s="17"/>
    </row>
    <row r="21" spans="1:16" ht="20.100000000000001" customHeight="1" x14ac:dyDescent="0.3">
      <c r="A21" s="25" t="s">
        <v>149</v>
      </c>
      <c r="B21" s="4" t="s">
        <v>143</v>
      </c>
      <c r="C21" s="12" t="s">
        <v>253</v>
      </c>
      <c r="D21" s="15" t="s">
        <v>311</v>
      </c>
      <c r="E21" s="12" t="s">
        <v>17</v>
      </c>
      <c r="F21" s="4">
        <v>104</v>
      </c>
      <c r="G21" s="6">
        <v>132534.16</v>
      </c>
      <c r="H21" s="14">
        <v>0</v>
      </c>
      <c r="I21" s="14">
        <v>132534.16</v>
      </c>
      <c r="J21" s="14">
        <v>3803.73</v>
      </c>
      <c r="K21" s="14">
        <v>19758.22</v>
      </c>
      <c r="L21" s="14">
        <v>4029.04</v>
      </c>
      <c r="M21" s="14">
        <v>7297.22</v>
      </c>
      <c r="N21" s="14">
        <f t="shared" si="1"/>
        <v>34888.21</v>
      </c>
      <c r="O21" s="26">
        <f t="shared" si="0"/>
        <v>97645.950000000012</v>
      </c>
    </row>
    <row r="22" spans="1:16" ht="20.100000000000001" customHeight="1" x14ac:dyDescent="0.3">
      <c r="A22" s="25" t="s">
        <v>142</v>
      </c>
      <c r="B22" s="4" t="s">
        <v>143</v>
      </c>
      <c r="C22" s="12" t="s">
        <v>253</v>
      </c>
      <c r="D22" s="15" t="s">
        <v>311</v>
      </c>
      <c r="E22" s="12" t="s">
        <v>17</v>
      </c>
      <c r="F22" s="4">
        <v>82</v>
      </c>
      <c r="G22" s="6">
        <v>138558.43</v>
      </c>
      <c r="H22" s="14">
        <v>0</v>
      </c>
      <c r="I22" s="14">
        <v>138558.43</v>
      </c>
      <c r="J22" s="14">
        <v>3976.63</v>
      </c>
      <c r="K22" s="14">
        <v>21175.27</v>
      </c>
      <c r="L22" s="14">
        <v>4212.18</v>
      </c>
      <c r="M22" s="14">
        <v>6308.44</v>
      </c>
      <c r="N22" s="14">
        <f t="shared" si="1"/>
        <v>35672.520000000004</v>
      </c>
      <c r="O22" s="26">
        <f t="shared" si="0"/>
        <v>102885.90999999999</v>
      </c>
    </row>
    <row r="23" spans="1:16" ht="20.100000000000001" customHeight="1" x14ac:dyDescent="0.3">
      <c r="A23" s="25" t="s">
        <v>164</v>
      </c>
      <c r="B23" s="4" t="s">
        <v>143</v>
      </c>
      <c r="C23" s="12" t="s">
        <v>253</v>
      </c>
      <c r="D23" s="15" t="s">
        <v>311</v>
      </c>
      <c r="E23" s="12" t="s">
        <v>17</v>
      </c>
      <c r="F23" s="4">
        <v>155</v>
      </c>
      <c r="G23" s="6">
        <v>155358.82</v>
      </c>
      <c r="H23" s="14">
        <v>0</v>
      </c>
      <c r="I23" s="14">
        <v>155358.82</v>
      </c>
      <c r="J23" s="14">
        <v>4458.8</v>
      </c>
      <c r="K23" s="14">
        <v>24269.42</v>
      </c>
      <c r="L23" s="14">
        <v>4722.91</v>
      </c>
      <c r="M23" s="14">
        <v>17530.3</v>
      </c>
      <c r="N23" s="14">
        <f t="shared" si="1"/>
        <v>50981.429999999993</v>
      </c>
      <c r="O23" s="26">
        <f t="shared" si="0"/>
        <v>104377.39000000001</v>
      </c>
    </row>
    <row r="24" spans="1:16" ht="20.100000000000001" customHeight="1" x14ac:dyDescent="0.3">
      <c r="A24" s="25" t="s">
        <v>134</v>
      </c>
      <c r="B24" s="4" t="s">
        <v>131</v>
      </c>
      <c r="C24" s="12" t="s">
        <v>324</v>
      </c>
      <c r="D24" s="15" t="s">
        <v>312</v>
      </c>
      <c r="E24" s="12" t="s">
        <v>17</v>
      </c>
      <c r="F24" s="4">
        <v>62</v>
      </c>
      <c r="G24" s="6">
        <v>112011.9</v>
      </c>
      <c r="H24" s="14">
        <v>0</v>
      </c>
      <c r="I24" s="14">
        <v>112011.9</v>
      </c>
      <c r="J24" s="14">
        <v>3214.74</v>
      </c>
      <c r="K24" s="14">
        <v>14502</v>
      </c>
      <c r="L24" s="14">
        <v>3405.16</v>
      </c>
      <c r="M24" s="14">
        <v>3420.64</v>
      </c>
      <c r="N24" s="14">
        <f t="shared" si="1"/>
        <v>24542.539999999997</v>
      </c>
      <c r="O24" s="26">
        <f t="shared" si="0"/>
        <v>87469.36</v>
      </c>
    </row>
    <row r="25" spans="1:16" ht="20.100000000000001" customHeight="1" x14ac:dyDescent="0.3">
      <c r="A25" s="25" t="s">
        <v>138</v>
      </c>
      <c r="B25" s="4" t="s">
        <v>131</v>
      </c>
      <c r="C25" s="12" t="s">
        <v>324</v>
      </c>
      <c r="D25" s="15" t="s">
        <v>311</v>
      </c>
      <c r="E25" s="12" t="s">
        <v>17</v>
      </c>
      <c r="F25" s="4">
        <v>77</v>
      </c>
      <c r="G25" s="6">
        <v>134276.91</v>
      </c>
      <c r="H25" s="14">
        <v>0</v>
      </c>
      <c r="I25" s="14">
        <v>134276.91</v>
      </c>
      <c r="J25" s="14">
        <v>3853.75</v>
      </c>
      <c r="K25" s="14">
        <v>20168.150000000001</v>
      </c>
      <c r="L25" s="14">
        <v>4082.02</v>
      </c>
      <c r="M25" s="14">
        <v>78076.100000000006</v>
      </c>
      <c r="N25" s="14">
        <f t="shared" si="1"/>
        <v>106180.02</v>
      </c>
      <c r="O25" s="26">
        <f t="shared" si="0"/>
        <v>28096.89</v>
      </c>
    </row>
    <row r="26" spans="1:16" ht="20.100000000000001" customHeight="1" x14ac:dyDescent="0.3">
      <c r="A26" s="25" t="s">
        <v>169</v>
      </c>
      <c r="B26" s="4" t="s">
        <v>131</v>
      </c>
      <c r="C26" s="12" t="s">
        <v>325</v>
      </c>
      <c r="D26" s="15" t="s">
        <v>311</v>
      </c>
      <c r="E26" s="12" t="s">
        <v>17</v>
      </c>
      <c r="F26" s="4">
        <v>161</v>
      </c>
      <c r="G26" s="6">
        <v>129947.34</v>
      </c>
      <c r="H26" s="14">
        <v>0</v>
      </c>
      <c r="I26" s="14">
        <v>129947.34</v>
      </c>
      <c r="J26" s="14">
        <v>3729.49</v>
      </c>
      <c r="K26" s="14">
        <v>19149.73</v>
      </c>
      <c r="L26" s="14">
        <v>3950.4</v>
      </c>
      <c r="M26" s="14">
        <v>55338.03</v>
      </c>
      <c r="N26" s="14">
        <f t="shared" si="1"/>
        <v>82167.649999999994</v>
      </c>
      <c r="O26" s="26">
        <f t="shared" si="0"/>
        <v>47779.69</v>
      </c>
    </row>
    <row r="27" spans="1:16" ht="20.100000000000001" customHeight="1" x14ac:dyDescent="0.3">
      <c r="A27" s="25" t="s">
        <v>136</v>
      </c>
      <c r="B27" s="4" t="s">
        <v>131</v>
      </c>
      <c r="C27" s="12" t="s">
        <v>259</v>
      </c>
      <c r="D27" s="15" t="s">
        <v>311</v>
      </c>
      <c r="E27" s="12" t="s">
        <v>17</v>
      </c>
      <c r="F27" s="4">
        <v>68</v>
      </c>
      <c r="G27" s="6">
        <v>107612.64</v>
      </c>
      <c r="H27" s="14">
        <v>0</v>
      </c>
      <c r="I27" s="14">
        <v>107612.64</v>
      </c>
      <c r="J27" s="14">
        <v>3088.48</v>
      </c>
      <c r="K27" s="14">
        <v>13896.05</v>
      </c>
      <c r="L27" s="14">
        <v>3271.42</v>
      </c>
      <c r="M27" s="14">
        <v>1639.19</v>
      </c>
      <c r="N27" s="14">
        <f t="shared" si="1"/>
        <v>21895.139999999996</v>
      </c>
      <c r="O27" s="26">
        <f t="shared" si="0"/>
        <v>85717.5</v>
      </c>
    </row>
    <row r="28" spans="1:16" ht="20.100000000000001" customHeight="1" x14ac:dyDescent="0.3">
      <c r="A28" s="25" t="s">
        <v>135</v>
      </c>
      <c r="B28" s="4" t="s">
        <v>131</v>
      </c>
      <c r="C28" s="12" t="s">
        <v>259</v>
      </c>
      <c r="D28" s="15" t="s">
        <v>312</v>
      </c>
      <c r="E28" s="12" t="s">
        <v>17</v>
      </c>
      <c r="F28" s="4">
        <v>67</v>
      </c>
      <c r="G28" s="6">
        <v>126698.66</v>
      </c>
      <c r="H28" s="14">
        <v>0</v>
      </c>
      <c r="I28" s="14">
        <v>126698.66</v>
      </c>
      <c r="J28" s="14">
        <v>3636.25</v>
      </c>
      <c r="K28" s="14">
        <v>18385.560000000001</v>
      </c>
      <c r="L28" s="14">
        <v>3851.64</v>
      </c>
      <c r="M28" s="14">
        <v>39741.03</v>
      </c>
      <c r="N28" s="14">
        <f t="shared" si="1"/>
        <v>65614.48</v>
      </c>
      <c r="O28" s="26">
        <f t="shared" si="0"/>
        <v>61084.180000000008</v>
      </c>
    </row>
    <row r="29" spans="1:16" ht="20.100000000000001" customHeight="1" x14ac:dyDescent="0.3">
      <c r="A29" s="25" t="s">
        <v>170</v>
      </c>
      <c r="B29" s="4" t="s">
        <v>131</v>
      </c>
      <c r="C29" s="12" t="s">
        <v>255</v>
      </c>
      <c r="D29" s="15" t="s">
        <v>311</v>
      </c>
      <c r="E29" s="12" t="s">
        <v>17</v>
      </c>
      <c r="F29" s="4">
        <v>162</v>
      </c>
      <c r="G29" s="6">
        <v>129947.34</v>
      </c>
      <c r="H29" s="14">
        <v>0</v>
      </c>
      <c r="I29" s="14">
        <v>129947.34</v>
      </c>
      <c r="J29" s="14">
        <v>3729.49</v>
      </c>
      <c r="K29" s="14">
        <v>19149.73</v>
      </c>
      <c r="L29" s="14">
        <v>3950.4</v>
      </c>
      <c r="M29" s="14">
        <v>1974.21</v>
      </c>
      <c r="N29" s="14">
        <f t="shared" si="1"/>
        <v>28803.83</v>
      </c>
      <c r="O29" s="26">
        <f t="shared" si="0"/>
        <v>101143.51</v>
      </c>
    </row>
    <row r="30" spans="1:16" ht="20.100000000000001" customHeight="1" x14ac:dyDescent="0.3">
      <c r="A30" s="25" t="s">
        <v>172</v>
      </c>
      <c r="B30" s="4" t="s">
        <v>131</v>
      </c>
      <c r="C30" s="12" t="s">
        <v>255</v>
      </c>
      <c r="D30" s="15" t="s">
        <v>311</v>
      </c>
      <c r="E30" s="12" t="s">
        <v>17</v>
      </c>
      <c r="F30" s="4">
        <v>164</v>
      </c>
      <c r="G30" s="6">
        <v>129947.34</v>
      </c>
      <c r="H30" s="14">
        <v>0</v>
      </c>
      <c r="I30" s="14">
        <v>129947.34</v>
      </c>
      <c r="J30" s="14">
        <v>3729.49</v>
      </c>
      <c r="K30" s="14">
        <v>19149.73</v>
      </c>
      <c r="L30" s="14">
        <v>3950.4</v>
      </c>
      <c r="M30" s="14">
        <v>64958.96</v>
      </c>
      <c r="N30" s="14">
        <f t="shared" si="1"/>
        <v>91788.58</v>
      </c>
      <c r="O30" s="26">
        <f t="shared" si="0"/>
        <v>38158.759999999995</v>
      </c>
    </row>
    <row r="31" spans="1:16" ht="20.100000000000001" customHeight="1" x14ac:dyDescent="0.3">
      <c r="A31" s="25" t="s">
        <v>168</v>
      </c>
      <c r="B31" s="4" t="s">
        <v>131</v>
      </c>
      <c r="C31" s="12" t="s">
        <v>255</v>
      </c>
      <c r="D31" s="15" t="s">
        <v>311</v>
      </c>
      <c r="E31" s="12" t="s">
        <v>17</v>
      </c>
      <c r="F31" s="4">
        <v>160</v>
      </c>
      <c r="G31" s="6">
        <v>134414.28</v>
      </c>
      <c r="H31" s="14">
        <v>0</v>
      </c>
      <c r="I31" s="14">
        <v>134414.28</v>
      </c>
      <c r="J31" s="14">
        <v>3857.69</v>
      </c>
      <c r="K31" s="14">
        <v>19771.599999999999</v>
      </c>
      <c r="L31" s="14">
        <v>4086.19</v>
      </c>
      <c r="M31" s="14">
        <v>80693.08</v>
      </c>
      <c r="N31" s="14">
        <f t="shared" si="1"/>
        <v>108408.56</v>
      </c>
      <c r="O31" s="26">
        <f t="shared" si="0"/>
        <v>26005.72</v>
      </c>
    </row>
    <row r="32" spans="1:16" ht="20.100000000000001" customHeight="1" x14ac:dyDescent="0.3">
      <c r="A32" s="25" t="s">
        <v>167</v>
      </c>
      <c r="B32" s="4" t="s">
        <v>131</v>
      </c>
      <c r="C32" s="12" t="s">
        <v>255</v>
      </c>
      <c r="D32" s="15" t="s">
        <v>311</v>
      </c>
      <c r="E32" s="12" t="s">
        <v>17</v>
      </c>
      <c r="F32" s="4">
        <v>159</v>
      </c>
      <c r="G32" s="6">
        <v>129947.34</v>
      </c>
      <c r="H32" s="14">
        <v>0</v>
      </c>
      <c r="I32" s="14">
        <v>129947.34</v>
      </c>
      <c r="J32" s="14">
        <v>3729.49</v>
      </c>
      <c r="K32" s="14">
        <v>19149.73</v>
      </c>
      <c r="L32" s="14">
        <v>3950.4</v>
      </c>
      <c r="M32" s="14">
        <v>10674.21</v>
      </c>
      <c r="N32" s="14">
        <f t="shared" si="1"/>
        <v>37503.83</v>
      </c>
      <c r="O32" s="26">
        <f t="shared" si="0"/>
        <v>92443.51</v>
      </c>
    </row>
    <row r="33" spans="1:15" ht="20.100000000000001" customHeight="1" x14ac:dyDescent="0.3">
      <c r="A33" s="25" t="s">
        <v>166</v>
      </c>
      <c r="B33" s="4" t="s">
        <v>131</v>
      </c>
      <c r="C33" s="12" t="s">
        <v>255</v>
      </c>
      <c r="D33" s="15" t="s">
        <v>311</v>
      </c>
      <c r="E33" s="12" t="s">
        <v>17</v>
      </c>
      <c r="F33" s="4">
        <v>158</v>
      </c>
      <c r="G33" s="6">
        <v>125480.4</v>
      </c>
      <c r="H33" s="14">
        <v>0</v>
      </c>
      <c r="I33" s="14">
        <v>125480.4</v>
      </c>
      <c r="J33" s="14">
        <v>3601.29</v>
      </c>
      <c r="K33" s="14">
        <v>18099</v>
      </c>
      <c r="L33" s="14">
        <v>3814.6</v>
      </c>
      <c r="M33" s="14">
        <v>60519.87</v>
      </c>
      <c r="N33" s="14">
        <f t="shared" si="1"/>
        <v>86034.760000000009</v>
      </c>
      <c r="O33" s="26">
        <f t="shared" si="0"/>
        <v>39445.639999999985</v>
      </c>
    </row>
    <row r="34" spans="1:15" ht="20.100000000000001" customHeight="1" x14ac:dyDescent="0.3">
      <c r="A34" s="25" t="s">
        <v>145</v>
      </c>
      <c r="B34" s="4" t="s">
        <v>131</v>
      </c>
      <c r="C34" s="12" t="s">
        <v>255</v>
      </c>
      <c r="D34" s="15" t="s">
        <v>312</v>
      </c>
      <c r="E34" s="12" t="s">
        <v>17</v>
      </c>
      <c r="F34" s="4">
        <v>89</v>
      </c>
      <c r="G34" s="6">
        <v>171836.67</v>
      </c>
      <c r="H34" s="14">
        <v>0</v>
      </c>
      <c r="I34" s="14">
        <v>171836.67</v>
      </c>
      <c r="J34" s="14">
        <v>4931.71</v>
      </c>
      <c r="K34" s="14">
        <v>29003.15</v>
      </c>
      <c r="L34" s="14">
        <v>5223.83</v>
      </c>
      <c r="M34" s="14">
        <v>89502.87</v>
      </c>
      <c r="N34" s="14">
        <f t="shared" si="1"/>
        <v>128661.56</v>
      </c>
      <c r="O34" s="26">
        <f t="shared" si="0"/>
        <v>43175.110000000015</v>
      </c>
    </row>
    <row r="35" spans="1:15" ht="20.100000000000001" customHeight="1" x14ac:dyDescent="0.3">
      <c r="A35" s="25" t="s">
        <v>159</v>
      </c>
      <c r="B35" s="4" t="s">
        <v>131</v>
      </c>
      <c r="C35" s="12" t="s">
        <v>255</v>
      </c>
      <c r="D35" s="15" t="s">
        <v>311</v>
      </c>
      <c r="E35" s="12" t="s">
        <v>17</v>
      </c>
      <c r="F35" s="4">
        <v>131</v>
      </c>
      <c r="G35" s="6">
        <v>149423.20000000001</v>
      </c>
      <c r="H35" s="14">
        <v>0</v>
      </c>
      <c r="I35" s="14">
        <v>149423.20000000001</v>
      </c>
      <c r="J35" s="14">
        <v>4288.45</v>
      </c>
      <c r="K35" s="14">
        <v>23730.94</v>
      </c>
      <c r="L35" s="14">
        <v>4542.47</v>
      </c>
      <c r="M35" s="14">
        <v>69434.11</v>
      </c>
      <c r="N35" s="14">
        <f t="shared" si="1"/>
        <v>101995.97</v>
      </c>
      <c r="O35" s="26">
        <f t="shared" si="0"/>
        <v>47427.23000000001</v>
      </c>
    </row>
    <row r="36" spans="1:15" ht="20.100000000000001" customHeight="1" x14ac:dyDescent="0.3">
      <c r="A36" s="25" t="s">
        <v>171</v>
      </c>
      <c r="B36" s="4" t="s">
        <v>131</v>
      </c>
      <c r="C36" s="12" t="s">
        <v>255</v>
      </c>
      <c r="D36" s="15" t="s">
        <v>311</v>
      </c>
      <c r="E36" s="12" t="s">
        <v>17</v>
      </c>
      <c r="F36" s="4">
        <v>163</v>
      </c>
      <c r="G36" s="6">
        <v>124905.11</v>
      </c>
      <c r="H36" s="14">
        <v>0</v>
      </c>
      <c r="I36" s="14">
        <v>124905.11</v>
      </c>
      <c r="J36" s="14">
        <v>3584.78</v>
      </c>
      <c r="K36" s="14">
        <v>17963.669999999998</v>
      </c>
      <c r="L36" s="14">
        <v>3797.12</v>
      </c>
      <c r="M36" s="14">
        <v>53252.67</v>
      </c>
      <c r="N36" s="14">
        <f t="shared" si="1"/>
        <v>78598.239999999991</v>
      </c>
      <c r="O36" s="26">
        <f t="shared" si="0"/>
        <v>46306.87000000001</v>
      </c>
    </row>
    <row r="37" spans="1:15" ht="20.100000000000001" customHeight="1" x14ac:dyDescent="0.3">
      <c r="A37" s="25" t="s">
        <v>160</v>
      </c>
      <c r="B37" s="4" t="s">
        <v>131</v>
      </c>
      <c r="C37" s="12" t="s">
        <v>255</v>
      </c>
      <c r="D37" s="15" t="s">
        <v>311</v>
      </c>
      <c r="E37" s="12" t="s">
        <v>17</v>
      </c>
      <c r="F37" s="4">
        <v>133</v>
      </c>
      <c r="G37" s="6">
        <v>139165.48000000001</v>
      </c>
      <c r="H37" s="14">
        <v>0</v>
      </c>
      <c r="I37" s="14">
        <v>139165.48000000001</v>
      </c>
      <c r="J37" s="14">
        <v>3994.05</v>
      </c>
      <c r="K37" s="14">
        <v>21318.07</v>
      </c>
      <c r="L37" s="14">
        <v>4230.63</v>
      </c>
      <c r="M37" s="14">
        <v>58136.1</v>
      </c>
      <c r="N37" s="14">
        <f t="shared" si="1"/>
        <v>87678.85</v>
      </c>
      <c r="O37" s="26">
        <f t="shared" si="0"/>
        <v>51486.630000000005</v>
      </c>
    </row>
    <row r="38" spans="1:15" ht="20.100000000000001" customHeight="1" x14ac:dyDescent="0.3">
      <c r="A38" s="25" t="s">
        <v>147</v>
      </c>
      <c r="B38" s="4" t="s">
        <v>131</v>
      </c>
      <c r="C38" s="12" t="s">
        <v>253</v>
      </c>
      <c r="D38" s="15" t="s">
        <v>312</v>
      </c>
      <c r="E38" s="12" t="s">
        <v>17</v>
      </c>
      <c r="F38" s="4">
        <v>99</v>
      </c>
      <c r="G38" s="6">
        <v>161215.92000000001</v>
      </c>
      <c r="H38" s="14">
        <v>0</v>
      </c>
      <c r="I38" s="14">
        <v>161215.92000000001</v>
      </c>
      <c r="J38" s="14">
        <v>4626.8999999999996</v>
      </c>
      <c r="K38" s="14">
        <v>26504.880000000001</v>
      </c>
      <c r="L38" s="14">
        <v>4900.96</v>
      </c>
      <c r="M38" s="14">
        <v>78845.34</v>
      </c>
      <c r="N38" s="14">
        <f t="shared" si="1"/>
        <v>114878.07999999999</v>
      </c>
      <c r="O38" s="26">
        <f t="shared" si="0"/>
        <v>46337.840000000026</v>
      </c>
    </row>
    <row r="39" spans="1:15" ht="20.100000000000001" customHeight="1" x14ac:dyDescent="0.3">
      <c r="A39" s="25" t="s">
        <v>161</v>
      </c>
      <c r="B39" s="4" t="s">
        <v>131</v>
      </c>
      <c r="C39" s="12" t="s">
        <v>253</v>
      </c>
      <c r="D39" s="15" t="s">
        <v>311</v>
      </c>
      <c r="E39" s="12" t="s">
        <v>17</v>
      </c>
      <c r="F39" s="4">
        <v>142</v>
      </c>
      <c r="G39" s="6">
        <v>125480.4</v>
      </c>
      <c r="H39" s="14">
        <v>0</v>
      </c>
      <c r="I39" s="14">
        <v>125480.4</v>
      </c>
      <c r="J39" s="14">
        <v>3601.29</v>
      </c>
      <c r="K39" s="14">
        <v>18099</v>
      </c>
      <c r="L39" s="14">
        <v>3814.6</v>
      </c>
      <c r="M39" s="14">
        <v>16793.21</v>
      </c>
      <c r="N39" s="14">
        <f t="shared" si="1"/>
        <v>42308.1</v>
      </c>
      <c r="O39" s="26">
        <f t="shared" si="0"/>
        <v>83172.299999999988</v>
      </c>
    </row>
    <row r="40" spans="1:15" ht="20.100000000000001" customHeight="1" x14ac:dyDescent="0.3">
      <c r="A40" s="25" t="s">
        <v>152</v>
      </c>
      <c r="B40" s="4" t="s">
        <v>131</v>
      </c>
      <c r="C40" s="12" t="s">
        <v>264</v>
      </c>
      <c r="D40" s="15" t="s">
        <v>312</v>
      </c>
      <c r="E40" s="12" t="s">
        <v>17</v>
      </c>
      <c r="F40" s="4">
        <v>115</v>
      </c>
      <c r="G40" s="6">
        <v>155319.56</v>
      </c>
      <c r="H40" s="14">
        <v>0</v>
      </c>
      <c r="I40" s="14">
        <v>155319.56</v>
      </c>
      <c r="J40" s="14">
        <v>4457.67</v>
      </c>
      <c r="K40" s="14">
        <v>25117.91</v>
      </c>
      <c r="L40" s="14">
        <v>4721.71</v>
      </c>
      <c r="M40" s="14">
        <v>92328.07</v>
      </c>
      <c r="N40" s="14">
        <f t="shared" si="1"/>
        <v>126625.36000000002</v>
      </c>
      <c r="O40" s="26">
        <f t="shared" si="0"/>
        <v>28694.199999999983</v>
      </c>
    </row>
    <row r="41" spans="1:15" ht="20.100000000000001" customHeight="1" x14ac:dyDescent="0.3">
      <c r="A41" s="25" t="s">
        <v>156</v>
      </c>
      <c r="B41" s="4" t="s">
        <v>131</v>
      </c>
      <c r="C41" s="12" t="s">
        <v>264</v>
      </c>
      <c r="D41" s="15" t="s">
        <v>311</v>
      </c>
      <c r="E41" s="12" t="s">
        <v>17</v>
      </c>
      <c r="F41" s="4">
        <v>122</v>
      </c>
      <c r="G41" s="6">
        <v>131165.6</v>
      </c>
      <c r="H41" s="14">
        <v>0</v>
      </c>
      <c r="I41" s="14">
        <v>131165.6</v>
      </c>
      <c r="J41" s="14">
        <v>3764.45</v>
      </c>
      <c r="K41" s="14">
        <v>19007.43</v>
      </c>
      <c r="L41" s="14">
        <v>3987.43</v>
      </c>
      <c r="M41" s="14">
        <v>67723.81</v>
      </c>
      <c r="N41" s="14">
        <f t="shared" si="1"/>
        <v>94483.12</v>
      </c>
      <c r="O41" s="26">
        <f t="shared" si="0"/>
        <v>36682.48000000001</v>
      </c>
    </row>
    <row r="42" spans="1:15" ht="20.100000000000001" customHeight="1" x14ac:dyDescent="0.3">
      <c r="A42" s="25" t="s">
        <v>150</v>
      </c>
      <c r="B42" s="4" t="s">
        <v>131</v>
      </c>
      <c r="C42" s="12" t="s">
        <v>264</v>
      </c>
      <c r="D42" s="15" t="s">
        <v>311</v>
      </c>
      <c r="E42" s="12" t="s">
        <v>17</v>
      </c>
      <c r="F42" s="4">
        <v>107</v>
      </c>
      <c r="G42" s="6">
        <v>134412.49</v>
      </c>
      <c r="H42" s="14">
        <v>0</v>
      </c>
      <c r="I42" s="14">
        <v>134412.49</v>
      </c>
      <c r="J42" s="14">
        <v>3857.64</v>
      </c>
      <c r="K42" s="14">
        <v>20200.05</v>
      </c>
      <c r="L42" s="14">
        <v>4086.14</v>
      </c>
      <c r="M42" s="14">
        <v>49719.17</v>
      </c>
      <c r="N42" s="14">
        <f t="shared" si="1"/>
        <v>77863</v>
      </c>
      <c r="O42" s="26">
        <f t="shared" si="0"/>
        <v>56549.489999999991</v>
      </c>
    </row>
    <row r="43" spans="1:15" ht="20.100000000000001" customHeight="1" x14ac:dyDescent="0.3">
      <c r="A43" s="25" t="s">
        <v>148</v>
      </c>
      <c r="B43" s="4" t="s">
        <v>131</v>
      </c>
      <c r="C43" s="12" t="s">
        <v>264</v>
      </c>
      <c r="D43" s="15" t="s">
        <v>311</v>
      </c>
      <c r="E43" s="12" t="s">
        <v>17</v>
      </c>
      <c r="F43" s="4">
        <v>103</v>
      </c>
      <c r="G43" s="6">
        <v>140099.48000000001</v>
      </c>
      <c r="H43" s="14">
        <v>0</v>
      </c>
      <c r="I43" s="14">
        <v>140099.48000000001</v>
      </c>
      <c r="J43" s="14">
        <v>4020.86</v>
      </c>
      <c r="K43" s="14">
        <v>21537.77</v>
      </c>
      <c r="L43" s="14">
        <v>4259.0200000000004</v>
      </c>
      <c r="M43" s="14">
        <v>2126.4899999999998</v>
      </c>
      <c r="N43" s="14">
        <f t="shared" si="1"/>
        <v>31944.14</v>
      </c>
      <c r="O43" s="26">
        <f t="shared" si="0"/>
        <v>108155.34000000001</v>
      </c>
    </row>
    <row r="44" spans="1:15" ht="20.100000000000001" customHeight="1" x14ac:dyDescent="0.3">
      <c r="A44" s="25" t="s">
        <v>141</v>
      </c>
      <c r="B44" s="4" t="s">
        <v>131</v>
      </c>
      <c r="C44" s="12" t="s">
        <v>264</v>
      </c>
      <c r="D44" s="15" t="s">
        <v>311</v>
      </c>
      <c r="E44" s="12" t="s">
        <v>17</v>
      </c>
      <c r="F44" s="4">
        <v>81</v>
      </c>
      <c r="G44" s="6">
        <v>122231.72</v>
      </c>
      <c r="H44" s="14">
        <v>0</v>
      </c>
      <c r="I44" s="14">
        <v>122231.72</v>
      </c>
      <c r="J44" s="14">
        <v>3508.05</v>
      </c>
      <c r="K44" s="14">
        <v>17334.830000000002</v>
      </c>
      <c r="L44" s="14">
        <v>3715.84</v>
      </c>
      <c r="M44" s="14">
        <v>28015.13</v>
      </c>
      <c r="N44" s="14">
        <f t="shared" si="1"/>
        <v>52573.850000000006</v>
      </c>
      <c r="O44" s="26">
        <f t="shared" si="0"/>
        <v>69657.87</v>
      </c>
    </row>
    <row r="45" spans="1:15" ht="20.100000000000001" customHeight="1" x14ac:dyDescent="0.3">
      <c r="A45" s="25" t="s">
        <v>144</v>
      </c>
      <c r="B45" s="4" t="s">
        <v>131</v>
      </c>
      <c r="C45" s="12" t="s">
        <v>264</v>
      </c>
      <c r="D45" s="15" t="s">
        <v>311</v>
      </c>
      <c r="E45" s="12" t="s">
        <v>17</v>
      </c>
      <c r="F45" s="4">
        <v>85</v>
      </c>
      <c r="G45" s="6">
        <v>125480.4</v>
      </c>
      <c r="H45" s="14">
        <v>0</v>
      </c>
      <c r="I45" s="14">
        <v>125480.4</v>
      </c>
      <c r="J45" s="14">
        <v>3601.29</v>
      </c>
      <c r="K45" s="14">
        <v>18099</v>
      </c>
      <c r="L45" s="14">
        <v>3814.6</v>
      </c>
      <c r="M45" s="14">
        <v>18781.21</v>
      </c>
      <c r="N45" s="14">
        <f t="shared" si="1"/>
        <v>44296.1</v>
      </c>
      <c r="O45" s="26">
        <f t="shared" si="0"/>
        <v>81184.299999999988</v>
      </c>
    </row>
    <row r="46" spans="1:15" ht="20.100000000000001" customHeight="1" x14ac:dyDescent="0.3">
      <c r="A46" s="25" t="s">
        <v>157</v>
      </c>
      <c r="B46" s="4" t="s">
        <v>131</v>
      </c>
      <c r="C46" s="12" t="s">
        <v>264</v>
      </c>
      <c r="D46" s="15" t="s">
        <v>311</v>
      </c>
      <c r="E46" s="12" t="s">
        <v>17</v>
      </c>
      <c r="F46" s="4">
        <v>125</v>
      </c>
      <c r="G46" s="6">
        <v>125480.4</v>
      </c>
      <c r="H46" s="14">
        <v>0</v>
      </c>
      <c r="I46" s="14">
        <v>125480.4</v>
      </c>
      <c r="J46" s="14">
        <v>3601.29</v>
      </c>
      <c r="K46" s="14">
        <v>17670.13</v>
      </c>
      <c r="L46" s="14">
        <v>3814.6</v>
      </c>
      <c r="M46" s="14">
        <v>75251</v>
      </c>
      <c r="N46" s="14">
        <f t="shared" si="1"/>
        <v>100337.02</v>
      </c>
      <c r="O46" s="26">
        <f t="shared" si="0"/>
        <v>25143.37999999999</v>
      </c>
    </row>
    <row r="47" spans="1:15" ht="20.100000000000001" customHeight="1" x14ac:dyDescent="0.3">
      <c r="A47" s="25" t="s">
        <v>139</v>
      </c>
      <c r="B47" s="4" t="s">
        <v>131</v>
      </c>
      <c r="C47" s="12" t="s">
        <v>264</v>
      </c>
      <c r="D47" s="15" t="s">
        <v>311</v>
      </c>
      <c r="E47" s="12" t="s">
        <v>17</v>
      </c>
      <c r="F47" s="4">
        <v>79</v>
      </c>
      <c r="G47" s="6">
        <v>161215.92000000001</v>
      </c>
      <c r="H47" s="14">
        <v>0</v>
      </c>
      <c r="I47" s="14">
        <v>161215.92000000001</v>
      </c>
      <c r="J47" s="14">
        <v>4626.8999999999996</v>
      </c>
      <c r="K47" s="14">
        <v>26504.880000000001</v>
      </c>
      <c r="L47" s="14">
        <v>4900.96</v>
      </c>
      <c r="M47" s="14">
        <v>52946.35</v>
      </c>
      <c r="N47" s="14">
        <f t="shared" si="1"/>
        <v>88979.09</v>
      </c>
      <c r="O47" s="26">
        <f t="shared" si="0"/>
        <v>72236.830000000016</v>
      </c>
    </row>
    <row r="48" spans="1:15" ht="20.100000000000001" customHeight="1" x14ac:dyDescent="0.3">
      <c r="A48" s="25" t="s">
        <v>155</v>
      </c>
      <c r="B48" s="4" t="s">
        <v>131</v>
      </c>
      <c r="C48" s="12" t="s">
        <v>264</v>
      </c>
      <c r="D48" s="15" t="s">
        <v>311</v>
      </c>
      <c r="E48" s="12" t="s">
        <v>17</v>
      </c>
      <c r="F48" s="4">
        <v>119</v>
      </c>
      <c r="G48" s="6">
        <v>134414.28</v>
      </c>
      <c r="H48" s="14">
        <v>0</v>
      </c>
      <c r="I48" s="14">
        <v>134414.28</v>
      </c>
      <c r="J48" s="14">
        <v>3857.69</v>
      </c>
      <c r="K48" s="14">
        <v>20200.47</v>
      </c>
      <c r="L48" s="14">
        <v>4086.19</v>
      </c>
      <c r="M48" s="14">
        <v>2041.21</v>
      </c>
      <c r="N48" s="14">
        <f t="shared" si="1"/>
        <v>30185.559999999998</v>
      </c>
      <c r="O48" s="26">
        <f t="shared" si="0"/>
        <v>104228.72</v>
      </c>
    </row>
    <row r="49" spans="1:15" ht="20.100000000000001" customHeight="1" x14ac:dyDescent="0.3">
      <c r="A49" s="25" t="s">
        <v>137</v>
      </c>
      <c r="B49" s="4" t="s">
        <v>131</v>
      </c>
      <c r="C49" s="12" t="s">
        <v>264</v>
      </c>
      <c r="D49" s="15" t="s">
        <v>311</v>
      </c>
      <c r="E49" s="12" t="s">
        <v>17</v>
      </c>
      <c r="F49" s="4">
        <v>74</v>
      </c>
      <c r="G49" s="6">
        <v>122231.72</v>
      </c>
      <c r="H49" s="14">
        <v>0</v>
      </c>
      <c r="I49" s="14">
        <v>122231.72</v>
      </c>
      <c r="J49" s="14">
        <v>3508.05</v>
      </c>
      <c r="K49" s="14">
        <v>17334.830000000002</v>
      </c>
      <c r="L49" s="14">
        <v>3715.84</v>
      </c>
      <c r="M49" s="14">
        <v>6702.46</v>
      </c>
      <c r="N49" s="14">
        <f t="shared" si="1"/>
        <v>31261.18</v>
      </c>
      <c r="O49" s="26">
        <f t="shared" si="0"/>
        <v>90970.540000000008</v>
      </c>
    </row>
    <row r="50" spans="1:15" ht="20.100000000000001" customHeight="1" x14ac:dyDescent="0.3">
      <c r="A50" s="25" t="s">
        <v>154</v>
      </c>
      <c r="B50" s="4" t="s">
        <v>131</v>
      </c>
      <c r="C50" s="12" t="s">
        <v>266</v>
      </c>
      <c r="D50" s="15" t="s">
        <v>311</v>
      </c>
      <c r="E50" s="12" t="s">
        <v>17</v>
      </c>
      <c r="F50" s="4">
        <v>118</v>
      </c>
      <c r="G50" s="6">
        <v>131165.6</v>
      </c>
      <c r="H50" s="14">
        <v>0</v>
      </c>
      <c r="I50" s="14">
        <v>131165.6</v>
      </c>
      <c r="J50" s="14">
        <v>3764.45</v>
      </c>
      <c r="K50" s="14">
        <v>19436.3</v>
      </c>
      <c r="L50" s="14">
        <v>3987.43</v>
      </c>
      <c r="M50" s="14">
        <v>2292.48</v>
      </c>
      <c r="N50" s="14">
        <f t="shared" si="1"/>
        <v>29480.66</v>
      </c>
      <c r="O50" s="26">
        <f t="shared" si="0"/>
        <v>101684.94</v>
      </c>
    </row>
    <row r="51" spans="1:15" ht="20.100000000000001" customHeight="1" x14ac:dyDescent="0.3">
      <c r="A51" s="25" t="s">
        <v>163</v>
      </c>
      <c r="B51" s="4" t="s">
        <v>131</v>
      </c>
      <c r="C51" s="12" t="s">
        <v>265</v>
      </c>
      <c r="D51" s="15" t="s">
        <v>311</v>
      </c>
      <c r="E51" s="12" t="s">
        <v>17</v>
      </c>
      <c r="F51" s="4">
        <v>149</v>
      </c>
      <c r="G51" s="6">
        <v>134414.28</v>
      </c>
      <c r="H51" s="14">
        <v>0</v>
      </c>
      <c r="I51" s="14">
        <v>134414.28</v>
      </c>
      <c r="J51" s="14">
        <v>3857.69</v>
      </c>
      <c r="K51" s="14">
        <v>20200.47</v>
      </c>
      <c r="L51" s="14">
        <v>4086.19</v>
      </c>
      <c r="M51" s="14">
        <v>73363.8</v>
      </c>
      <c r="N51" s="14">
        <f t="shared" si="1"/>
        <v>101508.15</v>
      </c>
      <c r="O51" s="26">
        <f t="shared" si="0"/>
        <v>32906.130000000005</v>
      </c>
    </row>
    <row r="52" spans="1:15" ht="20.100000000000001" customHeight="1" x14ac:dyDescent="0.3">
      <c r="A52" s="25" t="s">
        <v>130</v>
      </c>
      <c r="B52" s="4" t="s">
        <v>131</v>
      </c>
      <c r="C52" s="12" t="s">
        <v>265</v>
      </c>
      <c r="D52" s="15" t="s">
        <v>311</v>
      </c>
      <c r="E52" s="12" t="s">
        <v>17</v>
      </c>
      <c r="F52" s="4">
        <v>34</v>
      </c>
      <c r="G52" s="6">
        <v>122231.72</v>
      </c>
      <c r="H52" s="14">
        <v>0</v>
      </c>
      <c r="I52" s="14">
        <v>122231.72</v>
      </c>
      <c r="J52" s="14">
        <v>3508.05</v>
      </c>
      <c r="K52" s="14">
        <v>17334.830000000002</v>
      </c>
      <c r="L52" s="14">
        <v>3715.84</v>
      </c>
      <c r="M52" s="14">
        <v>17057.669999999998</v>
      </c>
      <c r="N52" s="14">
        <f t="shared" si="1"/>
        <v>41616.39</v>
      </c>
      <c r="O52" s="26">
        <f t="shared" si="0"/>
        <v>80615.33</v>
      </c>
    </row>
    <row r="53" spans="1:15" ht="20.100000000000001" customHeight="1" x14ac:dyDescent="0.3">
      <c r="A53" s="25" t="s">
        <v>162</v>
      </c>
      <c r="B53" s="4" t="s">
        <v>131</v>
      </c>
      <c r="C53" s="12" t="s">
        <v>265</v>
      </c>
      <c r="D53" s="15" t="s">
        <v>311</v>
      </c>
      <c r="E53" s="12" t="s">
        <v>17</v>
      </c>
      <c r="F53" s="4">
        <v>145</v>
      </c>
      <c r="G53" s="6">
        <v>125480.4</v>
      </c>
      <c r="H53" s="14">
        <v>0</v>
      </c>
      <c r="I53" s="14">
        <v>125480.4</v>
      </c>
      <c r="J53" s="14">
        <v>3601.29</v>
      </c>
      <c r="K53" s="14">
        <v>18099</v>
      </c>
      <c r="L53" s="14">
        <v>3814.6</v>
      </c>
      <c r="M53" s="14">
        <v>42081.21</v>
      </c>
      <c r="N53" s="14">
        <f t="shared" si="1"/>
        <v>67596.100000000006</v>
      </c>
      <c r="O53" s="26">
        <f t="shared" si="0"/>
        <v>57884.299999999988</v>
      </c>
    </row>
    <row r="54" spans="1:15" ht="20.100000000000001" customHeight="1" x14ac:dyDescent="0.3">
      <c r="A54" s="25" t="s">
        <v>158</v>
      </c>
      <c r="B54" s="4" t="s">
        <v>131</v>
      </c>
      <c r="C54" s="12" t="s">
        <v>265</v>
      </c>
      <c r="D54" s="15" t="s">
        <v>311</v>
      </c>
      <c r="E54" s="12" t="s">
        <v>17</v>
      </c>
      <c r="F54" s="4">
        <v>127</v>
      </c>
      <c r="G54" s="6">
        <v>125480.4</v>
      </c>
      <c r="H54" s="14">
        <v>0</v>
      </c>
      <c r="I54" s="14">
        <v>125480.4</v>
      </c>
      <c r="J54" s="14">
        <v>3601.29</v>
      </c>
      <c r="K54" s="14">
        <v>18099</v>
      </c>
      <c r="L54" s="14">
        <v>3814.6</v>
      </c>
      <c r="M54" s="14">
        <v>55185.1</v>
      </c>
      <c r="N54" s="14">
        <f t="shared" si="1"/>
        <v>80699.989999999991</v>
      </c>
      <c r="O54" s="26">
        <f t="shared" si="0"/>
        <v>44780.41</v>
      </c>
    </row>
    <row r="55" spans="1:15" ht="20.100000000000001" customHeight="1" x14ac:dyDescent="0.3">
      <c r="A55" s="25" t="s">
        <v>151</v>
      </c>
      <c r="B55" s="4" t="s">
        <v>131</v>
      </c>
      <c r="C55" s="12" t="s">
        <v>265</v>
      </c>
      <c r="D55" s="15" t="s">
        <v>312</v>
      </c>
      <c r="E55" s="12" t="s">
        <v>17</v>
      </c>
      <c r="F55" s="4">
        <v>109</v>
      </c>
      <c r="G55" s="6">
        <v>125480.4</v>
      </c>
      <c r="H55" s="14">
        <v>0</v>
      </c>
      <c r="I55" s="14">
        <v>125480.4</v>
      </c>
      <c r="J55" s="14">
        <v>3601.29</v>
      </c>
      <c r="K55" s="14">
        <v>18099</v>
      </c>
      <c r="L55" s="14">
        <v>3814.6</v>
      </c>
      <c r="M55" s="14">
        <v>33931.9</v>
      </c>
      <c r="N55" s="14">
        <f t="shared" si="1"/>
        <v>59446.79</v>
      </c>
      <c r="O55" s="26">
        <f t="shared" si="0"/>
        <v>66033.609999999986</v>
      </c>
    </row>
    <row r="56" spans="1:15" ht="20.100000000000001" customHeight="1" x14ac:dyDescent="0.3">
      <c r="A56" s="25" t="s">
        <v>320</v>
      </c>
      <c r="B56" s="4" t="s">
        <v>131</v>
      </c>
      <c r="C56" s="12" t="s">
        <v>262</v>
      </c>
      <c r="D56" s="15" t="s">
        <v>312</v>
      </c>
      <c r="E56" s="12" t="s">
        <v>17</v>
      </c>
      <c r="F56" s="4">
        <v>121</v>
      </c>
      <c r="G56" s="6">
        <v>129947.34</v>
      </c>
      <c r="H56" s="14">
        <v>0</v>
      </c>
      <c r="I56" s="14">
        <v>129947.34</v>
      </c>
      <c r="J56" s="14">
        <v>3729.49</v>
      </c>
      <c r="K56" s="14">
        <v>18292</v>
      </c>
      <c r="L56" s="14">
        <v>3950.4</v>
      </c>
      <c r="M56" s="14">
        <v>30180.67</v>
      </c>
      <c r="N56" s="14">
        <f t="shared" si="1"/>
        <v>56152.56</v>
      </c>
      <c r="O56" s="26">
        <f t="shared" si="0"/>
        <v>73794.78</v>
      </c>
    </row>
    <row r="57" spans="1:15" ht="20.100000000000001" customHeight="1" x14ac:dyDescent="0.3">
      <c r="A57" s="25" t="s">
        <v>165</v>
      </c>
      <c r="B57" s="4" t="s">
        <v>131</v>
      </c>
      <c r="C57" s="12" t="s">
        <v>260</v>
      </c>
      <c r="D57" s="15" t="s">
        <v>311</v>
      </c>
      <c r="E57" s="12" t="s">
        <v>17</v>
      </c>
      <c r="F57" s="4">
        <v>156</v>
      </c>
      <c r="G57" s="6">
        <v>131165.6</v>
      </c>
      <c r="H57" s="14">
        <v>0</v>
      </c>
      <c r="I57" s="14">
        <v>131165.6</v>
      </c>
      <c r="J57" s="14">
        <v>3764.45</v>
      </c>
      <c r="K57" s="14">
        <v>19436.3</v>
      </c>
      <c r="L57" s="14">
        <v>3987.43</v>
      </c>
      <c r="M57" s="14">
        <v>79245.37</v>
      </c>
      <c r="N57" s="14">
        <f t="shared" si="1"/>
        <v>106433.54999999999</v>
      </c>
      <c r="O57" s="26">
        <f t="shared" si="0"/>
        <v>24732.050000000017</v>
      </c>
    </row>
    <row r="58" spans="1:15" ht="20.100000000000001" customHeight="1" x14ac:dyDescent="0.3">
      <c r="A58" s="25" t="s">
        <v>321</v>
      </c>
      <c r="B58" s="4" t="s">
        <v>131</v>
      </c>
      <c r="C58" s="12" t="s">
        <v>260</v>
      </c>
      <c r="D58" s="15" t="s">
        <v>311</v>
      </c>
      <c r="E58" s="12" t="s">
        <v>17</v>
      </c>
      <c r="F58" s="4">
        <v>91</v>
      </c>
      <c r="G58" s="6">
        <v>131165.6</v>
      </c>
      <c r="H58" s="14">
        <v>0</v>
      </c>
      <c r="I58" s="14">
        <v>131165.6</v>
      </c>
      <c r="J58" s="14">
        <v>3764.45</v>
      </c>
      <c r="K58" s="14">
        <v>19007.43</v>
      </c>
      <c r="L58" s="14">
        <v>3987.43</v>
      </c>
      <c r="M58" s="14">
        <v>88004.77</v>
      </c>
      <c r="N58" s="14">
        <f t="shared" si="1"/>
        <v>114764.08</v>
      </c>
      <c r="O58" s="26">
        <f t="shared" si="0"/>
        <v>16401.520000000004</v>
      </c>
    </row>
    <row r="59" spans="1:15" ht="20.100000000000001" customHeight="1" x14ac:dyDescent="0.3">
      <c r="A59" s="25" t="s">
        <v>173</v>
      </c>
      <c r="B59" s="4" t="s">
        <v>174</v>
      </c>
      <c r="C59" s="12" t="s">
        <v>327</v>
      </c>
      <c r="D59" s="15" t="s">
        <v>311</v>
      </c>
      <c r="E59" s="12" t="s">
        <v>17</v>
      </c>
      <c r="F59" s="4">
        <v>185</v>
      </c>
      <c r="G59" s="6">
        <v>63623.27</v>
      </c>
      <c r="H59" s="14">
        <v>0</v>
      </c>
      <c r="I59" s="14">
        <v>63623.27</v>
      </c>
      <c r="J59" s="14">
        <v>1825.99</v>
      </c>
      <c r="K59" s="14">
        <v>3825.41</v>
      </c>
      <c r="L59" s="14">
        <v>1934.15</v>
      </c>
      <c r="M59" s="14">
        <v>37446.660000000003</v>
      </c>
      <c r="N59" s="14">
        <f t="shared" si="1"/>
        <v>45032.210000000006</v>
      </c>
      <c r="O59" s="26">
        <f t="shared" si="0"/>
        <v>18591.05999999999</v>
      </c>
    </row>
    <row r="60" spans="1:15" ht="20.100000000000001" customHeight="1" x14ac:dyDescent="0.3">
      <c r="A60" s="21" t="s">
        <v>314</v>
      </c>
      <c r="B60" s="16">
        <v>49</v>
      </c>
      <c r="G60" s="1">
        <f>SUM(G11:G59)</f>
        <v>6567893.7699999996</v>
      </c>
      <c r="H60" s="1">
        <v>0</v>
      </c>
      <c r="I60" s="1">
        <f>SUM(I11:I59)</f>
        <v>6567893.7699999996</v>
      </c>
      <c r="J60" s="1">
        <f t="shared" ref="J60:N60" si="2">SUM(J11:J59)</f>
        <v>188498.59000000003</v>
      </c>
      <c r="K60" s="1">
        <f t="shared" si="2"/>
        <v>981421.04</v>
      </c>
      <c r="L60" s="1">
        <f t="shared" si="2"/>
        <v>198190.24999999997</v>
      </c>
      <c r="M60" s="1">
        <f t="shared" si="2"/>
        <v>2051278.6699999997</v>
      </c>
      <c r="N60" s="1">
        <f t="shared" si="2"/>
        <v>3419388.5500000012</v>
      </c>
      <c r="O60" s="27">
        <f>SUM(O11:O59)</f>
        <v>3148505.2199999993</v>
      </c>
    </row>
    <row r="61" spans="1:15" x14ac:dyDescent="0.3">
      <c r="A61" s="21"/>
      <c r="G61" s="1"/>
      <c r="I61" s="1"/>
      <c r="J61" s="1"/>
      <c r="K61" s="1"/>
      <c r="L61" s="1"/>
      <c r="M61" s="1"/>
      <c r="N61" s="1"/>
      <c r="O61" s="27"/>
    </row>
    <row r="62" spans="1:15" ht="20.100000000000001" customHeight="1" x14ac:dyDescent="0.3">
      <c r="A62" s="21" t="s">
        <v>16</v>
      </c>
      <c r="B62">
        <v>49</v>
      </c>
      <c r="G62" s="1">
        <v>6567893.7699999996</v>
      </c>
      <c r="H62">
        <v>0</v>
      </c>
      <c r="I62" s="1">
        <v>6567896.7699999996</v>
      </c>
      <c r="J62" s="1">
        <v>188498.59</v>
      </c>
      <c r="K62" s="1">
        <v>981421.04</v>
      </c>
      <c r="L62" s="1">
        <v>198190.25</v>
      </c>
      <c r="M62" s="1">
        <v>2051278.67</v>
      </c>
      <c r="N62" s="1">
        <v>3419388.55</v>
      </c>
      <c r="O62" s="27">
        <v>3148505.22</v>
      </c>
    </row>
    <row r="63" spans="1:15" ht="15" customHeight="1" x14ac:dyDescent="0.3">
      <c r="A63" s="21" t="s">
        <v>18</v>
      </c>
      <c r="B63" t="s">
        <v>19</v>
      </c>
      <c r="C63" t="s">
        <v>20</v>
      </c>
      <c r="E63" t="s">
        <v>21</v>
      </c>
      <c r="O63" s="22"/>
    </row>
    <row r="64" spans="1:15" ht="15" customHeight="1" x14ac:dyDescent="0.3">
      <c r="A64" s="28" t="s">
        <v>316</v>
      </c>
      <c r="B64" s="29"/>
      <c r="C64" s="29"/>
      <c r="D64" s="29"/>
      <c r="E64" s="30">
        <v>684484.68</v>
      </c>
      <c r="O64" s="22"/>
    </row>
    <row r="65" spans="1:15" ht="15" customHeight="1" x14ac:dyDescent="0.3">
      <c r="A65" s="28" t="s">
        <v>309</v>
      </c>
      <c r="B65" s="29"/>
      <c r="C65" s="29"/>
      <c r="D65" s="29"/>
      <c r="E65" s="30">
        <v>636466.28</v>
      </c>
      <c r="O65" s="22"/>
    </row>
    <row r="66" spans="1:15" ht="15" customHeight="1" x14ac:dyDescent="0.3">
      <c r="A66" s="28" t="s">
        <v>310</v>
      </c>
      <c r="B66" s="29"/>
      <c r="C66" s="29"/>
      <c r="D66" s="29"/>
      <c r="E66" s="30">
        <v>317038.51</v>
      </c>
      <c r="O66" s="22"/>
    </row>
    <row r="67" spans="1:15" ht="15" customHeight="1" x14ac:dyDescent="0.3">
      <c r="A67" s="28" t="s">
        <v>22</v>
      </c>
      <c r="B67" s="29">
        <v>2003</v>
      </c>
      <c r="C67" s="29" t="s">
        <v>23</v>
      </c>
      <c r="D67" s="29"/>
      <c r="E67" s="30">
        <v>188498.59</v>
      </c>
      <c r="G67" s="1"/>
      <c r="O67" s="22"/>
    </row>
    <row r="68" spans="1:15" ht="15" customHeight="1" x14ac:dyDescent="0.3">
      <c r="A68" s="28" t="s">
        <v>24</v>
      </c>
      <c r="B68" s="29">
        <v>2001</v>
      </c>
      <c r="C68" s="29" t="s">
        <v>25</v>
      </c>
      <c r="D68" s="29"/>
      <c r="E68" s="30">
        <v>981421.04</v>
      </c>
      <c r="G68" s="1"/>
      <c r="O68" s="22"/>
    </row>
    <row r="69" spans="1:15" ht="15" customHeight="1" x14ac:dyDescent="0.3">
      <c r="A69" s="28" t="s">
        <v>26</v>
      </c>
      <c r="B69" s="29">
        <v>3007</v>
      </c>
      <c r="C69" s="29" t="s">
        <v>23</v>
      </c>
      <c r="D69" s="29"/>
      <c r="E69" s="30">
        <v>198190.25</v>
      </c>
      <c r="G69" s="1"/>
      <c r="O69" s="22"/>
    </row>
    <row r="70" spans="1:15" ht="15" customHeight="1" x14ac:dyDescent="0.3">
      <c r="A70" s="28" t="s">
        <v>27</v>
      </c>
      <c r="B70" s="29">
        <v>3002</v>
      </c>
      <c r="C70" s="29" t="s">
        <v>23</v>
      </c>
      <c r="D70" s="29"/>
      <c r="E70" s="30">
        <v>20585.52</v>
      </c>
      <c r="O70" s="22"/>
    </row>
    <row r="71" spans="1:15" ht="15" customHeight="1" x14ac:dyDescent="0.3">
      <c r="A71" s="28" t="s">
        <v>175</v>
      </c>
      <c r="B71" s="29">
        <v>2014</v>
      </c>
      <c r="C71" s="29" t="s">
        <v>23</v>
      </c>
      <c r="D71" s="29"/>
      <c r="E71" s="30">
        <v>98518.399999999994</v>
      </c>
      <c r="O71" s="22"/>
    </row>
    <row r="72" spans="1:15" ht="15" customHeight="1" x14ac:dyDescent="0.3">
      <c r="A72" s="28" t="s">
        <v>28</v>
      </c>
      <c r="B72" s="29">
        <v>1003</v>
      </c>
      <c r="C72" s="29" t="s">
        <v>29</v>
      </c>
      <c r="D72" s="29"/>
      <c r="E72" s="30">
        <v>1555569.75</v>
      </c>
      <c r="O72" s="22"/>
    </row>
    <row r="73" spans="1:15" ht="15" customHeight="1" x14ac:dyDescent="0.3">
      <c r="A73" s="28" t="s">
        <v>30</v>
      </c>
      <c r="B73" s="29">
        <v>1003</v>
      </c>
      <c r="C73" s="29" t="s">
        <v>31</v>
      </c>
      <c r="D73" s="29"/>
      <c r="E73" s="30">
        <v>365442</v>
      </c>
      <c r="O73" s="22"/>
    </row>
    <row r="74" spans="1:15" ht="15" customHeight="1" x14ac:dyDescent="0.3">
      <c r="A74" s="28" t="s">
        <v>32</v>
      </c>
      <c r="B74" s="29">
        <v>3006</v>
      </c>
      <c r="C74" s="29" t="s">
        <v>33</v>
      </c>
      <c r="D74" s="29"/>
      <c r="E74" s="30">
        <v>943</v>
      </c>
      <c r="O74" s="22"/>
    </row>
    <row r="75" spans="1:15" ht="15" customHeight="1" x14ac:dyDescent="0.3">
      <c r="A75" s="28" t="s">
        <v>34</v>
      </c>
      <c r="B75" s="29">
        <v>3001</v>
      </c>
      <c r="C75" s="29" t="s">
        <v>35</v>
      </c>
      <c r="D75" s="29"/>
      <c r="E75" s="30">
        <v>8820</v>
      </c>
      <c r="O75" s="22"/>
    </row>
    <row r="76" spans="1:15" ht="15" customHeight="1" x14ac:dyDescent="0.3">
      <c r="A76" s="28" t="s">
        <v>36</v>
      </c>
      <c r="B76" s="29">
        <v>3004</v>
      </c>
      <c r="C76" s="29" t="s">
        <v>33</v>
      </c>
      <c r="D76" s="29"/>
      <c r="E76" s="30">
        <v>1200</v>
      </c>
      <c r="O76" s="22"/>
    </row>
    <row r="77" spans="1:15" ht="15" customHeight="1" x14ac:dyDescent="0.3">
      <c r="A77" s="28" t="s">
        <v>176</v>
      </c>
      <c r="B77" s="29">
        <v>1003</v>
      </c>
      <c r="C77" s="29" t="s">
        <v>177</v>
      </c>
      <c r="D77" s="29"/>
      <c r="E77" s="30">
        <v>200</v>
      </c>
      <c r="O77" s="22"/>
    </row>
    <row r="78" spans="1:15" ht="15" customHeight="1" x14ac:dyDescent="0.3">
      <c r="A78" s="28" t="s">
        <v>37</v>
      </c>
      <c r="B78" s="29"/>
      <c r="C78" s="29"/>
      <c r="D78" s="29"/>
      <c r="E78" s="30">
        <v>466320.44</v>
      </c>
      <c r="O78" s="22"/>
    </row>
    <row r="79" spans="1:15" ht="15" customHeight="1" x14ac:dyDescent="0.3">
      <c r="A79" s="28" t="s">
        <v>38</v>
      </c>
      <c r="B79" s="29"/>
      <c r="C79" s="29"/>
      <c r="D79" s="29"/>
      <c r="E79" s="30">
        <v>43419.66</v>
      </c>
      <c r="O79" s="22"/>
    </row>
    <row r="80" spans="1:15" ht="15" customHeight="1" x14ac:dyDescent="0.3">
      <c r="A80" s="28" t="s">
        <v>39</v>
      </c>
      <c r="B80" s="29"/>
      <c r="C80" s="29"/>
      <c r="D80" s="29"/>
      <c r="E80" s="30">
        <v>462226.78</v>
      </c>
      <c r="O80" s="22"/>
    </row>
    <row r="81" spans="1:15" ht="15" customHeight="1" x14ac:dyDescent="0.3">
      <c r="A81" s="28" t="s">
        <v>178</v>
      </c>
      <c r="B81" s="29"/>
      <c r="C81" s="29"/>
      <c r="D81" s="29"/>
      <c r="E81" s="30">
        <v>131357.9</v>
      </c>
      <c r="O81" s="22"/>
    </row>
    <row r="82" spans="1:15" ht="15" customHeight="1" x14ac:dyDescent="0.3">
      <c r="A82" s="28"/>
      <c r="B82" s="29"/>
      <c r="C82" s="29"/>
      <c r="D82" s="29"/>
      <c r="E82" s="29"/>
      <c r="O82" s="22"/>
    </row>
    <row r="83" spans="1:15" ht="15" customHeight="1" x14ac:dyDescent="0.3">
      <c r="A83" s="21" t="s">
        <v>330</v>
      </c>
      <c r="B83" t="s">
        <v>41</v>
      </c>
      <c r="C83" t="s">
        <v>42</v>
      </c>
      <c r="E83" t="s">
        <v>43</v>
      </c>
      <c r="F83" t="s">
        <v>44</v>
      </c>
      <c r="G83" t="s">
        <v>45</v>
      </c>
      <c r="H83" t="s">
        <v>46</v>
      </c>
      <c r="I83" t="s">
        <v>47</v>
      </c>
      <c r="J83" t="s">
        <v>48</v>
      </c>
      <c r="K83" t="s">
        <v>49</v>
      </c>
      <c r="L83" t="s">
        <v>50</v>
      </c>
      <c r="O83" s="22"/>
    </row>
    <row r="84" spans="1:15" ht="15" customHeight="1" x14ac:dyDescent="0.3">
      <c r="A84" s="21"/>
      <c r="O84" s="22"/>
    </row>
    <row r="85" spans="1:15" ht="15" customHeight="1" x14ac:dyDescent="0.3">
      <c r="A85" s="21" t="s">
        <v>51</v>
      </c>
      <c r="B85" t="s">
        <v>52</v>
      </c>
      <c r="C85" t="s">
        <v>53</v>
      </c>
      <c r="E85" t="s">
        <v>54</v>
      </c>
      <c r="F85" t="s">
        <v>55</v>
      </c>
      <c r="G85" t="s">
        <v>0</v>
      </c>
      <c r="H85" t="s">
        <v>1</v>
      </c>
      <c r="I85" t="s">
        <v>2</v>
      </c>
      <c r="J85" t="s">
        <v>56</v>
      </c>
      <c r="K85" t="s">
        <v>57</v>
      </c>
      <c r="L85" t="s">
        <v>58</v>
      </c>
      <c r="O85" s="22"/>
    </row>
    <row r="86" spans="1:15" ht="15" customHeight="1" x14ac:dyDescent="0.3">
      <c r="A86" s="21" t="s">
        <v>59</v>
      </c>
      <c r="B86">
        <v>49</v>
      </c>
      <c r="D86" s="1">
        <v>6567893.7699999996</v>
      </c>
      <c r="E86">
        <v>0</v>
      </c>
      <c r="F86" s="1">
        <v>6567893.7699999996</v>
      </c>
      <c r="G86" s="1">
        <v>188498.59</v>
      </c>
      <c r="H86" s="1">
        <v>981421.04</v>
      </c>
      <c r="I86" s="1">
        <v>198190.25</v>
      </c>
      <c r="J86" s="1">
        <v>2051278.67</v>
      </c>
      <c r="K86" s="1">
        <v>3419388.55</v>
      </c>
      <c r="L86" s="1">
        <v>3148505.22</v>
      </c>
      <c r="O86" s="22"/>
    </row>
    <row r="87" spans="1:15" ht="15" customHeight="1" x14ac:dyDescent="0.3">
      <c r="A87" s="21"/>
      <c r="O87" s="22"/>
    </row>
    <row r="88" spans="1:15" ht="15" customHeight="1" x14ac:dyDescent="0.3">
      <c r="A88" s="21"/>
      <c r="O88" s="22"/>
    </row>
    <row r="89" spans="1:15" ht="15" customHeight="1" x14ac:dyDescent="0.3">
      <c r="A89" s="21"/>
      <c r="O89" s="22"/>
    </row>
    <row r="90" spans="1:15" ht="15" customHeight="1" x14ac:dyDescent="0.3">
      <c r="A90" s="21"/>
      <c r="O90" s="22"/>
    </row>
    <row r="91" spans="1:15" x14ac:dyDescent="0.3">
      <c r="A91" s="21"/>
      <c r="O91" s="22"/>
    </row>
    <row r="92" spans="1:15" x14ac:dyDescent="0.3">
      <c r="A92" s="21"/>
      <c r="O92" s="22"/>
    </row>
    <row r="93" spans="1:15" ht="16.2" thickBot="1" x14ac:dyDescent="0.35">
      <c r="A93" s="21"/>
      <c r="D93" s="35" t="s">
        <v>328</v>
      </c>
      <c r="E93" s="35"/>
      <c r="F93" s="35"/>
      <c r="G93" s="35"/>
      <c r="H93" s="35"/>
      <c r="O93" s="22"/>
    </row>
    <row r="94" spans="1:15" ht="15.6" x14ac:dyDescent="0.3">
      <c r="A94" s="21"/>
      <c r="D94" s="34" t="s">
        <v>329</v>
      </c>
      <c r="E94" s="34"/>
      <c r="F94" s="34"/>
      <c r="G94" s="34"/>
      <c r="H94" s="34"/>
      <c r="O94" s="22"/>
    </row>
    <row r="95" spans="1:15" ht="15" thickBot="1" x14ac:dyDescent="0.35">
      <c r="A95" s="31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/>
    </row>
  </sheetData>
  <sortState xmlns:xlrd2="http://schemas.microsoft.com/office/spreadsheetml/2017/richdata2" ref="A11:O62">
    <sortCondition ref="A11:A62"/>
  </sortState>
  <mergeCells count="2">
    <mergeCell ref="D94:H94"/>
    <mergeCell ref="D93:H93"/>
  </mergeCells>
  <printOptions horizontalCentered="1" verticalCentered="1"/>
  <pageMargins left="0.25" right="0.25" top="0.75" bottom="0.75" header="0.3" footer="0.3"/>
  <pageSetup paperSize="5" scale="59" fitToHeight="5" orientation="landscape" r:id="rId1"/>
  <rowBreaks count="1" manualBreakCount="1">
    <brk id="55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1:P148"/>
  <sheetViews>
    <sheetView workbookViewId="0">
      <selection activeCell="A14" sqref="A14"/>
    </sheetView>
  </sheetViews>
  <sheetFormatPr baseColWidth="10" defaultRowHeight="14.4" x14ac:dyDescent="0.3"/>
  <cols>
    <col min="1" max="1" width="38.6640625" customWidth="1"/>
    <col min="2" max="2" width="27.109375" customWidth="1"/>
    <col min="3" max="3" width="32.33203125" customWidth="1"/>
    <col min="4" max="4" width="13.88671875" customWidth="1"/>
    <col min="5" max="5" width="15.33203125" customWidth="1"/>
    <col min="6" max="6" width="15.6640625" bestFit="1" customWidth="1"/>
    <col min="7" max="8" width="15.33203125" bestFit="1" customWidth="1"/>
    <col min="9" max="9" width="11.5546875" bestFit="1" customWidth="1"/>
    <col min="10" max="10" width="13.33203125" bestFit="1" customWidth="1"/>
    <col min="11" max="12" width="13.6640625" bestFit="1" customWidth="1"/>
    <col min="14" max="15" width="11.6640625" bestFit="1" customWidth="1"/>
  </cols>
  <sheetData>
    <row r="11" spans="1:16" x14ac:dyDescent="0.3">
      <c r="A11" s="3" t="s">
        <v>60</v>
      </c>
      <c r="B11" s="3" t="s">
        <v>52</v>
      </c>
      <c r="C11" s="8" t="s">
        <v>250</v>
      </c>
      <c r="D11" s="3" t="s">
        <v>119</v>
      </c>
      <c r="E11" s="3" t="s">
        <v>120</v>
      </c>
      <c r="F11" s="3" t="s">
        <v>121</v>
      </c>
      <c r="G11" s="3" t="s">
        <v>122</v>
      </c>
      <c r="H11" s="3" t="s">
        <v>123</v>
      </c>
      <c r="I11" s="3" t="s">
        <v>124</v>
      </c>
      <c r="J11" s="3" t="s">
        <v>0</v>
      </c>
      <c r="K11" s="3" t="s">
        <v>1</v>
      </c>
      <c r="L11" s="3" t="s">
        <v>2</v>
      </c>
      <c r="M11" s="3" t="s">
        <v>56</v>
      </c>
      <c r="N11" s="3" t="s">
        <v>57</v>
      </c>
      <c r="O11" s="3" t="s">
        <v>58</v>
      </c>
    </row>
    <row r="12" spans="1:16" x14ac:dyDescent="0.3">
      <c r="A12" s="4" t="s">
        <v>66</v>
      </c>
      <c r="B12" s="4" t="s">
        <v>15</v>
      </c>
      <c r="C12" s="9" t="s">
        <v>252</v>
      </c>
      <c r="D12" s="7">
        <v>43406</v>
      </c>
      <c r="E12" s="7">
        <v>43587</v>
      </c>
      <c r="F12" s="4">
        <v>336</v>
      </c>
      <c r="G12" s="6">
        <v>5000</v>
      </c>
      <c r="H12" s="4">
        <v>0</v>
      </c>
      <c r="I12" s="6">
        <v>5000</v>
      </c>
      <c r="J12" s="4">
        <v>143.5</v>
      </c>
      <c r="K12" s="4">
        <v>0</v>
      </c>
      <c r="L12" s="4">
        <v>152</v>
      </c>
      <c r="M12" s="4">
        <v>25</v>
      </c>
      <c r="N12" s="4">
        <v>320.5</v>
      </c>
      <c r="O12" s="6">
        <v>4679.5</v>
      </c>
      <c r="P12" s="1"/>
    </row>
    <row r="13" spans="1:16" x14ac:dyDescent="0.3">
      <c r="A13" s="4" t="s">
        <v>227</v>
      </c>
      <c r="B13" s="4" t="s">
        <v>114</v>
      </c>
      <c r="C13" s="10" t="s">
        <v>274</v>
      </c>
      <c r="D13" s="7">
        <v>43406</v>
      </c>
      <c r="E13" s="7">
        <v>43587</v>
      </c>
      <c r="F13" s="4">
        <v>338</v>
      </c>
      <c r="G13" s="6">
        <v>5000</v>
      </c>
      <c r="H13" s="4">
        <v>0</v>
      </c>
      <c r="I13" s="6">
        <v>5000</v>
      </c>
      <c r="J13" s="4">
        <v>143.5</v>
      </c>
      <c r="K13" s="4">
        <v>0</v>
      </c>
      <c r="L13" s="4">
        <v>152</v>
      </c>
      <c r="M13" s="4">
        <v>25</v>
      </c>
      <c r="N13" s="4">
        <v>320.5</v>
      </c>
      <c r="O13" s="6">
        <v>4679.5</v>
      </c>
      <c r="P13" s="1"/>
    </row>
    <row r="14" spans="1:16" x14ac:dyDescent="0.3">
      <c r="A14" s="4" t="s">
        <v>67</v>
      </c>
      <c r="B14" s="4" t="s">
        <v>4</v>
      </c>
      <c r="C14" s="10" t="s">
        <v>252</v>
      </c>
      <c r="D14" s="7">
        <v>43406</v>
      </c>
      <c r="E14" s="7">
        <v>43587</v>
      </c>
      <c r="F14" s="4">
        <v>340</v>
      </c>
      <c r="G14" s="6">
        <v>5000</v>
      </c>
      <c r="H14" s="4">
        <v>0</v>
      </c>
      <c r="I14" s="6">
        <v>5000</v>
      </c>
      <c r="J14" s="4">
        <v>143.5</v>
      </c>
      <c r="K14" s="4">
        <v>0</v>
      </c>
      <c r="L14" s="4">
        <v>152</v>
      </c>
      <c r="M14" s="4">
        <v>25</v>
      </c>
      <c r="N14" s="4">
        <v>320.5</v>
      </c>
      <c r="O14" s="6">
        <v>4679.5</v>
      </c>
      <c r="P14" s="1"/>
    </row>
    <row r="15" spans="1:16" x14ac:dyDescent="0.3">
      <c r="A15" s="4" t="s">
        <v>233</v>
      </c>
      <c r="B15" s="4" t="s">
        <v>9</v>
      </c>
      <c r="C15" s="10" t="s">
        <v>251</v>
      </c>
      <c r="D15" s="7">
        <v>43467</v>
      </c>
      <c r="E15" s="7">
        <v>43648</v>
      </c>
      <c r="F15" s="4">
        <v>346</v>
      </c>
      <c r="G15" s="6">
        <v>100000</v>
      </c>
      <c r="H15" s="4">
        <v>0</v>
      </c>
      <c r="I15" s="6">
        <v>100000</v>
      </c>
      <c r="J15" s="6">
        <v>2870</v>
      </c>
      <c r="K15" s="6">
        <v>12105.37</v>
      </c>
      <c r="L15" s="6">
        <v>3040</v>
      </c>
      <c r="M15" s="4">
        <v>25</v>
      </c>
      <c r="N15" s="6">
        <v>18040.37</v>
      </c>
      <c r="O15" s="6">
        <v>81959.63</v>
      </c>
      <c r="P15" s="1"/>
    </row>
    <row r="16" spans="1:16" x14ac:dyDescent="0.3">
      <c r="A16" s="4" t="s">
        <v>230</v>
      </c>
      <c r="B16" s="4" t="s">
        <v>7</v>
      </c>
      <c r="C16" s="10" t="s">
        <v>258</v>
      </c>
      <c r="D16" s="7">
        <v>43467</v>
      </c>
      <c r="E16" s="7">
        <v>43648</v>
      </c>
      <c r="F16" s="4">
        <v>358</v>
      </c>
      <c r="G16" s="6">
        <v>40000</v>
      </c>
      <c r="H16" s="4">
        <v>0</v>
      </c>
      <c r="I16" s="6">
        <v>40000</v>
      </c>
      <c r="J16" s="6">
        <v>1148</v>
      </c>
      <c r="K16" s="4">
        <v>442.65</v>
      </c>
      <c r="L16" s="6">
        <v>1216</v>
      </c>
      <c r="M16" s="4">
        <v>25</v>
      </c>
      <c r="N16" s="6">
        <v>2831.65</v>
      </c>
      <c r="O16" s="6">
        <v>37168.35</v>
      </c>
      <c r="P16" s="1"/>
    </row>
    <row r="17" spans="1:16" x14ac:dyDescent="0.3">
      <c r="A17" s="4" t="s">
        <v>229</v>
      </c>
      <c r="B17" s="4" t="s">
        <v>234</v>
      </c>
      <c r="C17" s="10" t="s">
        <v>263</v>
      </c>
      <c r="D17" s="7">
        <v>43467</v>
      </c>
      <c r="E17" s="7">
        <v>43648</v>
      </c>
      <c r="F17" s="4">
        <v>368</v>
      </c>
      <c r="G17" s="6">
        <v>30000</v>
      </c>
      <c r="H17" s="4">
        <v>0</v>
      </c>
      <c r="I17" s="6">
        <v>30000</v>
      </c>
      <c r="J17" s="4">
        <v>861</v>
      </c>
      <c r="K17" s="4">
        <v>0</v>
      </c>
      <c r="L17" s="4">
        <v>912</v>
      </c>
      <c r="M17" s="4">
        <v>25</v>
      </c>
      <c r="N17" s="6">
        <v>1798</v>
      </c>
      <c r="O17" s="6">
        <v>28202</v>
      </c>
      <c r="P17" s="1"/>
    </row>
    <row r="18" spans="1:16" x14ac:dyDescent="0.3">
      <c r="A18" s="4" t="s">
        <v>194</v>
      </c>
      <c r="B18" s="4" t="s">
        <v>3</v>
      </c>
      <c r="C18" s="10" t="s">
        <v>271</v>
      </c>
      <c r="D18" s="7">
        <v>43467</v>
      </c>
      <c r="E18" s="7">
        <v>43648</v>
      </c>
      <c r="F18" s="4">
        <v>379</v>
      </c>
      <c r="G18" s="6">
        <v>28000</v>
      </c>
      <c r="H18" s="4">
        <v>0</v>
      </c>
      <c r="I18" s="6">
        <v>28000</v>
      </c>
      <c r="J18" s="4">
        <v>803.6</v>
      </c>
      <c r="K18" s="4">
        <v>0</v>
      </c>
      <c r="L18" s="4">
        <v>851.2</v>
      </c>
      <c r="M18" s="4">
        <v>25</v>
      </c>
      <c r="N18" s="6">
        <v>1679.8</v>
      </c>
      <c r="O18" s="6">
        <v>26320.2</v>
      </c>
      <c r="P18" s="1"/>
    </row>
    <row r="19" spans="1:16" x14ac:dyDescent="0.3">
      <c r="A19" s="4" t="s">
        <v>198</v>
      </c>
      <c r="B19" s="4" t="s">
        <v>199</v>
      </c>
      <c r="C19" s="10" t="s">
        <v>258</v>
      </c>
      <c r="D19" s="7">
        <v>43467</v>
      </c>
      <c r="E19" s="7">
        <v>43648</v>
      </c>
      <c r="F19" s="4">
        <v>105005</v>
      </c>
      <c r="G19" s="6">
        <v>35000</v>
      </c>
      <c r="H19" s="4">
        <v>0</v>
      </c>
      <c r="I19" s="6">
        <v>35000</v>
      </c>
      <c r="J19" s="6">
        <v>1004.5</v>
      </c>
      <c r="K19" s="4">
        <v>0</v>
      </c>
      <c r="L19" s="6">
        <v>1064</v>
      </c>
      <c r="M19" s="4">
        <v>25</v>
      </c>
      <c r="N19" s="6">
        <v>2093.5</v>
      </c>
      <c r="O19" s="6">
        <v>32906.5</v>
      </c>
      <c r="P19" s="1"/>
    </row>
    <row r="20" spans="1:16" ht="15.6" x14ac:dyDescent="0.3">
      <c r="A20" s="4" t="s">
        <v>235</v>
      </c>
      <c r="B20" s="4" t="s">
        <v>275</v>
      </c>
      <c r="C20" s="11" t="s">
        <v>276</v>
      </c>
      <c r="D20" s="7">
        <v>43467</v>
      </c>
      <c r="E20" s="7">
        <v>43648</v>
      </c>
      <c r="F20" s="4">
        <v>95014</v>
      </c>
      <c r="G20" s="6">
        <v>7000</v>
      </c>
      <c r="H20" s="4">
        <v>0</v>
      </c>
      <c r="I20" s="6">
        <v>7000</v>
      </c>
      <c r="J20" s="4">
        <v>200.9</v>
      </c>
      <c r="K20" s="4">
        <v>0</v>
      </c>
      <c r="L20" s="4">
        <v>212.8</v>
      </c>
      <c r="M20" s="4">
        <v>25</v>
      </c>
      <c r="N20" s="4">
        <v>438.7</v>
      </c>
      <c r="O20" s="6">
        <v>6561.3</v>
      </c>
      <c r="P20" s="1"/>
    </row>
    <row r="21" spans="1:16" x14ac:dyDescent="0.3">
      <c r="A21" s="4" t="s">
        <v>269</v>
      </c>
      <c r="B21" s="4" t="s">
        <v>3</v>
      </c>
      <c r="C21" s="10" t="s">
        <v>252</v>
      </c>
      <c r="D21" s="7">
        <v>43283</v>
      </c>
      <c r="E21" s="7">
        <v>43467</v>
      </c>
      <c r="F21" s="4">
        <v>150019</v>
      </c>
      <c r="G21" s="6">
        <v>28000</v>
      </c>
      <c r="H21" s="4">
        <v>0</v>
      </c>
      <c r="I21" s="6">
        <v>28000</v>
      </c>
      <c r="J21" s="4">
        <v>803.6</v>
      </c>
      <c r="K21" s="4">
        <v>0</v>
      </c>
      <c r="L21" s="4">
        <v>851.2</v>
      </c>
      <c r="M21" s="4">
        <v>25</v>
      </c>
      <c r="N21" s="6">
        <v>1679.8</v>
      </c>
      <c r="O21" s="6">
        <v>26320.2</v>
      </c>
      <c r="P21" s="1"/>
    </row>
    <row r="22" spans="1:16" x14ac:dyDescent="0.3">
      <c r="A22" s="4" t="s">
        <v>202</v>
      </c>
      <c r="B22" s="4" t="s">
        <v>272</v>
      </c>
      <c r="C22" s="10" t="s">
        <v>251</v>
      </c>
      <c r="D22" s="7">
        <v>43467</v>
      </c>
      <c r="E22" s="7">
        <v>43648</v>
      </c>
      <c r="F22" s="4">
        <v>150020</v>
      </c>
      <c r="G22" s="6">
        <v>28000</v>
      </c>
      <c r="H22" s="4">
        <v>0</v>
      </c>
      <c r="I22" s="6">
        <v>28000</v>
      </c>
      <c r="J22" s="4">
        <v>803.6</v>
      </c>
      <c r="K22" s="4">
        <v>0</v>
      </c>
      <c r="L22" s="4">
        <v>851.2</v>
      </c>
      <c r="M22" s="4">
        <v>25</v>
      </c>
      <c r="N22" s="6">
        <v>1679.8</v>
      </c>
      <c r="O22" s="6">
        <v>26320.2</v>
      </c>
      <c r="P22" s="1"/>
    </row>
    <row r="23" spans="1:16" x14ac:dyDescent="0.3">
      <c r="A23" s="4" t="s">
        <v>203</v>
      </c>
      <c r="B23" s="4" t="s">
        <v>3</v>
      </c>
      <c r="C23" s="10" t="s">
        <v>273</v>
      </c>
      <c r="D23" s="7">
        <v>43467</v>
      </c>
      <c r="E23" s="7">
        <v>43648</v>
      </c>
      <c r="F23" s="4">
        <v>100011</v>
      </c>
      <c r="G23" s="6">
        <v>35000</v>
      </c>
      <c r="H23" s="4">
        <v>0</v>
      </c>
      <c r="I23" s="6">
        <v>35000</v>
      </c>
      <c r="J23" s="6">
        <v>1004.5</v>
      </c>
      <c r="K23" s="4">
        <v>0</v>
      </c>
      <c r="L23" s="6">
        <v>1064</v>
      </c>
      <c r="M23" s="4">
        <v>25</v>
      </c>
      <c r="N23" s="6">
        <v>2093.5</v>
      </c>
      <c r="O23" s="6">
        <v>32906.5</v>
      </c>
      <c r="P23" s="1"/>
    </row>
    <row r="24" spans="1:16" x14ac:dyDescent="0.3">
      <c r="A24" s="4" t="s">
        <v>204</v>
      </c>
      <c r="B24" s="4" t="s">
        <v>3</v>
      </c>
      <c r="C24" s="10" t="s">
        <v>261</v>
      </c>
      <c r="D24" s="7">
        <v>43467</v>
      </c>
      <c r="E24" s="7">
        <v>43648</v>
      </c>
      <c r="F24" s="4">
        <v>100012</v>
      </c>
      <c r="G24" s="6">
        <v>35000</v>
      </c>
      <c r="H24" s="4">
        <v>0</v>
      </c>
      <c r="I24" s="6">
        <v>35000</v>
      </c>
      <c r="J24" s="6">
        <v>1004.5</v>
      </c>
      <c r="K24" s="4">
        <v>0</v>
      </c>
      <c r="L24" s="6">
        <v>1064</v>
      </c>
      <c r="M24" s="4">
        <v>25</v>
      </c>
      <c r="N24" s="6">
        <v>2093.5</v>
      </c>
      <c r="O24" s="6">
        <v>32906.5</v>
      </c>
      <c r="P24" s="1"/>
    </row>
    <row r="25" spans="1:16" x14ac:dyDescent="0.3">
      <c r="A25" s="4" t="s">
        <v>236</v>
      </c>
      <c r="B25" s="4" t="s">
        <v>272</v>
      </c>
      <c r="C25" s="10" t="s">
        <v>252</v>
      </c>
      <c r="D25" s="7">
        <v>43375</v>
      </c>
      <c r="E25" s="7">
        <v>43557</v>
      </c>
      <c r="F25" s="4">
        <v>175002</v>
      </c>
      <c r="G25" s="6">
        <v>5000</v>
      </c>
      <c r="H25" s="4">
        <v>0</v>
      </c>
      <c r="I25" s="6">
        <v>5000</v>
      </c>
      <c r="J25" s="4">
        <v>143.5</v>
      </c>
      <c r="K25" s="4">
        <v>0</v>
      </c>
      <c r="L25" s="4">
        <v>152</v>
      </c>
      <c r="M25" s="4">
        <v>25</v>
      </c>
      <c r="N25" s="4">
        <v>320.5</v>
      </c>
      <c r="O25" s="6">
        <v>4679.5</v>
      </c>
      <c r="P25" s="1"/>
    </row>
    <row r="26" spans="1:16" x14ac:dyDescent="0.3">
      <c r="A26" s="4" t="s">
        <v>108</v>
      </c>
      <c r="B26" s="4" t="s">
        <v>3</v>
      </c>
      <c r="C26" s="10" t="s">
        <v>252</v>
      </c>
      <c r="D26" s="7">
        <v>43467</v>
      </c>
      <c r="E26" s="7">
        <v>43648</v>
      </c>
      <c r="F26" s="4">
        <v>175004</v>
      </c>
      <c r="G26" s="6">
        <v>5000</v>
      </c>
      <c r="H26" s="4">
        <v>0</v>
      </c>
      <c r="I26" s="6">
        <v>5000</v>
      </c>
      <c r="J26" s="4">
        <v>143.5</v>
      </c>
      <c r="K26" s="4">
        <v>0</v>
      </c>
      <c r="L26" s="4">
        <v>152</v>
      </c>
      <c r="M26" s="4">
        <v>25</v>
      </c>
      <c r="N26" s="4">
        <v>320.5</v>
      </c>
      <c r="O26" s="6">
        <v>4679.5</v>
      </c>
      <c r="P26" s="1"/>
    </row>
    <row r="27" spans="1:16" x14ac:dyDescent="0.3">
      <c r="A27" s="4" t="s">
        <v>98</v>
      </c>
      <c r="B27" s="4" t="s">
        <v>3</v>
      </c>
      <c r="C27" s="10" t="s">
        <v>252</v>
      </c>
      <c r="D27" s="7">
        <v>43468</v>
      </c>
      <c r="E27" s="7">
        <v>43649</v>
      </c>
      <c r="F27" s="4">
        <v>25014</v>
      </c>
      <c r="G27" s="6">
        <v>6000</v>
      </c>
      <c r="H27" s="4">
        <v>0</v>
      </c>
      <c r="I27" s="6">
        <v>6000</v>
      </c>
      <c r="J27" s="4">
        <v>172.2</v>
      </c>
      <c r="K27" s="4">
        <v>0</v>
      </c>
      <c r="L27" s="4">
        <v>182.4</v>
      </c>
      <c r="M27" s="4">
        <v>25</v>
      </c>
      <c r="N27" s="4">
        <v>379.6</v>
      </c>
      <c r="O27" s="6">
        <v>5620.4</v>
      </c>
      <c r="P27" s="1"/>
    </row>
    <row r="28" spans="1:16" x14ac:dyDescent="0.3">
      <c r="A28" s="4" t="s">
        <v>99</v>
      </c>
      <c r="B28" s="4" t="s">
        <v>3</v>
      </c>
      <c r="C28" s="10" t="s">
        <v>252</v>
      </c>
      <c r="D28" s="7">
        <v>43468</v>
      </c>
      <c r="E28" s="7">
        <v>43649</v>
      </c>
      <c r="F28" s="4">
        <v>25015</v>
      </c>
      <c r="G28" s="6">
        <v>5500</v>
      </c>
      <c r="H28" s="4">
        <v>0</v>
      </c>
      <c r="I28" s="6">
        <v>5500</v>
      </c>
      <c r="J28" s="4">
        <v>157.85</v>
      </c>
      <c r="K28" s="4">
        <v>0</v>
      </c>
      <c r="L28" s="4">
        <v>167.2</v>
      </c>
      <c r="M28" s="4">
        <v>25</v>
      </c>
      <c r="N28" s="4">
        <v>350.05</v>
      </c>
      <c r="O28" s="6">
        <v>5149.95</v>
      </c>
      <c r="P28" s="1"/>
    </row>
    <row r="29" spans="1:16" x14ac:dyDescent="0.3">
      <c r="A29" s="4" t="s">
        <v>100</v>
      </c>
      <c r="B29" s="4" t="s">
        <v>3</v>
      </c>
      <c r="C29" s="10" t="s">
        <v>252</v>
      </c>
      <c r="D29" s="7">
        <v>43468</v>
      </c>
      <c r="E29" s="7">
        <v>43649</v>
      </c>
      <c r="F29" s="4">
        <v>25016</v>
      </c>
      <c r="G29" s="6">
        <v>5500</v>
      </c>
      <c r="H29" s="4">
        <v>0</v>
      </c>
      <c r="I29" s="6">
        <v>5500</v>
      </c>
      <c r="J29" s="4">
        <v>157.85</v>
      </c>
      <c r="K29" s="4">
        <v>0</v>
      </c>
      <c r="L29" s="4">
        <v>167.2</v>
      </c>
      <c r="M29" s="4">
        <v>25</v>
      </c>
      <c r="N29" s="4">
        <v>350.05</v>
      </c>
      <c r="O29" s="6">
        <v>5149.95</v>
      </c>
      <c r="P29" s="1"/>
    </row>
    <row r="30" spans="1:16" x14ac:dyDescent="0.3">
      <c r="A30" s="4" t="s">
        <v>102</v>
      </c>
      <c r="B30" s="4" t="s">
        <v>4</v>
      </c>
      <c r="C30" s="10" t="s">
        <v>252</v>
      </c>
      <c r="D30" s="7">
        <v>43468</v>
      </c>
      <c r="E30" s="7">
        <v>43649</v>
      </c>
      <c r="F30" s="4">
        <v>25017</v>
      </c>
      <c r="G30" s="6">
        <v>8000</v>
      </c>
      <c r="H30" s="4">
        <v>0</v>
      </c>
      <c r="I30" s="6">
        <v>8000</v>
      </c>
      <c r="J30" s="4">
        <v>229.6</v>
      </c>
      <c r="K30" s="4">
        <v>0</v>
      </c>
      <c r="L30" s="4">
        <v>243.2</v>
      </c>
      <c r="M30" s="4">
        <v>25</v>
      </c>
      <c r="N30" s="4">
        <v>497.8</v>
      </c>
      <c r="O30" s="6">
        <v>7502.2</v>
      </c>
      <c r="P30" s="1"/>
    </row>
    <row r="31" spans="1:16" x14ac:dyDescent="0.3">
      <c r="A31" s="4" t="s">
        <v>213</v>
      </c>
      <c r="B31" s="4" t="s">
        <v>3</v>
      </c>
      <c r="C31" s="10" t="s">
        <v>252</v>
      </c>
      <c r="D31" s="7">
        <v>43344</v>
      </c>
      <c r="E31" s="7">
        <v>43525</v>
      </c>
      <c r="F31" s="4">
        <v>25034</v>
      </c>
      <c r="G31" s="6">
        <v>6000</v>
      </c>
      <c r="H31" s="4">
        <v>0</v>
      </c>
      <c r="I31" s="6">
        <v>6000</v>
      </c>
      <c r="J31" s="4">
        <v>172.2</v>
      </c>
      <c r="K31" s="4">
        <v>0</v>
      </c>
      <c r="L31" s="4">
        <v>182.4</v>
      </c>
      <c r="M31" s="4">
        <v>25</v>
      </c>
      <c r="N31" s="4">
        <v>379.6</v>
      </c>
      <c r="O31" s="6">
        <v>5620.4</v>
      </c>
      <c r="P31" s="1"/>
    </row>
    <row r="32" spans="1:16" x14ac:dyDescent="0.3">
      <c r="A32" s="4" t="s">
        <v>237</v>
      </c>
      <c r="B32" s="4" t="s">
        <v>3</v>
      </c>
      <c r="C32" s="10" t="s">
        <v>252</v>
      </c>
      <c r="D32" s="7">
        <v>43375</v>
      </c>
      <c r="E32" s="7">
        <v>43557</v>
      </c>
      <c r="F32" s="4">
        <v>25046</v>
      </c>
      <c r="G32" s="6">
        <v>7000</v>
      </c>
      <c r="H32" s="4">
        <v>0</v>
      </c>
      <c r="I32" s="6">
        <v>7000</v>
      </c>
      <c r="J32" s="4">
        <v>200.9</v>
      </c>
      <c r="K32" s="4">
        <v>0</v>
      </c>
      <c r="L32" s="4">
        <v>212.8</v>
      </c>
      <c r="M32" s="4">
        <v>25</v>
      </c>
      <c r="N32" s="4">
        <v>438.7</v>
      </c>
      <c r="O32" s="6">
        <v>6561.3</v>
      </c>
      <c r="P32" s="1"/>
    </row>
    <row r="33" spans="1:16" x14ac:dyDescent="0.3">
      <c r="A33" s="4" t="s">
        <v>238</v>
      </c>
      <c r="B33" s="4" t="s">
        <v>3</v>
      </c>
      <c r="C33" s="10" t="s">
        <v>252</v>
      </c>
      <c r="D33" s="7">
        <v>43375</v>
      </c>
      <c r="E33" s="7">
        <v>43557</v>
      </c>
      <c r="F33" s="4">
        <v>25047</v>
      </c>
      <c r="G33" s="6">
        <v>7000</v>
      </c>
      <c r="H33" s="4">
        <v>0</v>
      </c>
      <c r="I33" s="6">
        <v>7000</v>
      </c>
      <c r="J33" s="4">
        <v>200.9</v>
      </c>
      <c r="K33" s="4">
        <v>0</v>
      </c>
      <c r="L33" s="4">
        <v>212.8</v>
      </c>
      <c r="M33" s="4">
        <v>25</v>
      </c>
      <c r="N33" s="4">
        <v>438.7</v>
      </c>
      <c r="O33" s="6">
        <v>6561.3</v>
      </c>
      <c r="P33" s="1"/>
    </row>
    <row r="34" spans="1:16" x14ac:dyDescent="0.3">
      <c r="A34" s="4" t="s">
        <v>239</v>
      </c>
      <c r="B34" s="4" t="s">
        <v>3</v>
      </c>
      <c r="C34" s="10" t="s">
        <v>252</v>
      </c>
      <c r="D34" s="7">
        <v>43375</v>
      </c>
      <c r="E34" s="7">
        <v>43557</v>
      </c>
      <c r="F34" s="4">
        <v>25048</v>
      </c>
      <c r="G34" s="6">
        <v>7000</v>
      </c>
      <c r="H34" s="4">
        <v>0</v>
      </c>
      <c r="I34" s="6">
        <v>7000</v>
      </c>
      <c r="J34" s="4">
        <v>200.9</v>
      </c>
      <c r="K34" s="4">
        <v>0</v>
      </c>
      <c r="L34" s="4">
        <v>212.8</v>
      </c>
      <c r="M34" s="4">
        <v>25</v>
      </c>
      <c r="N34" s="4">
        <v>438.7</v>
      </c>
      <c r="O34" s="6">
        <v>6561.3</v>
      </c>
      <c r="P34" s="1"/>
    </row>
    <row r="35" spans="1:16" x14ac:dyDescent="0.3">
      <c r="A35" s="4" t="s">
        <v>240</v>
      </c>
      <c r="B35" s="4" t="s">
        <v>3</v>
      </c>
      <c r="C35" s="10" t="s">
        <v>252</v>
      </c>
      <c r="D35" s="7">
        <v>43375</v>
      </c>
      <c r="E35" s="7">
        <v>43557</v>
      </c>
      <c r="F35" s="4">
        <v>25049</v>
      </c>
      <c r="G35" s="6">
        <v>7000</v>
      </c>
      <c r="H35" s="4">
        <v>0</v>
      </c>
      <c r="I35" s="6">
        <v>7000</v>
      </c>
      <c r="J35" s="4">
        <v>200.9</v>
      </c>
      <c r="K35" s="4">
        <v>0</v>
      </c>
      <c r="L35" s="4">
        <v>212.8</v>
      </c>
      <c r="M35" s="4">
        <v>25</v>
      </c>
      <c r="N35" s="4">
        <v>438.7</v>
      </c>
      <c r="O35" s="6">
        <v>6561.3</v>
      </c>
      <c r="P35" s="1"/>
    </row>
    <row r="36" spans="1:16" x14ac:dyDescent="0.3">
      <c r="A36" s="4" t="s">
        <v>241</v>
      </c>
      <c r="B36" s="4" t="s">
        <v>3</v>
      </c>
      <c r="C36" s="10" t="s">
        <v>252</v>
      </c>
      <c r="D36" s="7">
        <v>43375</v>
      </c>
      <c r="E36" s="7">
        <v>43557</v>
      </c>
      <c r="F36" s="4">
        <v>25056</v>
      </c>
      <c r="G36" s="6">
        <v>8000</v>
      </c>
      <c r="H36" s="4">
        <v>0</v>
      </c>
      <c r="I36" s="6">
        <v>8000</v>
      </c>
      <c r="J36" s="4">
        <v>229.6</v>
      </c>
      <c r="K36" s="4">
        <v>0</v>
      </c>
      <c r="L36" s="4">
        <v>243.2</v>
      </c>
      <c r="M36" s="4">
        <v>25</v>
      </c>
      <c r="N36" s="4">
        <v>497.8</v>
      </c>
      <c r="O36" s="6">
        <v>7502.2</v>
      </c>
      <c r="P36" s="1"/>
    </row>
    <row r="37" spans="1:16" x14ac:dyDescent="0.3">
      <c r="A37" s="4" t="s">
        <v>107</v>
      </c>
      <c r="B37" s="4" t="s">
        <v>3</v>
      </c>
      <c r="C37" s="10" t="s">
        <v>252</v>
      </c>
      <c r="D37" s="7">
        <v>43467</v>
      </c>
      <c r="E37" s="7">
        <v>43648</v>
      </c>
      <c r="F37" s="4">
        <v>25098</v>
      </c>
      <c r="G37" s="6">
        <v>5000</v>
      </c>
      <c r="H37" s="4">
        <v>0</v>
      </c>
      <c r="I37" s="6">
        <v>5000</v>
      </c>
      <c r="J37" s="4">
        <v>143.5</v>
      </c>
      <c r="K37" s="4">
        <v>0</v>
      </c>
      <c r="L37" s="4">
        <v>152</v>
      </c>
      <c r="M37" s="4">
        <v>25</v>
      </c>
      <c r="N37" s="4">
        <v>320.5</v>
      </c>
      <c r="O37" s="6">
        <v>4679.5</v>
      </c>
      <c r="P37" s="1"/>
    </row>
    <row r="38" spans="1:16" x14ac:dyDescent="0.3">
      <c r="A38" s="4" t="s">
        <v>242</v>
      </c>
      <c r="B38" s="4" t="s">
        <v>3</v>
      </c>
      <c r="C38" s="10" t="s">
        <v>252</v>
      </c>
      <c r="D38" s="7">
        <v>43375</v>
      </c>
      <c r="E38" s="7">
        <v>43557</v>
      </c>
      <c r="F38" s="4">
        <v>25106</v>
      </c>
      <c r="G38" s="6">
        <v>5000</v>
      </c>
      <c r="H38" s="4">
        <v>0</v>
      </c>
      <c r="I38" s="6">
        <v>5000</v>
      </c>
      <c r="J38" s="4">
        <v>143.5</v>
      </c>
      <c r="K38" s="4">
        <v>0</v>
      </c>
      <c r="L38" s="4">
        <v>152</v>
      </c>
      <c r="M38" s="4">
        <v>25</v>
      </c>
      <c r="N38" s="4">
        <v>320.5</v>
      </c>
      <c r="O38" s="6">
        <v>4679.5</v>
      </c>
      <c r="P38" s="1"/>
    </row>
    <row r="39" spans="1:16" x14ac:dyDescent="0.3">
      <c r="A39" s="4" t="s">
        <v>243</v>
      </c>
      <c r="B39" s="4" t="s">
        <v>3</v>
      </c>
      <c r="C39" s="10" t="s">
        <v>252</v>
      </c>
      <c r="D39" s="7">
        <v>43375</v>
      </c>
      <c r="E39" s="7">
        <v>43557</v>
      </c>
      <c r="F39" s="4">
        <v>25107</v>
      </c>
      <c r="G39" s="6">
        <v>5000</v>
      </c>
      <c r="H39" s="4">
        <v>0</v>
      </c>
      <c r="I39" s="6">
        <v>5000</v>
      </c>
      <c r="J39" s="4">
        <v>143.5</v>
      </c>
      <c r="K39" s="4">
        <v>0</v>
      </c>
      <c r="L39" s="4">
        <v>152</v>
      </c>
      <c r="M39" s="4">
        <v>25</v>
      </c>
      <c r="N39" s="4">
        <v>320.5</v>
      </c>
      <c r="O39" s="6">
        <v>4679.5</v>
      </c>
      <c r="P39" s="1"/>
    </row>
    <row r="40" spans="1:16" x14ac:dyDescent="0.3">
      <c r="A40" s="4" t="s">
        <v>244</v>
      </c>
      <c r="B40" s="4" t="s">
        <v>3</v>
      </c>
      <c r="C40" s="10" t="s">
        <v>252</v>
      </c>
      <c r="D40" s="7">
        <v>43375</v>
      </c>
      <c r="E40" s="7">
        <v>43557</v>
      </c>
      <c r="F40" s="4">
        <v>25108</v>
      </c>
      <c r="G40" s="6">
        <v>5000</v>
      </c>
      <c r="H40" s="4">
        <v>0</v>
      </c>
      <c r="I40" s="6">
        <v>5000</v>
      </c>
      <c r="J40" s="4">
        <v>143.5</v>
      </c>
      <c r="K40" s="4">
        <v>0</v>
      </c>
      <c r="L40" s="4">
        <v>152</v>
      </c>
      <c r="M40" s="4">
        <v>25</v>
      </c>
      <c r="N40" s="4">
        <v>320.5</v>
      </c>
      <c r="O40" s="6">
        <v>4679.5</v>
      </c>
      <c r="P40" s="1"/>
    </row>
    <row r="41" spans="1:16" x14ac:dyDescent="0.3">
      <c r="A41" s="4" t="s">
        <v>215</v>
      </c>
      <c r="B41" s="4" t="s">
        <v>4</v>
      </c>
      <c r="C41" s="10" t="s">
        <v>252</v>
      </c>
      <c r="D41" s="7">
        <v>43467</v>
      </c>
      <c r="E41" s="7">
        <v>43648</v>
      </c>
      <c r="F41" s="4">
        <v>25109</v>
      </c>
      <c r="G41" s="6">
        <v>8000</v>
      </c>
      <c r="H41" s="4">
        <v>0</v>
      </c>
      <c r="I41" s="6">
        <v>8000</v>
      </c>
      <c r="J41" s="4">
        <v>229.6</v>
      </c>
      <c r="K41" s="4">
        <v>0</v>
      </c>
      <c r="L41" s="4">
        <v>243.2</v>
      </c>
      <c r="M41" s="4">
        <v>25</v>
      </c>
      <c r="N41" s="4">
        <v>497.8</v>
      </c>
      <c r="O41" s="6">
        <v>7502.2</v>
      </c>
      <c r="P41" s="1"/>
    </row>
    <row r="42" spans="1:16" x14ac:dyDescent="0.3">
      <c r="A42" s="4" t="s">
        <v>216</v>
      </c>
      <c r="B42" s="4" t="s">
        <v>4</v>
      </c>
      <c r="C42" s="10" t="s">
        <v>252</v>
      </c>
      <c r="D42" s="7">
        <v>43467</v>
      </c>
      <c r="E42" s="7">
        <v>43648</v>
      </c>
      <c r="F42" s="4">
        <v>25110</v>
      </c>
      <c r="G42" s="6">
        <v>8000</v>
      </c>
      <c r="H42" s="4">
        <v>0</v>
      </c>
      <c r="I42" s="6">
        <v>8000</v>
      </c>
      <c r="J42" s="4">
        <v>229.6</v>
      </c>
      <c r="K42" s="4">
        <v>0</v>
      </c>
      <c r="L42" s="4">
        <v>243.2</v>
      </c>
      <c r="M42" s="4">
        <v>25</v>
      </c>
      <c r="N42" s="4">
        <v>497.8</v>
      </c>
      <c r="O42" s="6">
        <v>7502.2</v>
      </c>
      <c r="P42" s="1"/>
    </row>
    <row r="43" spans="1:16" x14ac:dyDescent="0.3">
      <c r="A43" s="4" t="s">
        <v>217</v>
      </c>
      <c r="B43" s="4" t="s">
        <v>4</v>
      </c>
      <c r="C43" s="10" t="s">
        <v>252</v>
      </c>
      <c r="D43" s="7">
        <v>43467</v>
      </c>
      <c r="E43" s="7">
        <v>43648</v>
      </c>
      <c r="F43" s="4">
        <v>25111</v>
      </c>
      <c r="G43" s="6">
        <v>8000</v>
      </c>
      <c r="H43" s="4">
        <v>0</v>
      </c>
      <c r="I43" s="6">
        <v>8000</v>
      </c>
      <c r="J43" s="4">
        <v>229.6</v>
      </c>
      <c r="K43" s="4">
        <v>0</v>
      </c>
      <c r="L43" s="4">
        <v>243.2</v>
      </c>
      <c r="M43" s="4">
        <v>25</v>
      </c>
      <c r="N43" s="4">
        <v>497.8</v>
      </c>
      <c r="O43" s="6">
        <v>7502.2</v>
      </c>
      <c r="P43" s="1"/>
    </row>
    <row r="44" spans="1:16" x14ac:dyDescent="0.3">
      <c r="A44" s="4" t="s">
        <v>220</v>
      </c>
      <c r="B44" s="4" t="s">
        <v>8</v>
      </c>
      <c r="C44" s="10" t="s">
        <v>252</v>
      </c>
      <c r="D44" s="7">
        <v>43467</v>
      </c>
      <c r="E44" s="7">
        <v>43648</v>
      </c>
      <c r="F44" s="4">
        <v>15014</v>
      </c>
      <c r="G44" s="6">
        <v>18000</v>
      </c>
      <c r="H44" s="4">
        <v>0</v>
      </c>
      <c r="I44" s="6">
        <v>18000</v>
      </c>
      <c r="J44" s="4">
        <v>516.6</v>
      </c>
      <c r="K44" s="4">
        <v>0</v>
      </c>
      <c r="L44" s="4">
        <v>547.20000000000005</v>
      </c>
      <c r="M44" s="4">
        <v>25</v>
      </c>
      <c r="N44" s="6">
        <v>1088.8</v>
      </c>
      <c r="O44" s="6">
        <v>16911.2</v>
      </c>
      <c r="P44" s="1"/>
    </row>
    <row r="45" spans="1:16" x14ac:dyDescent="0.3">
      <c r="A45" s="4" t="s">
        <v>245</v>
      </c>
      <c r="B45" s="4" t="s">
        <v>246</v>
      </c>
      <c r="C45" s="10" t="s">
        <v>255</v>
      </c>
      <c r="D45" s="7">
        <v>43375</v>
      </c>
      <c r="E45" s="7">
        <v>43557</v>
      </c>
      <c r="F45" s="4">
        <v>90005</v>
      </c>
      <c r="G45" s="6">
        <v>8000</v>
      </c>
      <c r="H45" s="4">
        <v>0</v>
      </c>
      <c r="I45" s="6">
        <v>8000</v>
      </c>
      <c r="J45" s="4">
        <v>229.6</v>
      </c>
      <c r="K45" s="4">
        <v>0</v>
      </c>
      <c r="L45" s="4">
        <v>243.2</v>
      </c>
      <c r="M45" s="4">
        <v>25</v>
      </c>
      <c r="N45" s="4">
        <v>497.8</v>
      </c>
      <c r="O45" s="6">
        <v>7502.2</v>
      </c>
      <c r="P45" s="1"/>
    </row>
    <row r="46" spans="1:16" x14ac:dyDescent="0.3">
      <c r="A46" s="4" t="s">
        <v>247</v>
      </c>
      <c r="B46" s="4" t="s">
        <v>277</v>
      </c>
      <c r="C46" s="10" t="s">
        <v>255</v>
      </c>
      <c r="D46" s="7">
        <v>43375</v>
      </c>
      <c r="E46" s="7">
        <v>43557</v>
      </c>
      <c r="F46" s="4">
        <v>90007</v>
      </c>
      <c r="G46" s="6">
        <v>7000</v>
      </c>
      <c r="H46" s="4">
        <v>0</v>
      </c>
      <c r="I46" s="6">
        <v>7000</v>
      </c>
      <c r="J46" s="4">
        <v>200.9</v>
      </c>
      <c r="K46" s="4">
        <v>0</v>
      </c>
      <c r="L46" s="4">
        <v>212.8</v>
      </c>
      <c r="M46" s="4">
        <v>25</v>
      </c>
      <c r="N46" s="4">
        <v>438.7</v>
      </c>
      <c r="O46" s="6">
        <v>6561.3</v>
      </c>
      <c r="P46" s="1"/>
    </row>
    <row r="47" spans="1:16" x14ac:dyDescent="0.3">
      <c r="A47" s="4" t="s">
        <v>248</v>
      </c>
      <c r="B47" s="4" t="s">
        <v>246</v>
      </c>
      <c r="C47" s="10" t="s">
        <v>255</v>
      </c>
      <c r="D47" s="7">
        <v>43375</v>
      </c>
      <c r="E47" s="7">
        <v>43557</v>
      </c>
      <c r="F47" s="4">
        <v>90023</v>
      </c>
      <c r="G47" s="6">
        <v>8000</v>
      </c>
      <c r="H47" s="4">
        <v>0</v>
      </c>
      <c r="I47" s="6">
        <v>8000</v>
      </c>
      <c r="J47" s="4">
        <v>229.6</v>
      </c>
      <c r="K47" s="4">
        <v>0</v>
      </c>
      <c r="L47" s="4">
        <v>243.2</v>
      </c>
      <c r="M47" s="4">
        <v>25</v>
      </c>
      <c r="N47" s="4">
        <v>497.8</v>
      </c>
      <c r="O47" s="6">
        <v>7502.2</v>
      </c>
      <c r="P47" s="1"/>
    </row>
    <row r="48" spans="1:16" x14ac:dyDescent="0.3">
      <c r="A48" s="4" t="s">
        <v>225</v>
      </c>
      <c r="B48" s="4" t="s">
        <v>221</v>
      </c>
      <c r="C48" s="10" t="s">
        <v>255</v>
      </c>
      <c r="D48" s="7">
        <v>43467</v>
      </c>
      <c r="E48" s="7">
        <v>43648</v>
      </c>
      <c r="F48" s="4">
        <v>90026</v>
      </c>
      <c r="G48" s="6">
        <v>45000</v>
      </c>
      <c r="H48" s="4">
        <v>0</v>
      </c>
      <c r="I48" s="6">
        <v>45000</v>
      </c>
      <c r="J48" s="6">
        <v>1291.5</v>
      </c>
      <c r="K48" s="6">
        <v>1148.33</v>
      </c>
      <c r="L48" s="6">
        <v>1368</v>
      </c>
      <c r="M48" s="4">
        <v>25</v>
      </c>
      <c r="N48" s="6">
        <v>3832.83</v>
      </c>
      <c r="O48" s="6">
        <v>41167.17</v>
      </c>
      <c r="P48" s="1"/>
    </row>
    <row r="49" spans="1:16" x14ac:dyDescent="0.3">
      <c r="A49" s="4" t="s">
        <v>226</v>
      </c>
      <c r="B49" s="4" t="s">
        <v>221</v>
      </c>
      <c r="C49" s="10" t="s">
        <v>255</v>
      </c>
      <c r="D49" s="7">
        <v>43467</v>
      </c>
      <c r="E49" s="7">
        <v>43648</v>
      </c>
      <c r="F49" s="4">
        <v>90027</v>
      </c>
      <c r="G49" s="6">
        <v>45000</v>
      </c>
      <c r="H49" s="4">
        <v>0</v>
      </c>
      <c r="I49" s="6">
        <v>45000</v>
      </c>
      <c r="J49" s="6">
        <v>1291.5</v>
      </c>
      <c r="K49" s="6">
        <v>1148.33</v>
      </c>
      <c r="L49" s="6">
        <v>1368</v>
      </c>
      <c r="M49" s="4">
        <v>25</v>
      </c>
      <c r="N49" s="6">
        <v>3832.83</v>
      </c>
      <c r="O49" s="6">
        <v>41167.17</v>
      </c>
      <c r="P49" s="1"/>
    </row>
    <row r="50" spans="1:16" x14ac:dyDescent="0.3">
      <c r="A50" s="4" t="s">
        <v>62</v>
      </c>
      <c r="B50" s="4" t="s">
        <v>7</v>
      </c>
      <c r="C50" s="10" t="s">
        <v>255</v>
      </c>
      <c r="D50" s="7">
        <v>43497</v>
      </c>
      <c r="E50" s="7">
        <v>43586</v>
      </c>
      <c r="F50" s="4">
        <v>328</v>
      </c>
      <c r="G50" s="6">
        <v>30000</v>
      </c>
      <c r="H50" s="4">
        <v>0</v>
      </c>
      <c r="I50" s="6">
        <v>30000</v>
      </c>
      <c r="J50" s="4">
        <v>861</v>
      </c>
      <c r="K50" s="4">
        <v>0</v>
      </c>
      <c r="L50" s="4">
        <v>912</v>
      </c>
      <c r="M50" s="4">
        <v>25</v>
      </c>
      <c r="N50" s="6">
        <v>1798</v>
      </c>
      <c r="O50" s="6">
        <v>28202</v>
      </c>
      <c r="P50" s="1"/>
    </row>
    <row r="51" spans="1:16" x14ac:dyDescent="0.3">
      <c r="A51" s="4" t="s">
        <v>63</v>
      </c>
      <c r="B51" s="4" t="s">
        <v>3</v>
      </c>
      <c r="C51" s="10" t="s">
        <v>254</v>
      </c>
      <c r="D51" s="7">
        <v>43497</v>
      </c>
      <c r="E51" s="7">
        <v>43586</v>
      </c>
      <c r="F51" s="4">
        <v>330</v>
      </c>
      <c r="G51" s="6">
        <v>15000</v>
      </c>
      <c r="H51" s="4">
        <v>0</v>
      </c>
      <c r="I51" s="6">
        <v>15000</v>
      </c>
      <c r="J51" s="4">
        <v>430.5</v>
      </c>
      <c r="K51" s="4">
        <v>0</v>
      </c>
      <c r="L51" s="4">
        <v>456</v>
      </c>
      <c r="M51" s="4">
        <v>25</v>
      </c>
      <c r="N51" s="4">
        <v>911.5</v>
      </c>
      <c r="O51" s="6">
        <v>14088.5</v>
      </c>
      <c r="P51" s="1"/>
    </row>
    <row r="52" spans="1:16" x14ac:dyDescent="0.3">
      <c r="A52" s="4" t="s">
        <v>64</v>
      </c>
      <c r="B52" s="4" t="s">
        <v>112</v>
      </c>
      <c r="C52" s="10" t="s">
        <v>276</v>
      </c>
      <c r="D52" s="7">
        <v>43497</v>
      </c>
      <c r="E52" s="7">
        <v>43586</v>
      </c>
      <c r="F52" s="4">
        <v>332</v>
      </c>
      <c r="G52" s="6">
        <v>70000</v>
      </c>
      <c r="H52" s="4">
        <v>0</v>
      </c>
      <c r="I52" s="6">
        <v>70000</v>
      </c>
      <c r="J52" s="6">
        <v>2009</v>
      </c>
      <c r="K52" s="6">
        <v>5368.48</v>
      </c>
      <c r="L52" s="6">
        <v>2128</v>
      </c>
      <c r="M52" s="4">
        <v>25</v>
      </c>
      <c r="N52" s="6">
        <v>9530.48</v>
      </c>
      <c r="O52" s="6">
        <v>60469.52</v>
      </c>
      <c r="P52" s="1"/>
    </row>
    <row r="53" spans="1:16" x14ac:dyDescent="0.3">
      <c r="A53" s="4" t="s">
        <v>278</v>
      </c>
      <c r="B53" s="4" t="s">
        <v>13</v>
      </c>
      <c r="C53" s="10" t="s">
        <v>304</v>
      </c>
      <c r="D53" s="7">
        <v>43497</v>
      </c>
      <c r="E53" s="7">
        <v>43586</v>
      </c>
      <c r="F53" s="4">
        <v>50002</v>
      </c>
      <c r="G53" s="6">
        <v>39057.5</v>
      </c>
      <c r="H53" s="4">
        <v>0</v>
      </c>
      <c r="I53" s="6">
        <v>39057.5</v>
      </c>
      <c r="J53" s="6">
        <v>1120.95</v>
      </c>
      <c r="K53" s="4">
        <v>309.63</v>
      </c>
      <c r="L53" s="6">
        <v>1187.3499999999999</v>
      </c>
      <c r="M53" s="4">
        <v>25</v>
      </c>
      <c r="N53" s="6">
        <v>2642.93</v>
      </c>
      <c r="O53" s="6">
        <v>36414.57</v>
      </c>
      <c r="P53" s="1"/>
    </row>
    <row r="54" spans="1:16" x14ac:dyDescent="0.3">
      <c r="A54" s="4" t="s">
        <v>101</v>
      </c>
      <c r="B54" s="4" t="s">
        <v>3</v>
      </c>
      <c r="C54" s="10" t="s">
        <v>305</v>
      </c>
      <c r="D54" s="7">
        <v>43497</v>
      </c>
      <c r="E54" s="7">
        <v>43586</v>
      </c>
      <c r="F54" s="4">
        <v>50003</v>
      </c>
      <c r="G54" s="6">
        <v>18000</v>
      </c>
      <c r="H54" s="4">
        <v>0</v>
      </c>
      <c r="I54" s="6">
        <v>18000</v>
      </c>
      <c r="J54" s="4">
        <v>516.6</v>
      </c>
      <c r="K54" s="4">
        <v>0</v>
      </c>
      <c r="L54" s="4">
        <v>547.20000000000005</v>
      </c>
      <c r="M54" s="6">
        <v>3071</v>
      </c>
      <c r="N54" s="6">
        <v>4134.8</v>
      </c>
      <c r="O54" s="6">
        <v>13865.2</v>
      </c>
      <c r="P54" s="1"/>
    </row>
    <row r="55" spans="1:16" x14ac:dyDescent="0.3">
      <c r="A55" s="4" t="s">
        <v>193</v>
      </c>
      <c r="B55" s="4" t="s">
        <v>7</v>
      </c>
      <c r="C55" s="10" t="s">
        <v>306</v>
      </c>
      <c r="D55" s="7">
        <v>43497</v>
      </c>
      <c r="E55" s="7">
        <v>43586</v>
      </c>
      <c r="F55" s="4">
        <v>50004</v>
      </c>
      <c r="G55" s="6">
        <v>40000</v>
      </c>
      <c r="H55" s="4">
        <v>0</v>
      </c>
      <c r="I55" s="6">
        <v>40000</v>
      </c>
      <c r="J55" s="6">
        <v>1148</v>
      </c>
      <c r="K55" s="4">
        <v>442.65</v>
      </c>
      <c r="L55" s="6">
        <v>1216</v>
      </c>
      <c r="M55" s="4">
        <v>25</v>
      </c>
      <c r="N55" s="6">
        <v>2831.65</v>
      </c>
      <c r="O55" s="6">
        <v>37168.35</v>
      </c>
      <c r="P55" s="1"/>
    </row>
    <row r="56" spans="1:16" x14ac:dyDescent="0.3">
      <c r="A56" s="4" t="s">
        <v>195</v>
      </c>
      <c r="B56" s="4" t="s">
        <v>7</v>
      </c>
      <c r="C56" s="10" t="s">
        <v>307</v>
      </c>
      <c r="D56" s="7">
        <v>43497</v>
      </c>
      <c r="E56" s="7">
        <v>43586</v>
      </c>
      <c r="F56" s="4">
        <v>50005</v>
      </c>
      <c r="G56" s="6">
        <v>25000</v>
      </c>
      <c r="H56" s="4">
        <v>0</v>
      </c>
      <c r="I56" s="6">
        <v>25000</v>
      </c>
      <c r="J56" s="4">
        <v>717.5</v>
      </c>
      <c r="K56" s="4">
        <v>0</v>
      </c>
      <c r="L56" s="4">
        <v>760</v>
      </c>
      <c r="M56" s="4">
        <v>25</v>
      </c>
      <c r="N56" s="6">
        <v>1502.5</v>
      </c>
      <c r="O56" s="6">
        <v>23497.5</v>
      </c>
      <c r="P56" s="1"/>
    </row>
    <row r="57" spans="1:16" x14ac:dyDescent="0.3">
      <c r="A57" s="4" t="s">
        <v>279</v>
      </c>
      <c r="B57" s="4" t="s">
        <v>10</v>
      </c>
      <c r="C57" s="10" t="s">
        <v>258</v>
      </c>
      <c r="D57" s="7">
        <v>43497</v>
      </c>
      <c r="E57" s="7">
        <v>43586</v>
      </c>
      <c r="F57" s="4">
        <v>105004</v>
      </c>
      <c r="G57" s="6">
        <v>20000</v>
      </c>
      <c r="H57" s="4">
        <v>0</v>
      </c>
      <c r="I57" s="6">
        <v>20000</v>
      </c>
      <c r="J57" s="4">
        <v>574</v>
      </c>
      <c r="K57" s="4">
        <v>0</v>
      </c>
      <c r="L57" s="4">
        <v>608</v>
      </c>
      <c r="M57" s="4">
        <v>25</v>
      </c>
      <c r="N57" s="6">
        <v>1207</v>
      </c>
      <c r="O57" s="6">
        <v>18793</v>
      </c>
      <c r="P57" s="1"/>
    </row>
    <row r="58" spans="1:16" x14ac:dyDescent="0.3">
      <c r="A58" s="4" t="s">
        <v>280</v>
      </c>
      <c r="B58" s="4" t="s">
        <v>3</v>
      </c>
      <c r="C58" s="10" t="s">
        <v>276</v>
      </c>
      <c r="D58" s="7">
        <v>43497</v>
      </c>
      <c r="E58" s="7">
        <v>43586</v>
      </c>
      <c r="F58" s="4">
        <v>95001</v>
      </c>
      <c r="G58" s="6">
        <v>15000</v>
      </c>
      <c r="H58" s="4">
        <v>0</v>
      </c>
      <c r="I58" s="6">
        <v>15000</v>
      </c>
      <c r="J58" s="4">
        <v>430.5</v>
      </c>
      <c r="K58" s="4">
        <v>0</v>
      </c>
      <c r="L58" s="4">
        <v>456</v>
      </c>
      <c r="M58" s="4">
        <v>25</v>
      </c>
      <c r="N58" s="4">
        <v>911.5</v>
      </c>
      <c r="O58" s="6">
        <v>14088.5</v>
      </c>
      <c r="P58" s="1"/>
    </row>
    <row r="59" spans="1:16" x14ac:dyDescent="0.3">
      <c r="A59" s="4" t="s">
        <v>281</v>
      </c>
      <c r="B59" s="4" t="s">
        <v>282</v>
      </c>
      <c r="C59" s="10" t="s">
        <v>276</v>
      </c>
      <c r="D59" s="7">
        <v>43497</v>
      </c>
      <c r="E59" s="7">
        <v>43586</v>
      </c>
      <c r="F59" s="4">
        <v>95002</v>
      </c>
      <c r="G59" s="6">
        <v>32000</v>
      </c>
      <c r="H59" s="4">
        <v>0</v>
      </c>
      <c r="I59" s="6">
        <v>32000</v>
      </c>
      <c r="J59" s="4">
        <v>918.4</v>
      </c>
      <c r="K59" s="4">
        <v>0</v>
      </c>
      <c r="L59" s="4">
        <v>972.8</v>
      </c>
      <c r="M59" s="4">
        <v>25</v>
      </c>
      <c r="N59" s="6">
        <v>1916.2</v>
      </c>
      <c r="O59" s="6">
        <v>30083.8</v>
      </c>
      <c r="P59" s="1"/>
    </row>
    <row r="60" spans="1:16" x14ac:dyDescent="0.3">
      <c r="A60" s="4" t="s">
        <v>68</v>
      </c>
      <c r="B60" s="4" t="s">
        <v>9</v>
      </c>
      <c r="C60" s="10" t="s">
        <v>276</v>
      </c>
      <c r="D60" s="7">
        <v>43497</v>
      </c>
      <c r="E60" s="7">
        <v>43586</v>
      </c>
      <c r="F60" s="4">
        <v>95004</v>
      </c>
      <c r="G60" s="6">
        <v>50000</v>
      </c>
      <c r="H60" s="4">
        <v>0</v>
      </c>
      <c r="I60" s="6">
        <v>50000</v>
      </c>
      <c r="J60" s="6">
        <v>1435</v>
      </c>
      <c r="K60" s="6">
        <v>1854</v>
      </c>
      <c r="L60" s="6">
        <v>1520</v>
      </c>
      <c r="M60" s="4">
        <v>25</v>
      </c>
      <c r="N60" s="6">
        <v>4834</v>
      </c>
      <c r="O60" s="6">
        <v>45166</v>
      </c>
      <c r="P60" s="1"/>
    </row>
    <row r="61" spans="1:16" x14ac:dyDescent="0.3">
      <c r="A61" s="4" t="s">
        <v>69</v>
      </c>
      <c r="B61" s="4" t="s">
        <v>6</v>
      </c>
      <c r="C61" s="10" t="s">
        <v>276</v>
      </c>
      <c r="D61" s="7">
        <v>43497</v>
      </c>
      <c r="E61" s="7">
        <v>43586</v>
      </c>
      <c r="F61" s="4">
        <v>95005</v>
      </c>
      <c r="G61" s="6">
        <v>12000</v>
      </c>
      <c r="H61" s="4">
        <v>0</v>
      </c>
      <c r="I61" s="6">
        <v>12000</v>
      </c>
      <c r="J61" s="4">
        <v>344.4</v>
      </c>
      <c r="K61" s="4">
        <v>0</v>
      </c>
      <c r="L61" s="4">
        <v>364.8</v>
      </c>
      <c r="M61" s="4">
        <v>25</v>
      </c>
      <c r="N61" s="4">
        <v>734.2</v>
      </c>
      <c r="O61" s="6">
        <v>11265.8</v>
      </c>
      <c r="P61" s="1"/>
    </row>
    <row r="62" spans="1:16" x14ac:dyDescent="0.3">
      <c r="A62" s="4" t="s">
        <v>283</v>
      </c>
      <c r="B62" s="4" t="s">
        <v>3</v>
      </c>
      <c r="C62" s="10" t="s">
        <v>276</v>
      </c>
      <c r="D62" s="7">
        <v>43497</v>
      </c>
      <c r="E62" s="7">
        <v>43586</v>
      </c>
      <c r="F62" s="4">
        <v>95006</v>
      </c>
      <c r="G62" s="6">
        <v>10000</v>
      </c>
      <c r="H62" s="4">
        <v>0</v>
      </c>
      <c r="I62" s="6">
        <v>10000</v>
      </c>
      <c r="J62" s="4">
        <v>287</v>
      </c>
      <c r="K62" s="4">
        <v>0</v>
      </c>
      <c r="L62" s="4">
        <v>304</v>
      </c>
      <c r="M62" s="4">
        <v>25</v>
      </c>
      <c r="N62" s="4">
        <v>616</v>
      </c>
      <c r="O62" s="6">
        <v>9384</v>
      </c>
      <c r="P62" s="1"/>
    </row>
    <row r="63" spans="1:16" x14ac:dyDescent="0.3">
      <c r="A63" s="4" t="s">
        <v>200</v>
      </c>
      <c r="B63" s="4" t="s">
        <v>3</v>
      </c>
      <c r="C63" s="10" t="s">
        <v>276</v>
      </c>
      <c r="D63" s="7">
        <v>43497</v>
      </c>
      <c r="E63" s="7">
        <v>43586</v>
      </c>
      <c r="F63" s="4">
        <v>95007</v>
      </c>
      <c r="G63" s="6">
        <v>10000</v>
      </c>
      <c r="H63" s="4">
        <v>0</v>
      </c>
      <c r="I63" s="6">
        <v>10000</v>
      </c>
      <c r="J63" s="4">
        <v>287</v>
      </c>
      <c r="K63" s="4">
        <v>0</v>
      </c>
      <c r="L63" s="4">
        <v>304</v>
      </c>
      <c r="M63" s="4">
        <v>25</v>
      </c>
      <c r="N63" s="4">
        <v>616</v>
      </c>
      <c r="O63" s="6">
        <v>9384</v>
      </c>
      <c r="P63" s="1"/>
    </row>
    <row r="64" spans="1:16" x14ac:dyDescent="0.3">
      <c r="A64" s="4" t="s">
        <v>284</v>
      </c>
      <c r="B64" s="4" t="s">
        <v>3</v>
      </c>
      <c r="C64" s="10" t="s">
        <v>276</v>
      </c>
      <c r="D64" s="7">
        <v>43497</v>
      </c>
      <c r="E64" s="7">
        <v>43586</v>
      </c>
      <c r="F64" s="4">
        <v>95009</v>
      </c>
      <c r="G64" s="6">
        <v>15000</v>
      </c>
      <c r="H64" s="4">
        <v>0</v>
      </c>
      <c r="I64" s="6">
        <v>15000</v>
      </c>
      <c r="J64" s="4">
        <v>430.5</v>
      </c>
      <c r="K64" s="4">
        <v>0</v>
      </c>
      <c r="L64" s="4">
        <v>456</v>
      </c>
      <c r="M64" s="4">
        <v>25</v>
      </c>
      <c r="N64" s="4">
        <v>911.5</v>
      </c>
      <c r="O64" s="6">
        <v>14088.5</v>
      </c>
      <c r="P64" s="1"/>
    </row>
    <row r="65" spans="1:16" x14ac:dyDescent="0.3">
      <c r="A65" s="4" t="s">
        <v>285</v>
      </c>
      <c r="B65" s="4" t="s">
        <v>112</v>
      </c>
      <c r="C65" s="10" t="s">
        <v>276</v>
      </c>
      <c r="D65" s="7">
        <v>43497</v>
      </c>
      <c r="E65" s="7">
        <v>43586</v>
      </c>
      <c r="F65" s="4">
        <v>95010</v>
      </c>
      <c r="G65" s="6">
        <v>35000</v>
      </c>
      <c r="H65" s="4">
        <v>0</v>
      </c>
      <c r="I65" s="6">
        <v>35000</v>
      </c>
      <c r="J65" s="6">
        <v>1004.5</v>
      </c>
      <c r="K65" s="4">
        <v>0</v>
      </c>
      <c r="L65" s="6">
        <v>1064</v>
      </c>
      <c r="M65" s="4">
        <v>25</v>
      </c>
      <c r="N65" s="6">
        <v>2093.5</v>
      </c>
      <c r="O65" s="6">
        <v>32906.5</v>
      </c>
      <c r="P65" s="1"/>
    </row>
    <row r="66" spans="1:16" x14ac:dyDescent="0.3">
      <c r="A66" s="4" t="s">
        <v>286</v>
      </c>
      <c r="B66" s="4" t="s">
        <v>12</v>
      </c>
      <c r="C66" s="10" t="s">
        <v>276</v>
      </c>
      <c r="D66" s="7">
        <v>43497</v>
      </c>
      <c r="E66" s="7">
        <v>43586</v>
      </c>
      <c r="F66" s="4">
        <v>95011</v>
      </c>
      <c r="G66" s="6">
        <v>35000</v>
      </c>
      <c r="H66" s="4">
        <v>0</v>
      </c>
      <c r="I66" s="6">
        <v>35000</v>
      </c>
      <c r="J66" s="6">
        <v>1004.5</v>
      </c>
      <c r="K66" s="4">
        <v>0</v>
      </c>
      <c r="L66" s="6">
        <v>1064</v>
      </c>
      <c r="M66" s="4">
        <v>25</v>
      </c>
      <c r="N66" s="6">
        <v>2093.5</v>
      </c>
      <c r="O66" s="6">
        <v>32906.5</v>
      </c>
      <c r="P66" s="1"/>
    </row>
    <row r="67" spans="1:16" x14ac:dyDescent="0.3">
      <c r="A67" s="4" t="s">
        <v>287</v>
      </c>
      <c r="B67" s="4" t="s">
        <v>6</v>
      </c>
      <c r="C67" s="10" t="s">
        <v>308</v>
      </c>
      <c r="D67" s="7">
        <v>43497</v>
      </c>
      <c r="E67" s="7">
        <v>43586</v>
      </c>
      <c r="F67" s="4">
        <v>80001</v>
      </c>
      <c r="G67" s="6">
        <v>33000</v>
      </c>
      <c r="H67" s="4">
        <v>0</v>
      </c>
      <c r="I67" s="6">
        <v>33000</v>
      </c>
      <c r="J67" s="4">
        <v>947.1</v>
      </c>
      <c r="K67" s="4">
        <v>0</v>
      </c>
      <c r="L67" s="6">
        <v>1003.2</v>
      </c>
      <c r="M67" s="4">
        <v>25</v>
      </c>
      <c r="N67" s="6">
        <v>1975.3</v>
      </c>
      <c r="O67" s="6">
        <v>31024.7</v>
      </c>
      <c r="P67" s="1"/>
    </row>
    <row r="68" spans="1:16" x14ac:dyDescent="0.3">
      <c r="A68" s="4" t="s">
        <v>288</v>
      </c>
      <c r="B68" s="4" t="s">
        <v>289</v>
      </c>
      <c r="C68" s="10" t="s">
        <v>276</v>
      </c>
      <c r="D68" s="7">
        <v>43497</v>
      </c>
      <c r="E68" s="7">
        <v>43586</v>
      </c>
      <c r="F68" s="4">
        <v>115001</v>
      </c>
      <c r="G68" s="6">
        <v>15000</v>
      </c>
      <c r="H68" s="4">
        <v>0</v>
      </c>
      <c r="I68" s="6">
        <v>15000</v>
      </c>
      <c r="J68" s="4">
        <v>430.5</v>
      </c>
      <c r="K68" s="4">
        <v>0</v>
      </c>
      <c r="L68" s="4">
        <v>456</v>
      </c>
      <c r="M68" s="4">
        <v>25</v>
      </c>
      <c r="N68" s="4">
        <v>911.5</v>
      </c>
      <c r="O68" s="6">
        <v>14088.5</v>
      </c>
      <c r="P68" s="1"/>
    </row>
    <row r="69" spans="1:16" x14ac:dyDescent="0.3">
      <c r="A69" s="4" t="s">
        <v>290</v>
      </c>
      <c r="B69" s="4" t="s">
        <v>3</v>
      </c>
      <c r="C69" s="10" t="s">
        <v>257</v>
      </c>
      <c r="D69" s="7">
        <v>43497</v>
      </c>
      <c r="E69" s="7">
        <v>43586</v>
      </c>
      <c r="F69" s="4">
        <v>115003</v>
      </c>
      <c r="G69" s="6">
        <v>15000</v>
      </c>
      <c r="H69" s="4">
        <v>0</v>
      </c>
      <c r="I69" s="6">
        <v>15000</v>
      </c>
      <c r="J69" s="4">
        <v>430.5</v>
      </c>
      <c r="K69" s="4">
        <v>0</v>
      </c>
      <c r="L69" s="4">
        <v>456</v>
      </c>
      <c r="M69" s="4">
        <v>25</v>
      </c>
      <c r="N69" s="4">
        <v>911.5</v>
      </c>
      <c r="O69" s="6">
        <v>14088.5</v>
      </c>
      <c r="P69" s="1"/>
    </row>
    <row r="70" spans="1:16" x14ac:dyDescent="0.3">
      <c r="A70" s="4" t="s">
        <v>291</v>
      </c>
      <c r="B70" s="4" t="s">
        <v>3</v>
      </c>
      <c r="C70" s="10" t="s">
        <v>257</v>
      </c>
      <c r="D70" s="7">
        <v>43497</v>
      </c>
      <c r="E70" s="7">
        <v>43586</v>
      </c>
      <c r="F70" s="4">
        <v>115004</v>
      </c>
      <c r="G70" s="6">
        <v>26000</v>
      </c>
      <c r="H70" s="4">
        <v>0</v>
      </c>
      <c r="I70" s="6">
        <v>26000</v>
      </c>
      <c r="J70" s="4">
        <v>746.2</v>
      </c>
      <c r="K70" s="4">
        <v>0</v>
      </c>
      <c r="L70" s="4">
        <v>790.4</v>
      </c>
      <c r="M70" s="4">
        <v>25</v>
      </c>
      <c r="N70" s="6">
        <v>1561.6</v>
      </c>
      <c r="O70" s="6">
        <v>24438.400000000001</v>
      </c>
      <c r="P70" s="1"/>
    </row>
    <row r="71" spans="1:16" x14ac:dyDescent="0.3">
      <c r="A71" s="4" t="s">
        <v>292</v>
      </c>
      <c r="B71" s="4" t="s">
        <v>9</v>
      </c>
      <c r="C71" s="10"/>
      <c r="D71" s="7">
        <v>43497</v>
      </c>
      <c r="E71" s="7">
        <v>43678</v>
      </c>
      <c r="F71" s="4">
        <v>160002</v>
      </c>
      <c r="G71" s="6">
        <v>80000</v>
      </c>
      <c r="H71" s="4">
        <v>0</v>
      </c>
      <c r="I71" s="6">
        <v>80000</v>
      </c>
      <c r="J71" s="6">
        <v>2296</v>
      </c>
      <c r="K71" s="6">
        <v>7400.87</v>
      </c>
      <c r="L71" s="6">
        <v>2432</v>
      </c>
      <c r="M71" s="4">
        <v>25</v>
      </c>
      <c r="N71" s="6">
        <v>12153.87</v>
      </c>
      <c r="O71" s="6">
        <v>67846.13</v>
      </c>
      <c r="P71" s="1"/>
    </row>
    <row r="72" spans="1:16" x14ac:dyDescent="0.3">
      <c r="A72" s="4" t="s">
        <v>71</v>
      </c>
      <c r="B72" s="4" t="s">
        <v>11</v>
      </c>
      <c r="C72" s="10"/>
      <c r="D72" s="7">
        <v>43497</v>
      </c>
      <c r="E72" s="7">
        <v>43586</v>
      </c>
      <c r="F72" s="4">
        <v>150006</v>
      </c>
      <c r="G72" s="6">
        <v>37500</v>
      </c>
      <c r="H72" s="4">
        <v>0</v>
      </c>
      <c r="I72" s="6">
        <v>37500</v>
      </c>
      <c r="J72" s="6">
        <v>1076.25</v>
      </c>
      <c r="K72" s="4">
        <v>89.81</v>
      </c>
      <c r="L72" s="6">
        <v>1140</v>
      </c>
      <c r="M72" s="4">
        <v>25</v>
      </c>
      <c r="N72" s="6">
        <v>2331.06</v>
      </c>
      <c r="O72" s="6">
        <v>35168.94</v>
      </c>
      <c r="P72" s="1"/>
    </row>
    <row r="73" spans="1:16" x14ac:dyDescent="0.3">
      <c r="A73" s="4" t="s">
        <v>293</v>
      </c>
      <c r="B73" s="4" t="s">
        <v>3</v>
      </c>
      <c r="C73" s="10"/>
      <c r="D73" s="7">
        <v>43497</v>
      </c>
      <c r="E73" s="7">
        <v>43586</v>
      </c>
      <c r="F73" s="4">
        <v>150018</v>
      </c>
      <c r="G73" s="6">
        <v>50000</v>
      </c>
      <c r="H73" s="4">
        <v>0</v>
      </c>
      <c r="I73" s="6">
        <v>50000</v>
      </c>
      <c r="J73" s="6">
        <v>1435</v>
      </c>
      <c r="K73" s="6">
        <v>1854</v>
      </c>
      <c r="L73" s="6">
        <v>1520</v>
      </c>
      <c r="M73" s="4">
        <v>25</v>
      </c>
      <c r="N73" s="6">
        <v>4834</v>
      </c>
      <c r="O73" s="6">
        <v>45166</v>
      </c>
      <c r="P73" s="1"/>
    </row>
    <row r="74" spans="1:16" x14ac:dyDescent="0.3">
      <c r="A74" s="4" t="s">
        <v>74</v>
      </c>
      <c r="B74" s="4" t="s">
        <v>116</v>
      </c>
      <c r="C74" s="10" t="s">
        <v>261</v>
      </c>
      <c r="D74" s="7">
        <v>43497</v>
      </c>
      <c r="E74" s="7">
        <v>43586</v>
      </c>
      <c r="F74" s="4">
        <v>100002</v>
      </c>
      <c r="G74" s="6">
        <v>75000</v>
      </c>
      <c r="H74" s="4">
        <v>0</v>
      </c>
      <c r="I74" s="6">
        <v>75000</v>
      </c>
      <c r="J74" s="6">
        <v>2152.5</v>
      </c>
      <c r="K74" s="6">
        <v>6309.38</v>
      </c>
      <c r="L74" s="6">
        <v>2280</v>
      </c>
      <c r="M74" s="4">
        <v>25</v>
      </c>
      <c r="N74" s="6">
        <v>10766.88</v>
      </c>
      <c r="O74" s="6">
        <v>64233.120000000003</v>
      </c>
      <c r="P74" s="1"/>
    </row>
    <row r="75" spans="1:16" x14ac:dyDescent="0.3">
      <c r="A75" s="4" t="s">
        <v>294</v>
      </c>
      <c r="B75" s="4" t="s">
        <v>3</v>
      </c>
      <c r="C75" s="10"/>
      <c r="D75" s="7">
        <v>43497</v>
      </c>
      <c r="E75" s="7">
        <v>43586</v>
      </c>
      <c r="F75" s="4">
        <v>100009</v>
      </c>
      <c r="G75" s="6">
        <v>21000</v>
      </c>
      <c r="H75" s="4">
        <v>0</v>
      </c>
      <c r="I75" s="6">
        <v>21000</v>
      </c>
      <c r="J75" s="4">
        <v>602.70000000000005</v>
      </c>
      <c r="K75" s="4">
        <v>0</v>
      </c>
      <c r="L75" s="4">
        <v>638.4</v>
      </c>
      <c r="M75" s="4">
        <v>25</v>
      </c>
      <c r="N75" s="6">
        <v>1266.0999999999999</v>
      </c>
      <c r="O75" s="6">
        <v>19733.900000000001</v>
      </c>
      <c r="P75" s="1"/>
    </row>
    <row r="76" spans="1:16" x14ac:dyDescent="0.3">
      <c r="A76" s="4" t="s">
        <v>295</v>
      </c>
      <c r="B76" s="4" t="s">
        <v>3</v>
      </c>
      <c r="C76" s="10" t="s">
        <v>261</v>
      </c>
      <c r="D76" s="7">
        <v>43497</v>
      </c>
      <c r="E76" s="7">
        <v>43586</v>
      </c>
      <c r="F76" s="4">
        <v>100010</v>
      </c>
      <c r="G76" s="6">
        <v>21000</v>
      </c>
      <c r="H76" s="4">
        <v>0</v>
      </c>
      <c r="I76" s="6">
        <v>21000</v>
      </c>
      <c r="J76" s="4">
        <v>602.70000000000005</v>
      </c>
      <c r="K76" s="4">
        <v>0</v>
      </c>
      <c r="L76" s="4">
        <v>638.4</v>
      </c>
      <c r="M76" s="4">
        <v>25</v>
      </c>
      <c r="N76" s="6">
        <v>1266.0999999999999</v>
      </c>
      <c r="O76" s="6">
        <v>19733.900000000001</v>
      </c>
      <c r="P76" s="1"/>
    </row>
    <row r="77" spans="1:16" x14ac:dyDescent="0.3">
      <c r="A77" s="4" t="s">
        <v>75</v>
      </c>
      <c r="B77" s="4" t="s">
        <v>3</v>
      </c>
      <c r="C77" s="10"/>
      <c r="D77" s="7">
        <v>43497</v>
      </c>
      <c r="E77" s="7">
        <v>43586</v>
      </c>
      <c r="F77" s="4">
        <v>165004</v>
      </c>
      <c r="G77" s="6">
        <v>37500</v>
      </c>
      <c r="H77" s="4">
        <v>0</v>
      </c>
      <c r="I77" s="6">
        <v>37500</v>
      </c>
      <c r="J77" s="6">
        <v>1076.25</v>
      </c>
      <c r="K77" s="4">
        <v>89.81</v>
      </c>
      <c r="L77" s="6">
        <v>1140</v>
      </c>
      <c r="M77" s="4">
        <v>25</v>
      </c>
      <c r="N77" s="6">
        <v>2331.06</v>
      </c>
      <c r="O77" s="6">
        <v>35168.94</v>
      </c>
      <c r="P77" s="1"/>
    </row>
    <row r="78" spans="1:16" x14ac:dyDescent="0.3">
      <c r="A78" s="4" t="s">
        <v>97</v>
      </c>
      <c r="B78" s="4" t="s">
        <v>14</v>
      </c>
      <c r="C78" s="10" t="s">
        <v>254</v>
      </c>
      <c r="D78" s="7">
        <v>43497</v>
      </c>
      <c r="E78" s="7">
        <v>43586</v>
      </c>
      <c r="F78" s="4">
        <v>165005</v>
      </c>
      <c r="G78" s="6">
        <v>20000</v>
      </c>
      <c r="H78" s="4">
        <v>0</v>
      </c>
      <c r="I78" s="6">
        <v>20000</v>
      </c>
      <c r="J78" s="4">
        <v>574</v>
      </c>
      <c r="K78" s="4">
        <v>0</v>
      </c>
      <c r="L78" s="4">
        <v>608</v>
      </c>
      <c r="M78" s="4">
        <v>25</v>
      </c>
      <c r="N78" s="6">
        <v>1207</v>
      </c>
      <c r="O78" s="6">
        <v>18793</v>
      </c>
      <c r="P78" s="1"/>
    </row>
    <row r="79" spans="1:16" x14ac:dyDescent="0.3">
      <c r="A79" s="4" t="s">
        <v>76</v>
      </c>
      <c r="B79" s="4" t="s">
        <v>3</v>
      </c>
      <c r="C79" s="10" t="s">
        <v>254</v>
      </c>
      <c r="D79" s="7">
        <v>43497</v>
      </c>
      <c r="E79" s="7">
        <v>43586</v>
      </c>
      <c r="F79" s="4">
        <v>165006</v>
      </c>
      <c r="G79" s="6">
        <v>20000</v>
      </c>
      <c r="H79" s="4">
        <v>0</v>
      </c>
      <c r="I79" s="6">
        <v>20000</v>
      </c>
      <c r="J79" s="4">
        <v>574</v>
      </c>
      <c r="K79" s="4">
        <v>0</v>
      </c>
      <c r="L79" s="4">
        <v>608</v>
      </c>
      <c r="M79" s="4">
        <v>25</v>
      </c>
      <c r="N79" s="6">
        <v>1207</v>
      </c>
      <c r="O79" s="6">
        <v>18793</v>
      </c>
      <c r="P79" s="1"/>
    </row>
    <row r="80" spans="1:16" x14ac:dyDescent="0.3">
      <c r="A80" s="4" t="s">
        <v>78</v>
      </c>
      <c r="B80" s="4" t="s">
        <v>9</v>
      </c>
      <c r="C80" s="10" t="s">
        <v>251</v>
      </c>
      <c r="D80" s="7">
        <v>43497</v>
      </c>
      <c r="E80" s="7">
        <v>43586</v>
      </c>
      <c r="F80" s="4">
        <v>120003</v>
      </c>
      <c r="G80" s="6">
        <v>75000</v>
      </c>
      <c r="H80" s="4">
        <v>0</v>
      </c>
      <c r="I80" s="6">
        <v>75000</v>
      </c>
      <c r="J80" s="6">
        <v>2152.5</v>
      </c>
      <c r="K80" s="6">
        <v>6309.38</v>
      </c>
      <c r="L80" s="6">
        <v>2280</v>
      </c>
      <c r="M80" s="4">
        <v>25</v>
      </c>
      <c r="N80" s="6">
        <v>10766.88</v>
      </c>
      <c r="O80" s="6">
        <v>64233.120000000003</v>
      </c>
      <c r="P80" s="1"/>
    </row>
    <row r="81" spans="1:16" x14ac:dyDescent="0.3">
      <c r="A81" s="4" t="s">
        <v>296</v>
      </c>
      <c r="B81" s="4" t="s">
        <v>297</v>
      </c>
      <c r="C81" s="10" t="s">
        <v>252</v>
      </c>
      <c r="D81" s="7">
        <v>43497</v>
      </c>
      <c r="E81" s="7">
        <v>43586</v>
      </c>
      <c r="F81" s="4">
        <v>25007</v>
      </c>
      <c r="G81" s="6">
        <v>35000</v>
      </c>
      <c r="H81" s="4">
        <v>0</v>
      </c>
      <c r="I81" s="6">
        <v>35000</v>
      </c>
      <c r="J81" s="6">
        <v>1004.5</v>
      </c>
      <c r="K81" s="4">
        <v>0</v>
      </c>
      <c r="L81" s="6">
        <v>1064</v>
      </c>
      <c r="M81" s="4">
        <v>25</v>
      </c>
      <c r="N81" s="6">
        <v>2093.5</v>
      </c>
      <c r="O81" s="6">
        <v>32906.5</v>
      </c>
      <c r="P81" s="1"/>
    </row>
    <row r="82" spans="1:16" x14ac:dyDescent="0.3">
      <c r="A82" s="4" t="s">
        <v>298</v>
      </c>
      <c r="B82" s="4" t="s">
        <v>5</v>
      </c>
      <c r="C82" s="10" t="s">
        <v>252</v>
      </c>
      <c r="D82" s="7">
        <v>43497</v>
      </c>
      <c r="E82" s="7">
        <v>43586</v>
      </c>
      <c r="F82" s="4">
        <v>25008</v>
      </c>
      <c r="G82" s="6">
        <v>55000</v>
      </c>
      <c r="H82" s="4">
        <v>0</v>
      </c>
      <c r="I82" s="6">
        <v>55000</v>
      </c>
      <c r="J82" s="6">
        <v>1578.5</v>
      </c>
      <c r="K82" s="6">
        <v>2559.6799999999998</v>
      </c>
      <c r="L82" s="6">
        <v>1672</v>
      </c>
      <c r="M82" s="4">
        <v>25</v>
      </c>
      <c r="N82" s="6">
        <v>5835.18</v>
      </c>
      <c r="O82" s="6">
        <v>49164.82</v>
      </c>
      <c r="P82" s="1"/>
    </row>
    <row r="83" spans="1:16" x14ac:dyDescent="0.3">
      <c r="A83" s="4" t="s">
        <v>299</v>
      </c>
      <c r="B83" s="4" t="s">
        <v>7</v>
      </c>
      <c r="C83" s="10" t="s">
        <v>255</v>
      </c>
      <c r="D83" s="7">
        <v>43497</v>
      </c>
      <c r="E83" s="7">
        <v>43586</v>
      </c>
      <c r="F83" s="4">
        <v>25026</v>
      </c>
      <c r="G83" s="6">
        <v>20000</v>
      </c>
      <c r="H83" s="4">
        <v>0</v>
      </c>
      <c r="I83" s="6">
        <v>20000</v>
      </c>
      <c r="J83" s="4">
        <v>574</v>
      </c>
      <c r="K83" s="4">
        <v>0</v>
      </c>
      <c r="L83" s="4">
        <v>608</v>
      </c>
      <c r="M83" s="4">
        <v>25</v>
      </c>
      <c r="N83" s="6">
        <v>1207</v>
      </c>
      <c r="O83" s="6">
        <v>18793</v>
      </c>
      <c r="P83" s="1"/>
    </row>
    <row r="84" spans="1:16" x14ac:dyDescent="0.3">
      <c r="A84" s="4" t="s">
        <v>211</v>
      </c>
      <c r="B84" s="4" t="s">
        <v>3</v>
      </c>
      <c r="C84" s="10" t="s">
        <v>252</v>
      </c>
      <c r="D84" s="7">
        <v>43497</v>
      </c>
      <c r="E84" s="7">
        <v>43586</v>
      </c>
      <c r="F84" s="4">
        <v>25027</v>
      </c>
      <c r="G84" s="6">
        <v>50000</v>
      </c>
      <c r="H84" s="4">
        <v>0</v>
      </c>
      <c r="I84" s="6">
        <v>50000</v>
      </c>
      <c r="J84" s="6">
        <v>1435</v>
      </c>
      <c r="K84" s="6">
        <v>1854</v>
      </c>
      <c r="L84" s="6">
        <v>1520</v>
      </c>
      <c r="M84" s="4">
        <v>25</v>
      </c>
      <c r="N84" s="6">
        <v>4834</v>
      </c>
      <c r="O84" s="6">
        <v>45166</v>
      </c>
      <c r="P84" s="1"/>
    </row>
    <row r="85" spans="1:16" x14ac:dyDescent="0.3">
      <c r="A85" s="4" t="s">
        <v>89</v>
      </c>
      <c r="B85" s="4" t="s">
        <v>3</v>
      </c>
      <c r="C85" s="10" t="s">
        <v>264</v>
      </c>
      <c r="D85" s="7">
        <v>43497</v>
      </c>
      <c r="E85" s="7">
        <v>43586</v>
      </c>
      <c r="F85" s="4">
        <v>40001</v>
      </c>
      <c r="G85" s="6">
        <v>10000</v>
      </c>
      <c r="H85" s="4">
        <v>0</v>
      </c>
      <c r="I85" s="6">
        <v>10000</v>
      </c>
      <c r="J85" s="4">
        <v>287</v>
      </c>
      <c r="K85" s="4">
        <v>0</v>
      </c>
      <c r="L85" s="4">
        <v>304</v>
      </c>
      <c r="M85" s="4">
        <v>25</v>
      </c>
      <c r="N85" s="4">
        <v>616</v>
      </c>
      <c r="O85" s="6">
        <v>9384</v>
      </c>
      <c r="P85" s="1"/>
    </row>
    <row r="86" spans="1:16" x14ac:dyDescent="0.3">
      <c r="A86" s="4" t="s">
        <v>300</v>
      </c>
      <c r="B86" s="4" t="s">
        <v>246</v>
      </c>
      <c r="C86" s="10" t="s">
        <v>264</v>
      </c>
      <c r="D86" s="7">
        <v>43497</v>
      </c>
      <c r="E86" s="7">
        <v>43586</v>
      </c>
      <c r="F86" s="4">
        <v>65001</v>
      </c>
      <c r="G86" s="6">
        <v>10000</v>
      </c>
      <c r="H86" s="4">
        <v>0</v>
      </c>
      <c r="I86" s="6">
        <v>10000</v>
      </c>
      <c r="J86" s="4">
        <v>287</v>
      </c>
      <c r="K86" s="4">
        <v>0</v>
      </c>
      <c r="L86" s="4">
        <v>304</v>
      </c>
      <c r="M86" s="4">
        <v>25</v>
      </c>
      <c r="N86" s="4">
        <v>616</v>
      </c>
      <c r="O86" s="6">
        <v>9384</v>
      </c>
      <c r="P86" s="1"/>
    </row>
    <row r="87" spans="1:16" x14ac:dyDescent="0.3">
      <c r="A87" s="4" t="s">
        <v>94</v>
      </c>
      <c r="B87" s="4" t="s">
        <v>7</v>
      </c>
      <c r="C87" s="10" t="s">
        <v>255</v>
      </c>
      <c r="D87" s="7">
        <v>43497</v>
      </c>
      <c r="E87" s="7">
        <v>43586</v>
      </c>
      <c r="F87" s="4">
        <v>65003</v>
      </c>
      <c r="G87" s="6">
        <v>40000</v>
      </c>
      <c r="H87" s="4">
        <v>0</v>
      </c>
      <c r="I87" s="6">
        <v>40000</v>
      </c>
      <c r="J87" s="6">
        <v>1148</v>
      </c>
      <c r="K87" s="4">
        <v>442.65</v>
      </c>
      <c r="L87" s="6">
        <v>1216</v>
      </c>
      <c r="M87" s="4">
        <v>25</v>
      </c>
      <c r="N87" s="6">
        <v>2831.65</v>
      </c>
      <c r="O87" s="6">
        <v>37168.35</v>
      </c>
      <c r="P87" s="1"/>
    </row>
    <row r="88" spans="1:16" x14ac:dyDescent="0.3">
      <c r="A88" s="4" t="s">
        <v>104</v>
      </c>
      <c r="B88" s="4" t="s">
        <v>7</v>
      </c>
      <c r="C88" s="10" t="s">
        <v>255</v>
      </c>
      <c r="D88" s="7">
        <v>43497</v>
      </c>
      <c r="E88" s="7">
        <v>43586</v>
      </c>
      <c r="F88" s="4">
        <v>25095</v>
      </c>
      <c r="G88" s="6">
        <v>37500</v>
      </c>
      <c r="H88" s="4">
        <v>0</v>
      </c>
      <c r="I88" s="6">
        <v>37500</v>
      </c>
      <c r="J88" s="6">
        <v>1076.25</v>
      </c>
      <c r="K88" s="4">
        <v>89.81</v>
      </c>
      <c r="L88" s="6">
        <v>1140</v>
      </c>
      <c r="M88" s="4">
        <v>25</v>
      </c>
      <c r="N88" s="6">
        <v>2331.06</v>
      </c>
      <c r="O88" s="6">
        <v>35168.94</v>
      </c>
      <c r="P88" s="1"/>
    </row>
    <row r="89" spans="1:16" x14ac:dyDescent="0.3">
      <c r="A89" s="4" t="s">
        <v>301</v>
      </c>
      <c r="B89" s="4" t="s">
        <v>7</v>
      </c>
      <c r="C89" s="10" t="s">
        <v>255</v>
      </c>
      <c r="D89" s="7">
        <v>43497</v>
      </c>
      <c r="E89" s="7">
        <v>43586</v>
      </c>
      <c r="F89" s="4">
        <v>90001</v>
      </c>
      <c r="G89" s="6">
        <v>40000</v>
      </c>
      <c r="H89" s="4">
        <v>0</v>
      </c>
      <c r="I89" s="6">
        <v>40000</v>
      </c>
      <c r="J89" s="6">
        <v>1148</v>
      </c>
      <c r="K89" s="4">
        <v>442.65</v>
      </c>
      <c r="L89" s="6">
        <v>1216</v>
      </c>
      <c r="M89" s="4">
        <v>25</v>
      </c>
      <c r="N89" s="6">
        <v>2831.65</v>
      </c>
      <c r="O89" s="6">
        <v>37168.35</v>
      </c>
      <c r="P89" s="1"/>
    </row>
    <row r="90" spans="1:16" x14ac:dyDescent="0.3">
      <c r="A90" s="4" t="s">
        <v>90</v>
      </c>
      <c r="B90" s="4" t="s">
        <v>7</v>
      </c>
      <c r="C90" s="10" t="s">
        <v>255</v>
      </c>
      <c r="D90" s="7">
        <v>43497</v>
      </c>
      <c r="E90" s="7">
        <v>43586</v>
      </c>
      <c r="F90" s="4">
        <v>90002</v>
      </c>
      <c r="G90" s="6">
        <v>37500</v>
      </c>
      <c r="H90" s="4">
        <v>0</v>
      </c>
      <c r="I90" s="6">
        <v>37500</v>
      </c>
      <c r="J90" s="6">
        <v>1076.25</v>
      </c>
      <c r="K90" s="4">
        <v>89.81</v>
      </c>
      <c r="L90" s="6">
        <v>1140</v>
      </c>
      <c r="M90" s="4">
        <v>25</v>
      </c>
      <c r="N90" s="6">
        <v>2331.06</v>
      </c>
      <c r="O90" s="6">
        <v>35168.94</v>
      </c>
      <c r="P90" s="1"/>
    </row>
    <row r="91" spans="1:16" x14ac:dyDescent="0.3">
      <c r="A91" s="4" t="s">
        <v>302</v>
      </c>
      <c r="B91" s="4" t="s">
        <v>246</v>
      </c>
      <c r="C91" s="10" t="s">
        <v>255</v>
      </c>
      <c r="D91" s="7">
        <v>43497</v>
      </c>
      <c r="E91" s="7">
        <v>43586</v>
      </c>
      <c r="F91" s="4">
        <v>90008</v>
      </c>
      <c r="G91" s="6">
        <v>20000</v>
      </c>
      <c r="H91" s="4">
        <v>0</v>
      </c>
      <c r="I91" s="6">
        <v>20000</v>
      </c>
      <c r="J91" s="4">
        <v>574</v>
      </c>
      <c r="K91" s="4">
        <v>0</v>
      </c>
      <c r="L91" s="4">
        <v>608</v>
      </c>
      <c r="M91" s="4">
        <v>25</v>
      </c>
      <c r="N91" s="6">
        <v>1207</v>
      </c>
      <c r="O91" s="6">
        <v>18793</v>
      </c>
      <c r="P91" s="1"/>
    </row>
    <row r="92" spans="1:16" x14ac:dyDescent="0.3">
      <c r="A92" s="4" t="s">
        <v>303</v>
      </c>
      <c r="B92" s="4" t="s">
        <v>7</v>
      </c>
      <c r="C92" s="10" t="s">
        <v>255</v>
      </c>
      <c r="D92" s="7">
        <v>43497</v>
      </c>
      <c r="E92" s="7">
        <v>43586</v>
      </c>
      <c r="F92" s="4">
        <v>90009</v>
      </c>
      <c r="G92" s="6">
        <v>25000</v>
      </c>
      <c r="H92" s="4">
        <v>0</v>
      </c>
      <c r="I92" s="6">
        <v>25000</v>
      </c>
      <c r="J92" s="4">
        <v>717.5</v>
      </c>
      <c r="K92" s="4">
        <v>0</v>
      </c>
      <c r="L92" s="4">
        <v>760</v>
      </c>
      <c r="M92" s="4">
        <v>25</v>
      </c>
      <c r="N92" s="6">
        <v>1502.5</v>
      </c>
      <c r="O92" s="6">
        <v>23497.5</v>
      </c>
      <c r="P92" s="1"/>
    </row>
    <row r="93" spans="1:16" x14ac:dyDescent="0.3">
      <c r="A93" s="4" t="s">
        <v>103</v>
      </c>
      <c r="B93" s="4" t="s">
        <v>221</v>
      </c>
      <c r="C93" s="10" t="s">
        <v>255</v>
      </c>
      <c r="D93" s="7">
        <v>43497</v>
      </c>
      <c r="E93" s="7">
        <v>43586</v>
      </c>
      <c r="F93" s="4">
        <v>90019</v>
      </c>
      <c r="G93" s="6">
        <v>20000</v>
      </c>
      <c r="H93" s="4">
        <v>0</v>
      </c>
      <c r="I93" s="6">
        <v>20000</v>
      </c>
      <c r="J93" s="4">
        <v>574</v>
      </c>
      <c r="K93" s="4">
        <v>0</v>
      </c>
      <c r="L93" s="4">
        <v>608</v>
      </c>
      <c r="M93" s="4">
        <v>25</v>
      </c>
      <c r="N93" s="6">
        <v>1207</v>
      </c>
      <c r="O93" s="6">
        <v>18793</v>
      </c>
      <c r="P93" s="1"/>
    </row>
    <row r="94" spans="1:16" x14ac:dyDescent="0.3">
      <c r="A94" s="4" t="s">
        <v>222</v>
      </c>
      <c r="B94" s="4" t="s">
        <v>7</v>
      </c>
      <c r="C94" s="10" t="s">
        <v>255</v>
      </c>
      <c r="D94" s="7">
        <v>43497</v>
      </c>
      <c r="E94" s="7">
        <v>43586</v>
      </c>
      <c r="F94" s="4">
        <v>90020</v>
      </c>
      <c r="G94" s="6">
        <v>20000</v>
      </c>
      <c r="H94" s="4">
        <v>0</v>
      </c>
      <c r="I94" s="6">
        <v>20000</v>
      </c>
      <c r="J94" s="4">
        <v>574</v>
      </c>
      <c r="K94" s="4">
        <v>0</v>
      </c>
      <c r="L94" s="4">
        <v>608</v>
      </c>
      <c r="M94" s="4">
        <v>25</v>
      </c>
      <c r="N94" s="6">
        <v>1207</v>
      </c>
      <c r="O94" s="6">
        <v>18793</v>
      </c>
      <c r="P94" s="1"/>
    </row>
    <row r="95" spans="1:16" x14ac:dyDescent="0.3">
      <c r="A95" s="4" t="s">
        <v>223</v>
      </c>
      <c r="B95" s="4" t="s">
        <v>7</v>
      </c>
      <c r="C95" s="10" t="s">
        <v>255</v>
      </c>
      <c r="D95" s="7">
        <v>43497</v>
      </c>
      <c r="E95" s="7">
        <v>43586</v>
      </c>
      <c r="F95" s="4">
        <v>90021</v>
      </c>
      <c r="G95" s="6">
        <v>15000</v>
      </c>
      <c r="H95" s="4">
        <v>0</v>
      </c>
      <c r="I95" s="6">
        <v>15000</v>
      </c>
      <c r="J95" s="4">
        <v>430.5</v>
      </c>
      <c r="K95" s="4">
        <v>0</v>
      </c>
      <c r="L95" s="4">
        <v>456</v>
      </c>
      <c r="M95" s="6">
        <v>12496.7</v>
      </c>
      <c r="N95" s="6">
        <v>13383.2</v>
      </c>
      <c r="O95" s="6">
        <v>1616.8</v>
      </c>
      <c r="P95" s="1"/>
    </row>
    <row r="96" spans="1:16" x14ac:dyDescent="0.3">
      <c r="A96" t="s">
        <v>16</v>
      </c>
      <c r="B96">
        <v>84</v>
      </c>
      <c r="G96" s="1">
        <f>SUM(G12:G95)</f>
        <v>2065057.5</v>
      </c>
      <c r="H96" s="1">
        <f t="shared" ref="H96:O96" si="0">SUM(H12:H95)</f>
        <v>0</v>
      </c>
      <c r="I96" s="1">
        <f t="shared" si="0"/>
        <v>2065057.5</v>
      </c>
      <c r="J96" s="1">
        <f t="shared" si="0"/>
        <v>59267.149999999994</v>
      </c>
      <c r="K96" s="1">
        <f t="shared" si="0"/>
        <v>50351.289999999994</v>
      </c>
      <c r="L96" s="1">
        <f t="shared" si="0"/>
        <v>62777.750000000007</v>
      </c>
      <c r="M96" s="1">
        <f t="shared" si="0"/>
        <v>17617.7</v>
      </c>
      <c r="N96" s="1">
        <f t="shared" si="0"/>
        <v>190013.89</v>
      </c>
      <c r="O96" s="1">
        <f t="shared" si="0"/>
        <v>1875043.6099999999</v>
      </c>
      <c r="P96" s="1"/>
    </row>
    <row r="98" spans="1:12" x14ac:dyDescent="0.3">
      <c r="A98" t="s">
        <v>18</v>
      </c>
      <c r="B98" t="s">
        <v>19</v>
      </c>
      <c r="D98" t="s">
        <v>20</v>
      </c>
      <c r="E98" t="s">
        <v>21</v>
      </c>
    </row>
    <row r="99" spans="1:12" x14ac:dyDescent="0.3">
      <c r="A99" t="s">
        <v>22</v>
      </c>
      <c r="B99">
        <v>2003</v>
      </c>
      <c r="D99" t="s">
        <v>23</v>
      </c>
      <c r="E99" s="1">
        <v>59267.15</v>
      </c>
    </row>
    <row r="100" spans="1:12" x14ac:dyDescent="0.3">
      <c r="A100" t="s">
        <v>24</v>
      </c>
      <c r="B100">
        <v>2001</v>
      </c>
      <c r="D100" t="s">
        <v>25</v>
      </c>
      <c r="E100" s="1">
        <v>50315.29</v>
      </c>
    </row>
    <row r="101" spans="1:12" x14ac:dyDescent="0.3">
      <c r="A101" t="s">
        <v>26</v>
      </c>
      <c r="B101">
        <v>3007</v>
      </c>
      <c r="D101" t="s">
        <v>23</v>
      </c>
      <c r="E101" s="1">
        <v>62777.75</v>
      </c>
    </row>
    <row r="102" spans="1:12" x14ac:dyDescent="0.3">
      <c r="A102" t="s">
        <v>36</v>
      </c>
      <c r="B102">
        <v>3004</v>
      </c>
      <c r="D102" t="s">
        <v>33</v>
      </c>
      <c r="E102" s="1">
        <v>2100</v>
      </c>
    </row>
    <row r="103" spans="1:12" x14ac:dyDescent="0.3">
      <c r="A103" t="s">
        <v>37</v>
      </c>
      <c r="E103" s="1">
        <v>146619.07999999999</v>
      </c>
    </row>
    <row r="104" spans="1:12" x14ac:dyDescent="0.3">
      <c r="A104" t="s">
        <v>38</v>
      </c>
      <c r="E104" s="1">
        <v>21686.66</v>
      </c>
    </row>
    <row r="105" spans="1:12" x14ac:dyDescent="0.3">
      <c r="A105" t="s">
        <v>39</v>
      </c>
      <c r="E105" s="1">
        <v>146412.57999999999</v>
      </c>
    </row>
    <row r="108" spans="1:12" x14ac:dyDescent="0.3">
      <c r="A108" t="s">
        <v>249</v>
      </c>
      <c r="B108" t="s">
        <v>41</v>
      </c>
      <c r="D108" t="s">
        <v>42</v>
      </c>
      <c r="E108" t="s">
        <v>43</v>
      </c>
      <c r="F108" t="s">
        <v>44</v>
      </c>
      <c r="G108" t="s">
        <v>45</v>
      </c>
      <c r="H108" t="s">
        <v>46</v>
      </c>
      <c r="I108" t="s">
        <v>47</v>
      </c>
      <c r="J108" t="s">
        <v>48</v>
      </c>
      <c r="K108" t="s">
        <v>125</v>
      </c>
      <c r="L108" t="s">
        <v>50</v>
      </c>
    </row>
    <row r="111" spans="1:12" x14ac:dyDescent="0.3">
      <c r="A111" t="s">
        <v>51</v>
      </c>
      <c r="B111" t="s">
        <v>52</v>
      </c>
      <c r="D111" t="s">
        <v>53</v>
      </c>
      <c r="E111" t="s">
        <v>54</v>
      </c>
      <c r="F111" t="s">
        <v>55</v>
      </c>
      <c r="G111" t="s">
        <v>0</v>
      </c>
      <c r="H111" t="s">
        <v>1</v>
      </c>
      <c r="I111" t="s">
        <v>2</v>
      </c>
      <c r="J111" t="s">
        <v>56</v>
      </c>
      <c r="K111" t="s">
        <v>57</v>
      </c>
      <c r="L111" t="s">
        <v>58</v>
      </c>
    </row>
    <row r="112" spans="1:12" x14ac:dyDescent="0.3">
      <c r="A112" t="s">
        <v>59</v>
      </c>
      <c r="B112">
        <v>84</v>
      </c>
      <c r="D112" s="1">
        <v>2065057.5</v>
      </c>
      <c r="E112">
        <v>0</v>
      </c>
      <c r="F112" s="1">
        <v>2065057.5</v>
      </c>
      <c r="G112" s="1">
        <v>59267.149999999994</v>
      </c>
      <c r="H112" s="1">
        <v>50351.289999999994</v>
      </c>
      <c r="I112" s="1">
        <v>62777.750000000007</v>
      </c>
      <c r="J112">
        <v>17617.7</v>
      </c>
      <c r="K112" s="1">
        <v>190013.89</v>
      </c>
      <c r="L112" s="1">
        <v>1875043.6099999999</v>
      </c>
    </row>
    <row r="114" spans="1:12" x14ac:dyDescent="0.3">
      <c r="A114" t="s">
        <v>268</v>
      </c>
      <c r="B114" t="s">
        <v>270</v>
      </c>
      <c r="C114" t="s">
        <v>41</v>
      </c>
      <c r="D114" t="s">
        <v>180</v>
      </c>
      <c r="E114" t="s">
        <v>43</v>
      </c>
      <c r="F114" t="s">
        <v>44</v>
      </c>
      <c r="G114" t="s">
        <v>45</v>
      </c>
      <c r="H114" t="s">
        <v>46</v>
      </c>
      <c r="I114" t="s">
        <v>47</v>
      </c>
      <c r="J114" t="s">
        <v>48</v>
      </c>
      <c r="K114" t="s">
        <v>125</v>
      </c>
      <c r="L114" t="s">
        <v>50</v>
      </c>
    </row>
    <row r="115" spans="1:12" x14ac:dyDescent="0.3">
      <c r="A115" t="s">
        <v>188</v>
      </c>
    </row>
    <row r="116" spans="1:12" x14ac:dyDescent="0.3">
      <c r="A116" t="s">
        <v>189</v>
      </c>
    </row>
    <row r="117" spans="1:12" x14ac:dyDescent="0.3">
      <c r="A117" t="s">
        <v>190</v>
      </c>
    </row>
    <row r="118" spans="1:12" x14ac:dyDescent="0.3">
      <c r="A118" t="s">
        <v>191</v>
      </c>
    </row>
    <row r="119" spans="1:12" x14ac:dyDescent="0.3">
      <c r="A119" t="s">
        <v>192</v>
      </c>
    </row>
    <row r="148" spans="13:14" x14ac:dyDescent="0.3">
      <c r="M148" s="1"/>
      <c r="N148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0:N144"/>
  <sheetViews>
    <sheetView topLeftCell="A82" workbookViewId="0">
      <selection activeCell="A96" sqref="A96"/>
    </sheetView>
  </sheetViews>
  <sheetFormatPr baseColWidth="10" defaultRowHeight="14.4" x14ac:dyDescent="0.3"/>
  <cols>
    <col min="1" max="1" width="47.6640625" bestFit="1" customWidth="1"/>
    <col min="2" max="2" width="25.6640625" bestFit="1" customWidth="1"/>
    <col min="3" max="3" width="24.33203125" customWidth="1"/>
    <col min="4" max="4" width="12.6640625" bestFit="1" customWidth="1"/>
    <col min="5" max="5" width="15.6640625" bestFit="1" customWidth="1"/>
    <col min="6" max="6" width="11.5546875" bestFit="1" customWidth="1"/>
    <col min="7" max="7" width="15.33203125" bestFit="1" customWidth="1"/>
    <col min="8" max="8" width="11.5546875" bestFit="1" customWidth="1"/>
    <col min="9" max="9" width="13.33203125" bestFit="1" customWidth="1"/>
    <col min="10" max="11" width="13.6640625" bestFit="1" customWidth="1"/>
    <col min="13" max="14" width="11.6640625" bestFit="1" customWidth="1"/>
  </cols>
  <sheetData>
    <row r="10" spans="1:14" x14ac:dyDescent="0.3">
      <c r="A10" s="3" t="s">
        <v>60</v>
      </c>
      <c r="B10" s="3" t="s">
        <v>52</v>
      </c>
      <c r="C10" s="3" t="s">
        <v>119</v>
      </c>
      <c r="D10" s="3" t="s">
        <v>120</v>
      </c>
      <c r="E10" s="3" t="s">
        <v>121</v>
      </c>
      <c r="F10" s="3" t="s">
        <v>122</v>
      </c>
      <c r="G10" s="3" t="s">
        <v>123</v>
      </c>
      <c r="H10" s="3" t="s">
        <v>124</v>
      </c>
      <c r="I10" s="3" t="s">
        <v>0</v>
      </c>
      <c r="J10" s="3" t="s">
        <v>1</v>
      </c>
      <c r="K10" s="3" t="s">
        <v>2</v>
      </c>
      <c r="L10" s="3" t="s">
        <v>56</v>
      </c>
      <c r="M10" s="3" t="s">
        <v>57</v>
      </c>
      <c r="N10" s="3" t="s">
        <v>58</v>
      </c>
    </row>
    <row r="11" spans="1:14" x14ac:dyDescent="0.3">
      <c r="A11" s="4" t="s">
        <v>61</v>
      </c>
      <c r="B11" s="4" t="s">
        <v>3</v>
      </c>
      <c r="C11" s="7">
        <v>43222</v>
      </c>
      <c r="D11" s="7">
        <v>43406</v>
      </c>
      <c r="E11" s="4">
        <v>279</v>
      </c>
      <c r="F11" s="6">
        <v>20000</v>
      </c>
      <c r="G11" s="4">
        <v>0</v>
      </c>
      <c r="H11" s="6">
        <v>20000</v>
      </c>
      <c r="I11" s="4">
        <v>574</v>
      </c>
      <c r="J11" s="4">
        <v>0</v>
      </c>
      <c r="K11" s="4">
        <v>608</v>
      </c>
      <c r="L11" s="4">
        <v>25</v>
      </c>
      <c r="M11" s="6">
        <v>1207</v>
      </c>
      <c r="N11" s="6">
        <v>18793</v>
      </c>
    </row>
    <row r="12" spans="1:14" x14ac:dyDescent="0.3">
      <c r="A12" s="4" t="s">
        <v>62</v>
      </c>
      <c r="B12" s="4" t="s">
        <v>7</v>
      </c>
      <c r="C12" s="7">
        <v>43222</v>
      </c>
      <c r="D12" s="7">
        <v>43406</v>
      </c>
      <c r="E12" s="4">
        <v>328</v>
      </c>
      <c r="F12" s="6">
        <v>30000</v>
      </c>
      <c r="G12" s="4">
        <v>0</v>
      </c>
      <c r="H12" s="6">
        <v>30000</v>
      </c>
      <c r="I12" s="4">
        <v>861</v>
      </c>
      <c r="J12" s="4">
        <v>0</v>
      </c>
      <c r="K12" s="4">
        <v>912</v>
      </c>
      <c r="L12" s="4">
        <v>25</v>
      </c>
      <c r="M12" s="6">
        <v>1798</v>
      </c>
      <c r="N12" s="6">
        <v>28202</v>
      </c>
    </row>
    <row r="13" spans="1:14" x14ac:dyDescent="0.3">
      <c r="A13" s="4" t="s">
        <v>63</v>
      </c>
      <c r="B13" s="4" t="s">
        <v>3</v>
      </c>
      <c r="C13" s="7">
        <v>43222</v>
      </c>
      <c r="D13" s="7">
        <v>43406</v>
      </c>
      <c r="E13" s="4">
        <v>330</v>
      </c>
      <c r="F13" s="6">
        <v>15000</v>
      </c>
      <c r="G13" s="4">
        <v>0</v>
      </c>
      <c r="H13" s="6">
        <v>15000</v>
      </c>
      <c r="I13" s="4">
        <v>430.5</v>
      </c>
      <c r="J13" s="4">
        <v>0</v>
      </c>
      <c r="K13" s="4">
        <v>456</v>
      </c>
      <c r="L13" s="4">
        <v>25</v>
      </c>
      <c r="M13" s="4">
        <v>911.5</v>
      </c>
      <c r="N13" s="6">
        <v>14088.5</v>
      </c>
    </row>
    <row r="14" spans="1:14" x14ac:dyDescent="0.3">
      <c r="A14" s="4" t="s">
        <v>64</v>
      </c>
      <c r="B14" s="4" t="s">
        <v>112</v>
      </c>
      <c r="C14" s="7">
        <v>43222</v>
      </c>
      <c r="D14" s="7">
        <v>43406</v>
      </c>
      <c r="E14" s="4">
        <v>332</v>
      </c>
      <c r="F14" s="6">
        <v>70000</v>
      </c>
      <c r="G14" s="4">
        <v>0</v>
      </c>
      <c r="H14" s="6">
        <v>70000</v>
      </c>
      <c r="I14" s="6">
        <v>2009</v>
      </c>
      <c r="J14" s="6">
        <v>5368.48</v>
      </c>
      <c r="K14" s="6">
        <v>2128</v>
      </c>
      <c r="L14" s="4">
        <v>25</v>
      </c>
      <c r="M14" s="6">
        <v>9530.48</v>
      </c>
      <c r="N14" s="6">
        <v>60469.52</v>
      </c>
    </row>
    <row r="15" spans="1:14" x14ac:dyDescent="0.3">
      <c r="A15" s="4" t="s">
        <v>65</v>
      </c>
      <c r="B15" s="4" t="s">
        <v>113</v>
      </c>
      <c r="C15" s="7">
        <v>43222</v>
      </c>
      <c r="D15" s="7">
        <v>43406</v>
      </c>
      <c r="E15" s="4">
        <v>334</v>
      </c>
      <c r="F15" s="6">
        <v>18000</v>
      </c>
      <c r="G15" s="4">
        <v>0</v>
      </c>
      <c r="H15" s="6">
        <v>18000</v>
      </c>
      <c r="I15" s="4">
        <v>516.6</v>
      </c>
      <c r="J15" s="4">
        <v>0</v>
      </c>
      <c r="K15" s="4">
        <v>547.20000000000005</v>
      </c>
      <c r="L15" s="4">
        <v>25</v>
      </c>
      <c r="M15" s="6">
        <v>1088.8</v>
      </c>
      <c r="N15" s="6">
        <v>16911.2</v>
      </c>
    </row>
    <row r="16" spans="1:14" x14ac:dyDescent="0.3">
      <c r="A16" s="4" t="s">
        <v>66</v>
      </c>
      <c r="B16" s="4" t="s">
        <v>15</v>
      </c>
      <c r="C16" s="7">
        <v>43222</v>
      </c>
      <c r="D16" s="7">
        <v>43406</v>
      </c>
      <c r="E16" s="4">
        <v>336</v>
      </c>
      <c r="F16" s="6">
        <v>5000</v>
      </c>
      <c r="G16" s="4">
        <v>0</v>
      </c>
      <c r="H16" s="6">
        <v>5000</v>
      </c>
      <c r="I16" s="4">
        <v>143.5</v>
      </c>
      <c r="J16" s="4">
        <v>0</v>
      </c>
      <c r="K16" s="4">
        <v>152</v>
      </c>
      <c r="L16" s="4">
        <v>25</v>
      </c>
      <c r="M16" s="4">
        <v>320.5</v>
      </c>
      <c r="N16" s="6">
        <v>4679.5</v>
      </c>
    </row>
    <row r="17" spans="1:14" x14ac:dyDescent="0.3">
      <c r="A17" s="4" t="s">
        <v>227</v>
      </c>
      <c r="B17" s="4" t="s">
        <v>114</v>
      </c>
      <c r="C17" s="7">
        <v>43222</v>
      </c>
      <c r="D17" s="7">
        <v>43406</v>
      </c>
      <c r="E17" s="4">
        <v>338</v>
      </c>
      <c r="F17" s="6">
        <v>5000</v>
      </c>
      <c r="G17" s="4">
        <v>0</v>
      </c>
      <c r="H17" s="6">
        <v>5000</v>
      </c>
      <c r="I17" s="4">
        <v>143.5</v>
      </c>
      <c r="J17" s="4">
        <v>0</v>
      </c>
      <c r="K17" s="4">
        <v>152</v>
      </c>
      <c r="L17" s="4">
        <v>25</v>
      </c>
      <c r="M17" s="4">
        <v>320.5</v>
      </c>
      <c r="N17" s="6">
        <v>4679.5</v>
      </c>
    </row>
    <row r="18" spans="1:14" x14ac:dyDescent="0.3">
      <c r="A18" s="4" t="s">
        <v>67</v>
      </c>
      <c r="B18" s="4" t="s">
        <v>4</v>
      </c>
      <c r="C18" s="7">
        <v>43222</v>
      </c>
      <c r="D18" s="7">
        <v>43406</v>
      </c>
      <c r="E18" s="4">
        <v>340</v>
      </c>
      <c r="F18" s="6">
        <v>5000</v>
      </c>
      <c r="G18" s="4">
        <v>0</v>
      </c>
      <c r="H18" s="6">
        <v>5000</v>
      </c>
      <c r="I18" s="4">
        <v>143.5</v>
      </c>
      <c r="J18" s="4">
        <v>0</v>
      </c>
      <c r="K18" s="4">
        <v>152</v>
      </c>
      <c r="L18" s="4">
        <v>25</v>
      </c>
      <c r="M18" s="4">
        <v>320.5</v>
      </c>
      <c r="N18" s="6">
        <v>4679.5</v>
      </c>
    </row>
    <row r="19" spans="1:14" x14ac:dyDescent="0.3">
      <c r="A19" s="5" t="s">
        <v>194</v>
      </c>
      <c r="B19" s="4" t="s">
        <v>3</v>
      </c>
      <c r="C19" s="7">
        <v>43283</v>
      </c>
      <c r="D19" s="7">
        <v>43467</v>
      </c>
      <c r="E19" s="4">
        <v>379</v>
      </c>
      <c r="F19" s="6">
        <v>28000</v>
      </c>
      <c r="G19" s="4">
        <v>0</v>
      </c>
      <c r="H19" s="6">
        <v>28000</v>
      </c>
      <c r="I19" s="4">
        <v>803.6</v>
      </c>
      <c r="J19" s="4">
        <v>0</v>
      </c>
      <c r="K19" s="4">
        <v>851.2</v>
      </c>
      <c r="L19" s="4">
        <v>25</v>
      </c>
      <c r="M19" s="6">
        <v>1679.8</v>
      </c>
      <c r="N19" s="6">
        <v>26320.2</v>
      </c>
    </row>
    <row r="20" spans="1:14" x14ac:dyDescent="0.3">
      <c r="A20" s="4" t="s">
        <v>101</v>
      </c>
      <c r="B20" s="4" t="s">
        <v>3</v>
      </c>
      <c r="C20" s="7">
        <v>43284</v>
      </c>
      <c r="D20" s="7">
        <v>43468</v>
      </c>
      <c r="E20" s="4">
        <v>50003</v>
      </c>
      <c r="F20" s="6">
        <v>18000</v>
      </c>
      <c r="G20" s="4">
        <v>0</v>
      </c>
      <c r="H20" s="6">
        <v>18000</v>
      </c>
      <c r="I20" s="4">
        <v>516.6</v>
      </c>
      <c r="J20" s="4">
        <v>0</v>
      </c>
      <c r="K20" s="4">
        <v>547.20000000000005</v>
      </c>
      <c r="L20" s="4">
        <v>25</v>
      </c>
      <c r="M20" s="6">
        <v>1088.8</v>
      </c>
      <c r="N20" s="6">
        <v>16911.2</v>
      </c>
    </row>
    <row r="21" spans="1:14" x14ac:dyDescent="0.3">
      <c r="A21" s="4" t="s">
        <v>193</v>
      </c>
      <c r="B21" s="4" t="s">
        <v>7</v>
      </c>
      <c r="C21" s="7">
        <v>43313</v>
      </c>
      <c r="D21" s="7">
        <v>43497</v>
      </c>
      <c r="E21" s="4">
        <v>50004</v>
      </c>
      <c r="F21" s="6">
        <v>40000</v>
      </c>
      <c r="G21" s="4">
        <v>0</v>
      </c>
      <c r="H21" s="6">
        <v>40000</v>
      </c>
      <c r="I21" s="6">
        <v>1148</v>
      </c>
      <c r="J21" s="4">
        <v>442.65</v>
      </c>
      <c r="K21" s="6">
        <v>1216</v>
      </c>
      <c r="L21" s="4">
        <v>25</v>
      </c>
      <c r="M21" s="6">
        <v>2831.65</v>
      </c>
      <c r="N21" s="6">
        <v>37168.35</v>
      </c>
    </row>
    <row r="22" spans="1:14" x14ac:dyDescent="0.3">
      <c r="A22" s="4" t="s">
        <v>195</v>
      </c>
      <c r="B22" s="4" t="s">
        <v>7</v>
      </c>
      <c r="C22" s="7">
        <v>43344</v>
      </c>
      <c r="D22" s="7">
        <v>43525</v>
      </c>
      <c r="E22" s="4">
        <v>50005</v>
      </c>
      <c r="F22" s="6">
        <v>25000</v>
      </c>
      <c r="G22" s="4">
        <v>0</v>
      </c>
      <c r="H22" s="6">
        <v>25000</v>
      </c>
      <c r="I22" s="4">
        <v>717.5</v>
      </c>
      <c r="J22" s="4">
        <v>0</v>
      </c>
      <c r="K22" s="4">
        <v>760</v>
      </c>
      <c r="L22" s="4">
        <v>25</v>
      </c>
      <c r="M22" s="6">
        <v>1502.5</v>
      </c>
      <c r="N22" s="6">
        <v>23497.5</v>
      </c>
    </row>
    <row r="23" spans="1:14" x14ac:dyDescent="0.3">
      <c r="A23" s="4" t="s">
        <v>196</v>
      </c>
      <c r="B23" s="4" t="s">
        <v>197</v>
      </c>
      <c r="C23" s="7">
        <v>43283</v>
      </c>
      <c r="D23" s="7">
        <v>43467</v>
      </c>
      <c r="E23" s="4">
        <v>155001</v>
      </c>
      <c r="F23" s="6">
        <v>10000</v>
      </c>
      <c r="G23" s="4">
        <v>0</v>
      </c>
      <c r="H23" s="6">
        <v>10000</v>
      </c>
      <c r="I23" s="4">
        <v>287</v>
      </c>
      <c r="J23" s="4">
        <v>0</v>
      </c>
      <c r="K23" s="4">
        <v>304</v>
      </c>
      <c r="L23" s="4">
        <v>25</v>
      </c>
      <c r="M23" s="4">
        <v>616</v>
      </c>
      <c r="N23" s="6">
        <v>9384</v>
      </c>
    </row>
    <row r="24" spans="1:14" x14ac:dyDescent="0.3">
      <c r="A24" s="4" t="s">
        <v>198</v>
      </c>
      <c r="B24" s="4" t="s">
        <v>199</v>
      </c>
      <c r="C24" s="7">
        <v>43283</v>
      </c>
      <c r="D24" s="7">
        <v>43467</v>
      </c>
      <c r="E24" s="4">
        <v>105005</v>
      </c>
      <c r="F24" s="6">
        <v>35000</v>
      </c>
      <c r="G24" s="4">
        <v>0</v>
      </c>
      <c r="H24" s="6">
        <v>35000</v>
      </c>
      <c r="I24" s="6">
        <v>1004.5</v>
      </c>
      <c r="J24" s="4">
        <v>0</v>
      </c>
      <c r="K24" s="6">
        <v>1064</v>
      </c>
      <c r="L24" s="4">
        <v>25</v>
      </c>
      <c r="M24" s="6">
        <v>2093.5</v>
      </c>
      <c r="N24" s="6">
        <v>32906.5</v>
      </c>
    </row>
    <row r="25" spans="1:14" x14ac:dyDescent="0.3">
      <c r="A25" s="4" t="s">
        <v>96</v>
      </c>
      <c r="B25" s="4" t="s">
        <v>3</v>
      </c>
      <c r="C25" s="7">
        <v>43284</v>
      </c>
      <c r="D25" s="7">
        <v>43468</v>
      </c>
      <c r="E25" s="4">
        <v>95003</v>
      </c>
      <c r="F25" s="6">
        <v>10000</v>
      </c>
      <c r="G25" s="4">
        <v>0</v>
      </c>
      <c r="H25" s="6">
        <v>10000</v>
      </c>
      <c r="I25" s="4">
        <v>287</v>
      </c>
      <c r="J25" s="4">
        <v>0</v>
      </c>
      <c r="K25" s="4">
        <v>304</v>
      </c>
      <c r="L25" s="4">
        <v>25</v>
      </c>
      <c r="M25" s="4">
        <v>616</v>
      </c>
      <c r="N25" s="6">
        <v>9384</v>
      </c>
    </row>
    <row r="26" spans="1:14" x14ac:dyDescent="0.3">
      <c r="A26" s="4" t="s">
        <v>68</v>
      </c>
      <c r="B26" s="4" t="s">
        <v>9</v>
      </c>
      <c r="C26" s="7">
        <v>43313</v>
      </c>
      <c r="D26" s="7">
        <v>43497</v>
      </c>
      <c r="E26" s="4">
        <v>95004</v>
      </c>
      <c r="F26" s="6">
        <v>50000</v>
      </c>
      <c r="G26" s="4">
        <v>0</v>
      </c>
      <c r="H26" s="6">
        <v>50000</v>
      </c>
      <c r="I26" s="6">
        <v>1435</v>
      </c>
      <c r="J26" s="6">
        <v>1854</v>
      </c>
      <c r="K26" s="6">
        <v>1520</v>
      </c>
      <c r="L26" s="4">
        <v>25</v>
      </c>
      <c r="M26" s="6">
        <v>4834</v>
      </c>
      <c r="N26" s="6">
        <v>45166</v>
      </c>
    </row>
    <row r="27" spans="1:14" x14ac:dyDescent="0.3">
      <c r="A27" s="4" t="s">
        <v>69</v>
      </c>
      <c r="B27" s="4" t="s">
        <v>6</v>
      </c>
      <c r="C27" s="7">
        <v>43313</v>
      </c>
      <c r="D27" s="7">
        <v>43497</v>
      </c>
      <c r="E27" s="4">
        <v>95005</v>
      </c>
      <c r="F27" s="6">
        <v>12000</v>
      </c>
      <c r="G27" s="4">
        <v>0</v>
      </c>
      <c r="H27" s="6">
        <v>12000</v>
      </c>
      <c r="I27" s="4">
        <v>344.4</v>
      </c>
      <c r="J27" s="4">
        <v>0</v>
      </c>
      <c r="K27" s="4">
        <v>364.8</v>
      </c>
      <c r="L27" s="4">
        <v>25</v>
      </c>
      <c r="M27" s="4">
        <v>734.2</v>
      </c>
      <c r="N27" s="6">
        <v>11265.8</v>
      </c>
    </row>
    <row r="28" spans="1:14" x14ac:dyDescent="0.3">
      <c r="A28" s="4" t="s">
        <v>200</v>
      </c>
      <c r="B28" s="4" t="s">
        <v>3</v>
      </c>
      <c r="C28" s="7">
        <v>43344</v>
      </c>
      <c r="D28" s="7">
        <v>43525</v>
      </c>
      <c r="E28" s="4">
        <v>95007</v>
      </c>
      <c r="F28" s="6">
        <v>10000</v>
      </c>
      <c r="G28" s="4">
        <v>0</v>
      </c>
      <c r="H28" s="6">
        <v>10000</v>
      </c>
      <c r="I28" s="4">
        <v>287</v>
      </c>
      <c r="J28" s="4">
        <v>0</v>
      </c>
      <c r="K28" s="4">
        <v>304</v>
      </c>
      <c r="L28" s="4">
        <v>25</v>
      </c>
      <c r="M28" s="4">
        <v>616</v>
      </c>
      <c r="N28" s="6">
        <v>9384</v>
      </c>
    </row>
    <row r="29" spans="1:14" x14ac:dyDescent="0.3">
      <c r="A29" s="4" t="s">
        <v>95</v>
      </c>
      <c r="B29" s="4" t="s">
        <v>3</v>
      </c>
      <c r="C29" s="7">
        <v>43284</v>
      </c>
      <c r="D29" s="7">
        <v>43468</v>
      </c>
      <c r="E29" s="4">
        <v>160001</v>
      </c>
      <c r="F29" s="6">
        <v>10000</v>
      </c>
      <c r="G29" s="4">
        <v>0</v>
      </c>
      <c r="H29" s="6">
        <v>10000</v>
      </c>
      <c r="I29" s="4">
        <v>287</v>
      </c>
      <c r="J29" s="4">
        <v>0</v>
      </c>
      <c r="K29" s="4">
        <v>304</v>
      </c>
      <c r="L29" s="4">
        <v>25</v>
      </c>
      <c r="M29" s="4">
        <v>616</v>
      </c>
      <c r="N29" s="6">
        <v>9384</v>
      </c>
    </row>
    <row r="30" spans="1:14" x14ac:dyDescent="0.3">
      <c r="A30" s="4" t="s">
        <v>70</v>
      </c>
      <c r="B30" s="4" t="s">
        <v>3</v>
      </c>
      <c r="C30" s="7">
        <v>43252</v>
      </c>
      <c r="D30" s="7">
        <v>43435</v>
      </c>
      <c r="E30" s="4">
        <v>150001</v>
      </c>
      <c r="F30" s="6">
        <v>15000</v>
      </c>
      <c r="G30" s="4">
        <v>0</v>
      </c>
      <c r="H30" s="6">
        <v>15000</v>
      </c>
      <c r="I30" s="4">
        <v>430.5</v>
      </c>
      <c r="J30" s="4">
        <v>0</v>
      </c>
      <c r="K30" s="4">
        <v>456</v>
      </c>
      <c r="L30" s="4">
        <v>25</v>
      </c>
      <c r="M30" s="4">
        <v>911.5</v>
      </c>
      <c r="N30" s="6">
        <v>14088.5</v>
      </c>
    </row>
    <row r="31" spans="1:14" x14ac:dyDescent="0.3">
      <c r="A31" s="4" t="s">
        <v>71</v>
      </c>
      <c r="B31" s="4" t="s">
        <v>11</v>
      </c>
      <c r="C31" s="7">
        <v>43222</v>
      </c>
      <c r="D31" s="7">
        <v>43406</v>
      </c>
      <c r="E31" s="4">
        <v>150006</v>
      </c>
      <c r="F31" s="6">
        <v>37500</v>
      </c>
      <c r="G31" s="4">
        <v>0</v>
      </c>
      <c r="H31" s="6">
        <v>37500</v>
      </c>
      <c r="I31" s="6">
        <v>1076.25</v>
      </c>
      <c r="J31" s="4">
        <v>89.81</v>
      </c>
      <c r="K31" s="6">
        <v>1140</v>
      </c>
      <c r="L31" s="4">
        <v>25</v>
      </c>
      <c r="M31" s="6">
        <v>2331.06</v>
      </c>
      <c r="N31" s="6">
        <v>35168.94</v>
      </c>
    </row>
    <row r="32" spans="1:14" x14ac:dyDescent="0.3">
      <c r="A32" s="4" t="s">
        <v>228</v>
      </c>
      <c r="B32" s="4" t="s">
        <v>3</v>
      </c>
      <c r="C32" s="7">
        <v>43344</v>
      </c>
      <c r="D32" s="7">
        <v>43525</v>
      </c>
      <c r="E32" s="4">
        <v>150009</v>
      </c>
      <c r="F32" s="6">
        <v>10000</v>
      </c>
      <c r="G32" s="4">
        <v>0</v>
      </c>
      <c r="H32" s="6">
        <v>10000</v>
      </c>
      <c r="I32" s="4">
        <v>287</v>
      </c>
      <c r="J32" s="4">
        <v>0</v>
      </c>
      <c r="K32" s="4">
        <v>304</v>
      </c>
      <c r="L32" s="4">
        <v>25</v>
      </c>
      <c r="M32" s="4">
        <v>616</v>
      </c>
      <c r="N32" s="6">
        <v>9384</v>
      </c>
    </row>
    <row r="33" spans="1:14" x14ac:dyDescent="0.3">
      <c r="A33" s="4" t="s">
        <v>72</v>
      </c>
      <c r="B33" s="4" t="s">
        <v>3</v>
      </c>
      <c r="C33" s="7">
        <v>43222</v>
      </c>
      <c r="D33" s="7">
        <v>43406</v>
      </c>
      <c r="E33" s="4">
        <v>150014</v>
      </c>
      <c r="F33" s="6">
        <v>12000</v>
      </c>
      <c r="G33" s="4">
        <v>0</v>
      </c>
      <c r="H33" s="6">
        <v>12000</v>
      </c>
      <c r="I33" s="4">
        <v>344.4</v>
      </c>
      <c r="J33" s="4">
        <v>0</v>
      </c>
      <c r="K33" s="4">
        <v>364.8</v>
      </c>
      <c r="L33" s="4">
        <v>25</v>
      </c>
      <c r="M33" s="4">
        <v>734.2</v>
      </c>
      <c r="N33" s="6">
        <v>11265.8</v>
      </c>
    </row>
    <row r="34" spans="1:14" x14ac:dyDescent="0.3">
      <c r="A34" s="4" t="s">
        <v>110</v>
      </c>
      <c r="B34" s="4" t="s">
        <v>9</v>
      </c>
      <c r="C34" s="7">
        <v>43284</v>
      </c>
      <c r="D34" s="7">
        <v>43468</v>
      </c>
      <c r="E34" s="4">
        <v>150015</v>
      </c>
      <c r="F34" s="6">
        <v>10000</v>
      </c>
      <c r="G34" s="4">
        <v>0</v>
      </c>
      <c r="H34" s="6">
        <v>10000</v>
      </c>
      <c r="I34" s="4">
        <v>287</v>
      </c>
      <c r="J34" s="4">
        <v>0</v>
      </c>
      <c r="K34" s="4">
        <v>304</v>
      </c>
      <c r="L34" s="4">
        <v>25</v>
      </c>
      <c r="M34" s="4">
        <v>616</v>
      </c>
      <c r="N34" s="6">
        <v>9384</v>
      </c>
    </row>
    <row r="35" spans="1:14" x14ac:dyDescent="0.3">
      <c r="A35" s="4" t="s">
        <v>201</v>
      </c>
      <c r="B35" s="4" t="s">
        <v>115</v>
      </c>
      <c r="C35" s="7">
        <v>43283</v>
      </c>
      <c r="D35" s="7">
        <v>43467</v>
      </c>
      <c r="E35" s="4">
        <v>150019</v>
      </c>
      <c r="F35" s="6">
        <v>28000</v>
      </c>
      <c r="G35" s="4">
        <v>0</v>
      </c>
      <c r="H35" s="6">
        <v>28000</v>
      </c>
      <c r="I35" s="4">
        <v>803.6</v>
      </c>
      <c r="J35" s="4">
        <v>0</v>
      </c>
      <c r="K35" s="4">
        <v>851.2</v>
      </c>
      <c r="L35" s="4">
        <v>25</v>
      </c>
      <c r="M35" s="6">
        <v>1679.8</v>
      </c>
      <c r="N35" s="6">
        <v>26320.2</v>
      </c>
    </row>
    <row r="36" spans="1:14" x14ac:dyDescent="0.3">
      <c r="A36" s="4" t="s">
        <v>202</v>
      </c>
      <c r="B36" s="4" t="s">
        <v>115</v>
      </c>
      <c r="C36" s="7">
        <v>43283</v>
      </c>
      <c r="D36" s="7">
        <v>43467</v>
      </c>
      <c r="E36" s="4">
        <v>150020</v>
      </c>
      <c r="F36" s="6">
        <v>28000</v>
      </c>
      <c r="G36" s="4">
        <v>0</v>
      </c>
      <c r="H36" s="6">
        <v>28000</v>
      </c>
      <c r="I36" s="4">
        <v>803.6</v>
      </c>
      <c r="J36" s="4">
        <v>0</v>
      </c>
      <c r="K36" s="4">
        <v>851.2</v>
      </c>
      <c r="L36" s="4">
        <v>25</v>
      </c>
      <c r="M36" s="6">
        <v>1679.8</v>
      </c>
      <c r="N36" s="6">
        <v>26320.2</v>
      </c>
    </row>
    <row r="37" spans="1:14" x14ac:dyDescent="0.3">
      <c r="A37" s="4" t="s">
        <v>73</v>
      </c>
      <c r="B37" s="4" t="s">
        <v>3</v>
      </c>
      <c r="C37" s="7">
        <v>43220</v>
      </c>
      <c r="D37" s="7">
        <v>43768</v>
      </c>
      <c r="E37" s="4">
        <v>100001</v>
      </c>
      <c r="F37" s="6">
        <v>30000</v>
      </c>
      <c r="G37" s="4">
        <v>0</v>
      </c>
      <c r="H37" s="6">
        <v>30000</v>
      </c>
      <c r="I37" s="4">
        <v>861</v>
      </c>
      <c r="J37" s="4">
        <v>0</v>
      </c>
      <c r="K37" s="4">
        <v>912</v>
      </c>
      <c r="L37" s="4">
        <v>25</v>
      </c>
      <c r="M37" s="6">
        <v>1798</v>
      </c>
      <c r="N37" s="6">
        <v>28202</v>
      </c>
    </row>
    <row r="38" spans="1:14" x14ac:dyDescent="0.3">
      <c r="A38" s="4" t="s">
        <v>74</v>
      </c>
      <c r="B38" s="4" t="s">
        <v>116</v>
      </c>
      <c r="C38" s="7">
        <v>43313</v>
      </c>
      <c r="D38" s="7">
        <v>43497</v>
      </c>
      <c r="E38" s="4">
        <v>100002</v>
      </c>
      <c r="F38" s="6">
        <v>75000</v>
      </c>
      <c r="G38" s="4">
        <v>0</v>
      </c>
      <c r="H38" s="6">
        <v>75000</v>
      </c>
      <c r="I38" s="6">
        <v>2152.5</v>
      </c>
      <c r="J38" s="6">
        <v>6309.38</v>
      </c>
      <c r="K38" s="6">
        <v>2280</v>
      </c>
      <c r="L38" s="4">
        <v>25</v>
      </c>
      <c r="M38" s="6">
        <v>10766.88</v>
      </c>
      <c r="N38" s="6">
        <v>64233.120000000003</v>
      </c>
    </row>
    <row r="39" spans="1:14" x14ac:dyDescent="0.3">
      <c r="A39" s="4" t="s">
        <v>203</v>
      </c>
      <c r="B39" s="4" t="s">
        <v>3</v>
      </c>
      <c r="C39" s="7">
        <v>43283</v>
      </c>
      <c r="D39" s="7">
        <v>43467</v>
      </c>
      <c r="E39" s="4">
        <v>100011</v>
      </c>
      <c r="F39" s="6">
        <v>35000</v>
      </c>
      <c r="G39" s="4">
        <v>0</v>
      </c>
      <c r="H39" s="6">
        <v>35000</v>
      </c>
      <c r="I39" s="6">
        <v>1004.5</v>
      </c>
      <c r="J39" s="4">
        <v>0</v>
      </c>
      <c r="K39" s="6">
        <v>1064</v>
      </c>
      <c r="L39" s="4">
        <v>25</v>
      </c>
      <c r="M39" s="6">
        <v>2093.5</v>
      </c>
      <c r="N39" s="6">
        <v>32906.5</v>
      </c>
    </row>
    <row r="40" spans="1:14" x14ac:dyDescent="0.3">
      <c r="A40" s="4" t="s">
        <v>204</v>
      </c>
      <c r="B40" s="4" t="s">
        <v>3</v>
      </c>
      <c r="C40" s="7">
        <v>43283</v>
      </c>
      <c r="D40" s="7">
        <v>43467</v>
      </c>
      <c r="E40" s="4">
        <v>100012</v>
      </c>
      <c r="F40" s="6">
        <v>35000</v>
      </c>
      <c r="G40" s="4">
        <v>0</v>
      </c>
      <c r="H40" s="6">
        <v>35000</v>
      </c>
      <c r="I40" s="6">
        <v>1004.5</v>
      </c>
      <c r="J40" s="4">
        <v>0</v>
      </c>
      <c r="K40" s="6">
        <v>1064</v>
      </c>
      <c r="L40" s="4">
        <v>25</v>
      </c>
      <c r="M40" s="6">
        <v>2093.5</v>
      </c>
      <c r="N40" s="6">
        <v>32906.5</v>
      </c>
    </row>
    <row r="41" spans="1:14" x14ac:dyDescent="0.3">
      <c r="A41" s="4" t="s">
        <v>91</v>
      </c>
      <c r="B41" s="4" t="s">
        <v>3</v>
      </c>
      <c r="C41" s="7">
        <v>43281</v>
      </c>
      <c r="D41" s="7">
        <v>43464</v>
      </c>
      <c r="E41" s="4">
        <v>165003</v>
      </c>
      <c r="F41" s="6">
        <v>25000</v>
      </c>
      <c r="G41" s="4">
        <v>0</v>
      </c>
      <c r="H41" s="6">
        <v>25000</v>
      </c>
      <c r="I41" s="4">
        <v>717.5</v>
      </c>
      <c r="J41" s="4">
        <v>0</v>
      </c>
      <c r="K41" s="4">
        <v>760</v>
      </c>
      <c r="L41" s="4">
        <v>25</v>
      </c>
      <c r="M41" s="6">
        <v>1502.5</v>
      </c>
      <c r="N41" s="6">
        <v>23497.5</v>
      </c>
    </row>
    <row r="42" spans="1:14" x14ac:dyDescent="0.3">
      <c r="A42" s="4" t="s">
        <v>75</v>
      </c>
      <c r="B42" s="4" t="s">
        <v>3</v>
      </c>
      <c r="C42" s="7">
        <v>43222</v>
      </c>
      <c r="D42" s="7">
        <v>43406</v>
      </c>
      <c r="E42" s="4">
        <v>165004</v>
      </c>
      <c r="F42" s="6">
        <v>37500</v>
      </c>
      <c r="G42" s="4">
        <v>0</v>
      </c>
      <c r="H42" s="6">
        <v>37500</v>
      </c>
      <c r="I42" s="6">
        <v>1076.25</v>
      </c>
      <c r="J42" s="4">
        <v>89.81</v>
      </c>
      <c r="K42" s="6">
        <v>1140</v>
      </c>
      <c r="L42" s="4">
        <v>25</v>
      </c>
      <c r="M42" s="6">
        <v>2331.06</v>
      </c>
      <c r="N42" s="6">
        <v>35168.94</v>
      </c>
    </row>
    <row r="43" spans="1:14" x14ac:dyDescent="0.3">
      <c r="A43" s="4" t="s">
        <v>97</v>
      </c>
      <c r="B43" s="4" t="s">
        <v>14</v>
      </c>
      <c r="C43" s="7">
        <v>43284</v>
      </c>
      <c r="D43" s="7">
        <v>43468</v>
      </c>
      <c r="E43" s="4">
        <v>165005</v>
      </c>
      <c r="F43" s="6">
        <v>20000</v>
      </c>
      <c r="G43" s="4">
        <v>0</v>
      </c>
      <c r="H43" s="6">
        <v>20000</v>
      </c>
      <c r="I43" s="4">
        <v>574</v>
      </c>
      <c r="J43" s="4">
        <v>0</v>
      </c>
      <c r="K43" s="4">
        <v>608</v>
      </c>
      <c r="L43" s="4">
        <v>25</v>
      </c>
      <c r="M43" s="6">
        <v>1207</v>
      </c>
      <c r="N43" s="6">
        <v>18793</v>
      </c>
    </row>
    <row r="44" spans="1:14" x14ac:dyDescent="0.3">
      <c r="A44" s="4" t="s">
        <v>76</v>
      </c>
      <c r="B44" s="4" t="s">
        <v>3</v>
      </c>
      <c r="C44" s="7">
        <v>43314</v>
      </c>
      <c r="D44" s="7">
        <v>43497</v>
      </c>
      <c r="E44" s="4">
        <v>165006</v>
      </c>
      <c r="F44" s="6">
        <v>20000</v>
      </c>
      <c r="G44" s="4">
        <v>0</v>
      </c>
      <c r="H44" s="6">
        <v>20000</v>
      </c>
      <c r="I44" s="4">
        <v>574</v>
      </c>
      <c r="J44" s="4">
        <v>0</v>
      </c>
      <c r="K44" s="4">
        <v>608</v>
      </c>
      <c r="L44" s="4">
        <v>25</v>
      </c>
      <c r="M44" s="6">
        <v>1207</v>
      </c>
      <c r="N44" s="6">
        <v>18793</v>
      </c>
    </row>
    <row r="45" spans="1:14" x14ac:dyDescent="0.3">
      <c r="A45" s="4" t="s">
        <v>205</v>
      </c>
      <c r="B45" s="4" t="s">
        <v>3</v>
      </c>
      <c r="C45" s="7">
        <v>43345</v>
      </c>
      <c r="D45" s="7">
        <v>43525</v>
      </c>
      <c r="E45" s="4">
        <v>165007</v>
      </c>
      <c r="F45" s="6">
        <v>20000</v>
      </c>
      <c r="G45" s="4">
        <v>0</v>
      </c>
      <c r="H45" s="6">
        <v>20000</v>
      </c>
      <c r="I45" s="4">
        <v>574</v>
      </c>
      <c r="J45" s="4">
        <v>0</v>
      </c>
      <c r="K45" s="4">
        <v>608</v>
      </c>
      <c r="L45" s="4">
        <v>25</v>
      </c>
      <c r="M45" s="6">
        <v>1207</v>
      </c>
      <c r="N45" s="6">
        <v>18793</v>
      </c>
    </row>
    <row r="46" spans="1:14" x14ac:dyDescent="0.3">
      <c r="A46" s="4" t="s">
        <v>206</v>
      </c>
      <c r="B46" s="4" t="s">
        <v>3</v>
      </c>
      <c r="C46" s="7">
        <v>43313</v>
      </c>
      <c r="D46" s="7">
        <v>43497</v>
      </c>
      <c r="E46" s="4">
        <v>120001</v>
      </c>
      <c r="F46" s="6">
        <v>40000</v>
      </c>
      <c r="G46" s="4">
        <v>0</v>
      </c>
      <c r="H46" s="6">
        <v>40000</v>
      </c>
      <c r="I46" s="6">
        <v>1148</v>
      </c>
      <c r="J46" s="4">
        <v>442.65</v>
      </c>
      <c r="K46" s="6">
        <v>1216</v>
      </c>
      <c r="L46" s="4">
        <v>25</v>
      </c>
      <c r="M46" s="6">
        <v>2831.65</v>
      </c>
      <c r="N46" s="6">
        <v>37168.35</v>
      </c>
    </row>
    <row r="47" spans="1:14" x14ac:dyDescent="0.3">
      <c r="A47" s="4" t="s">
        <v>77</v>
      </c>
      <c r="B47" s="4" t="s">
        <v>3</v>
      </c>
      <c r="C47" s="7">
        <v>43313</v>
      </c>
      <c r="D47" s="7">
        <v>43497</v>
      </c>
      <c r="E47" s="4">
        <v>120002</v>
      </c>
      <c r="F47" s="6">
        <v>12000</v>
      </c>
      <c r="G47" s="4">
        <v>0</v>
      </c>
      <c r="H47" s="6">
        <v>12000</v>
      </c>
      <c r="I47" s="4">
        <v>344.4</v>
      </c>
      <c r="J47" s="4">
        <v>0</v>
      </c>
      <c r="K47" s="4">
        <v>364.8</v>
      </c>
      <c r="L47" s="4">
        <v>25</v>
      </c>
      <c r="M47" s="4">
        <v>734.2</v>
      </c>
      <c r="N47" s="6">
        <v>11265.8</v>
      </c>
    </row>
    <row r="48" spans="1:14" x14ac:dyDescent="0.3">
      <c r="A48" s="4" t="s">
        <v>78</v>
      </c>
      <c r="B48" s="4" t="s">
        <v>9</v>
      </c>
      <c r="C48" s="7">
        <v>43313</v>
      </c>
      <c r="D48" s="7">
        <v>43497</v>
      </c>
      <c r="E48" s="4">
        <v>120003</v>
      </c>
      <c r="F48" s="6">
        <v>75000</v>
      </c>
      <c r="G48" s="4">
        <v>0</v>
      </c>
      <c r="H48" s="6">
        <v>75000</v>
      </c>
      <c r="I48" s="6">
        <v>2152.5</v>
      </c>
      <c r="J48" s="6">
        <v>6309.38</v>
      </c>
      <c r="K48" s="6">
        <v>2280</v>
      </c>
      <c r="L48" s="4">
        <v>25</v>
      </c>
      <c r="M48" s="6">
        <v>10766.88</v>
      </c>
      <c r="N48" s="6">
        <v>64233.120000000003</v>
      </c>
    </row>
    <row r="49" spans="1:14" x14ac:dyDescent="0.3">
      <c r="A49" s="4" t="s">
        <v>106</v>
      </c>
      <c r="B49" s="4" t="s">
        <v>3</v>
      </c>
      <c r="C49" s="7">
        <v>43283</v>
      </c>
      <c r="D49" s="7">
        <v>43467</v>
      </c>
      <c r="E49" s="4">
        <v>120006</v>
      </c>
      <c r="F49" s="6">
        <v>15000</v>
      </c>
      <c r="G49" s="4">
        <v>0</v>
      </c>
      <c r="H49" s="6">
        <v>15000</v>
      </c>
      <c r="I49" s="4">
        <v>430.5</v>
      </c>
      <c r="J49" s="4">
        <v>0</v>
      </c>
      <c r="K49" s="4">
        <v>456</v>
      </c>
      <c r="L49" s="4">
        <v>25</v>
      </c>
      <c r="M49" s="4">
        <v>911.5</v>
      </c>
      <c r="N49" s="6">
        <v>14088.5</v>
      </c>
    </row>
    <row r="50" spans="1:14" x14ac:dyDescent="0.3">
      <c r="A50" s="4" t="s">
        <v>207</v>
      </c>
      <c r="B50" s="4" t="s">
        <v>115</v>
      </c>
      <c r="C50" s="7">
        <v>43344</v>
      </c>
      <c r="D50" s="7">
        <v>43525</v>
      </c>
      <c r="E50" s="4">
        <v>120007</v>
      </c>
      <c r="F50" s="6">
        <v>20000</v>
      </c>
      <c r="G50" s="4">
        <v>0</v>
      </c>
      <c r="H50" s="6">
        <v>20000</v>
      </c>
      <c r="I50" s="4">
        <v>574</v>
      </c>
      <c r="J50" s="4">
        <v>0</v>
      </c>
      <c r="K50" s="4">
        <v>608</v>
      </c>
      <c r="L50" s="4">
        <v>25</v>
      </c>
      <c r="M50" s="6">
        <v>1207</v>
      </c>
      <c r="N50" s="6">
        <v>18793</v>
      </c>
    </row>
    <row r="51" spans="1:14" x14ac:dyDescent="0.3">
      <c r="A51" s="4" t="s">
        <v>208</v>
      </c>
      <c r="B51" s="4" t="s">
        <v>15</v>
      </c>
      <c r="C51" s="7">
        <v>43361</v>
      </c>
      <c r="D51" s="7">
        <v>43542</v>
      </c>
      <c r="E51" s="4">
        <v>30002</v>
      </c>
      <c r="F51" s="6">
        <v>11500</v>
      </c>
      <c r="G51" s="4">
        <v>0</v>
      </c>
      <c r="H51" s="6">
        <v>11500</v>
      </c>
      <c r="I51" s="4">
        <v>330.05</v>
      </c>
      <c r="J51" s="4">
        <v>0</v>
      </c>
      <c r="K51" s="4">
        <v>349.6</v>
      </c>
      <c r="L51" s="4">
        <v>25</v>
      </c>
      <c r="M51" s="4">
        <v>704.65</v>
      </c>
      <c r="N51" s="6">
        <v>10795.35</v>
      </c>
    </row>
    <row r="52" spans="1:14" x14ac:dyDescent="0.3">
      <c r="A52" s="4" t="s">
        <v>108</v>
      </c>
      <c r="B52" s="4" t="s">
        <v>3</v>
      </c>
      <c r="C52" s="7">
        <v>43283</v>
      </c>
      <c r="D52" s="7">
        <v>43467</v>
      </c>
      <c r="E52" s="4">
        <v>175004</v>
      </c>
      <c r="F52" s="6">
        <v>5000</v>
      </c>
      <c r="G52" s="4">
        <v>0</v>
      </c>
      <c r="H52" s="6">
        <v>5000</v>
      </c>
      <c r="I52" s="4">
        <v>143.5</v>
      </c>
      <c r="J52" s="4">
        <v>0</v>
      </c>
      <c r="K52" s="4">
        <v>152</v>
      </c>
      <c r="L52" s="4">
        <v>25</v>
      </c>
      <c r="M52" s="4">
        <v>320.5</v>
      </c>
      <c r="N52" s="6">
        <v>4679.5</v>
      </c>
    </row>
    <row r="53" spans="1:14" x14ac:dyDescent="0.3">
      <c r="A53" s="4" t="s">
        <v>105</v>
      </c>
      <c r="B53" s="4" t="s">
        <v>3</v>
      </c>
      <c r="C53" s="7">
        <v>43283</v>
      </c>
      <c r="D53" s="7">
        <v>43467</v>
      </c>
      <c r="E53" s="4">
        <v>175006</v>
      </c>
      <c r="F53" s="6">
        <v>15000</v>
      </c>
      <c r="G53" s="4">
        <v>0</v>
      </c>
      <c r="H53" s="6">
        <v>15000</v>
      </c>
      <c r="I53" s="4">
        <v>430.5</v>
      </c>
      <c r="J53" s="4">
        <v>0</v>
      </c>
      <c r="K53" s="4">
        <v>456</v>
      </c>
      <c r="L53" s="4">
        <v>25</v>
      </c>
      <c r="M53" s="4">
        <v>911.5</v>
      </c>
      <c r="N53" s="6">
        <v>14088.5</v>
      </c>
    </row>
    <row r="54" spans="1:14" x14ac:dyDescent="0.3">
      <c r="A54" s="4" t="s">
        <v>209</v>
      </c>
      <c r="B54" s="4" t="s">
        <v>113</v>
      </c>
      <c r="C54" s="7">
        <v>43284</v>
      </c>
      <c r="D54" s="7">
        <v>43468</v>
      </c>
      <c r="E54" s="4">
        <v>25001</v>
      </c>
      <c r="F54" s="6">
        <v>15000</v>
      </c>
      <c r="G54" s="4">
        <v>0</v>
      </c>
      <c r="H54" s="6">
        <v>15000</v>
      </c>
      <c r="I54" s="4">
        <v>430.5</v>
      </c>
      <c r="J54" s="4">
        <v>0</v>
      </c>
      <c r="K54" s="4">
        <v>456</v>
      </c>
      <c r="L54" s="4">
        <v>25</v>
      </c>
      <c r="M54" s="4">
        <v>911.5</v>
      </c>
      <c r="N54" s="6">
        <v>14088.5</v>
      </c>
    </row>
    <row r="55" spans="1:14" x14ac:dyDescent="0.3">
      <c r="A55" s="4" t="s">
        <v>210</v>
      </c>
      <c r="B55" s="4" t="s">
        <v>113</v>
      </c>
      <c r="C55" s="7">
        <v>43346</v>
      </c>
      <c r="D55" s="7">
        <v>43527</v>
      </c>
      <c r="E55" s="4">
        <v>25003</v>
      </c>
      <c r="F55" s="6">
        <v>15000</v>
      </c>
      <c r="G55" s="4">
        <v>0</v>
      </c>
      <c r="H55" s="6">
        <v>15000</v>
      </c>
      <c r="I55" s="4">
        <v>430.5</v>
      </c>
      <c r="J55" s="4">
        <v>0</v>
      </c>
      <c r="K55" s="4">
        <v>456</v>
      </c>
      <c r="L55" s="4">
        <v>25</v>
      </c>
      <c r="M55" s="4">
        <v>911.5</v>
      </c>
      <c r="N55" s="6">
        <v>14088.5</v>
      </c>
    </row>
    <row r="56" spans="1:14" x14ac:dyDescent="0.3">
      <c r="A56" s="4" t="s">
        <v>79</v>
      </c>
      <c r="B56" s="4" t="s">
        <v>4</v>
      </c>
      <c r="C56" s="7">
        <v>43220</v>
      </c>
      <c r="D56" s="7">
        <v>43403</v>
      </c>
      <c r="E56" s="4">
        <v>25009</v>
      </c>
      <c r="F56" s="6">
        <v>15000</v>
      </c>
      <c r="G56" s="4">
        <v>0</v>
      </c>
      <c r="H56" s="6">
        <v>15000</v>
      </c>
      <c r="I56" s="4">
        <v>430.5</v>
      </c>
      <c r="J56" s="4">
        <v>0</v>
      </c>
      <c r="K56" s="4">
        <v>456</v>
      </c>
      <c r="L56" s="4">
        <v>25</v>
      </c>
      <c r="M56" s="4">
        <v>911.5</v>
      </c>
      <c r="N56" s="6">
        <v>14088.5</v>
      </c>
    </row>
    <row r="57" spans="1:14" x14ac:dyDescent="0.3">
      <c r="A57" s="4" t="s">
        <v>80</v>
      </c>
      <c r="B57" s="4" t="s">
        <v>4</v>
      </c>
      <c r="C57" s="7">
        <v>43221</v>
      </c>
      <c r="D57" s="7">
        <v>43405</v>
      </c>
      <c r="E57" s="4">
        <v>25010</v>
      </c>
      <c r="F57" s="6">
        <v>14500</v>
      </c>
      <c r="G57" s="4">
        <v>0</v>
      </c>
      <c r="H57" s="6">
        <v>14500</v>
      </c>
      <c r="I57" s="4">
        <v>416.15</v>
      </c>
      <c r="J57" s="4">
        <v>0</v>
      </c>
      <c r="K57" s="4">
        <v>440.8</v>
      </c>
      <c r="L57" s="4">
        <v>25</v>
      </c>
      <c r="M57" s="4">
        <v>881.95</v>
      </c>
      <c r="N57" s="6">
        <v>13618.05</v>
      </c>
    </row>
    <row r="58" spans="1:14" x14ac:dyDescent="0.3">
      <c r="A58" s="4" t="s">
        <v>98</v>
      </c>
      <c r="B58" s="4" t="s">
        <v>3</v>
      </c>
      <c r="C58" s="7">
        <v>43284</v>
      </c>
      <c r="D58" s="7">
        <v>43468</v>
      </c>
      <c r="E58" s="4">
        <v>25014</v>
      </c>
      <c r="F58" s="6">
        <v>6000</v>
      </c>
      <c r="G58" s="4">
        <v>0</v>
      </c>
      <c r="H58" s="6">
        <v>6000</v>
      </c>
      <c r="I58" s="4">
        <v>172.2</v>
      </c>
      <c r="J58" s="4">
        <v>0</v>
      </c>
      <c r="K58" s="4">
        <v>182.4</v>
      </c>
      <c r="L58" s="4">
        <v>25</v>
      </c>
      <c r="M58" s="4">
        <v>379.6</v>
      </c>
      <c r="N58" s="6">
        <v>5620.4</v>
      </c>
    </row>
    <row r="59" spans="1:14" x14ac:dyDescent="0.3">
      <c r="A59" s="4" t="s">
        <v>99</v>
      </c>
      <c r="B59" s="4" t="s">
        <v>3</v>
      </c>
      <c r="C59" s="7">
        <v>43284</v>
      </c>
      <c r="D59" s="7">
        <v>43468</v>
      </c>
      <c r="E59" s="4">
        <v>25015</v>
      </c>
      <c r="F59" s="6">
        <v>5500</v>
      </c>
      <c r="G59" s="4">
        <v>0</v>
      </c>
      <c r="H59" s="6">
        <v>5500</v>
      </c>
      <c r="I59" s="4">
        <v>157.85</v>
      </c>
      <c r="J59" s="4">
        <v>0</v>
      </c>
      <c r="K59" s="4">
        <v>167.2</v>
      </c>
      <c r="L59" s="4">
        <v>25</v>
      </c>
      <c r="M59" s="4">
        <v>350.05</v>
      </c>
      <c r="N59" s="6">
        <v>5149.95</v>
      </c>
    </row>
    <row r="60" spans="1:14" x14ac:dyDescent="0.3">
      <c r="A60" s="4" t="s">
        <v>100</v>
      </c>
      <c r="B60" s="4" t="s">
        <v>3</v>
      </c>
      <c r="C60" s="7">
        <v>43284</v>
      </c>
      <c r="D60" s="7">
        <v>43468</v>
      </c>
      <c r="E60" s="4">
        <v>25016</v>
      </c>
      <c r="F60" s="6">
        <v>5500</v>
      </c>
      <c r="G60" s="4">
        <v>0</v>
      </c>
      <c r="H60" s="6">
        <v>5500</v>
      </c>
      <c r="I60" s="4">
        <v>157.85</v>
      </c>
      <c r="J60" s="4">
        <v>0</v>
      </c>
      <c r="K60" s="4">
        <v>167.2</v>
      </c>
      <c r="L60" s="4">
        <v>25</v>
      </c>
      <c r="M60" s="4">
        <v>350.05</v>
      </c>
      <c r="N60" s="6">
        <v>5149.95</v>
      </c>
    </row>
    <row r="61" spans="1:14" x14ac:dyDescent="0.3">
      <c r="A61" s="4" t="s">
        <v>102</v>
      </c>
      <c r="B61" s="4" t="s">
        <v>4</v>
      </c>
      <c r="C61" s="7">
        <v>43284</v>
      </c>
      <c r="D61" s="7">
        <v>43468</v>
      </c>
      <c r="E61" s="4">
        <v>25017</v>
      </c>
      <c r="F61" s="6">
        <v>8000</v>
      </c>
      <c r="G61" s="4">
        <v>0</v>
      </c>
      <c r="H61" s="6">
        <v>8000</v>
      </c>
      <c r="I61" s="4">
        <v>229.6</v>
      </c>
      <c r="J61" s="4">
        <v>0</v>
      </c>
      <c r="K61" s="4">
        <v>243.2</v>
      </c>
      <c r="L61" s="4">
        <v>25</v>
      </c>
      <c r="M61" s="4">
        <v>497.8</v>
      </c>
      <c r="N61" s="6">
        <v>7502.2</v>
      </c>
    </row>
    <row r="62" spans="1:14" x14ac:dyDescent="0.3">
      <c r="A62" s="4" t="s">
        <v>81</v>
      </c>
      <c r="B62" s="4" t="s">
        <v>117</v>
      </c>
      <c r="C62" s="7">
        <v>43221</v>
      </c>
      <c r="D62" s="7">
        <v>43405</v>
      </c>
      <c r="E62" s="4">
        <v>25018</v>
      </c>
      <c r="F62" s="6">
        <v>15000</v>
      </c>
      <c r="G62" s="4">
        <v>0</v>
      </c>
      <c r="H62" s="6">
        <v>15000</v>
      </c>
      <c r="I62" s="4">
        <v>430.5</v>
      </c>
      <c r="J62" s="4">
        <v>0</v>
      </c>
      <c r="K62" s="4">
        <v>456</v>
      </c>
      <c r="L62" s="4">
        <v>25</v>
      </c>
      <c r="M62" s="4">
        <v>911.5</v>
      </c>
      <c r="N62" s="6">
        <v>14088.5</v>
      </c>
    </row>
    <row r="63" spans="1:14" x14ac:dyDescent="0.3">
      <c r="A63" s="4" t="s">
        <v>82</v>
      </c>
      <c r="B63" s="4" t="s">
        <v>8</v>
      </c>
      <c r="C63" s="7">
        <v>43313</v>
      </c>
      <c r="D63" s="7">
        <v>43497</v>
      </c>
      <c r="E63" s="4">
        <v>25019</v>
      </c>
      <c r="F63" s="6">
        <v>15000</v>
      </c>
      <c r="G63" s="4">
        <v>0</v>
      </c>
      <c r="H63" s="6">
        <v>15000</v>
      </c>
      <c r="I63" s="4">
        <v>430.5</v>
      </c>
      <c r="J63" s="4">
        <v>0</v>
      </c>
      <c r="K63" s="4">
        <v>456</v>
      </c>
      <c r="L63" s="4">
        <v>25</v>
      </c>
      <c r="M63" s="4">
        <v>911.5</v>
      </c>
      <c r="N63" s="6">
        <v>14088.5</v>
      </c>
    </row>
    <row r="64" spans="1:14" x14ac:dyDescent="0.3">
      <c r="A64" s="4" t="s">
        <v>83</v>
      </c>
      <c r="B64" s="4" t="s">
        <v>3</v>
      </c>
      <c r="C64" s="7">
        <v>43313</v>
      </c>
      <c r="D64" s="7">
        <v>43497</v>
      </c>
      <c r="E64" s="4">
        <v>25021</v>
      </c>
      <c r="F64" s="6">
        <v>10000</v>
      </c>
      <c r="G64" s="4">
        <v>0</v>
      </c>
      <c r="H64" s="6">
        <v>10000</v>
      </c>
      <c r="I64" s="4">
        <v>287</v>
      </c>
      <c r="J64" s="4">
        <v>0</v>
      </c>
      <c r="K64" s="4">
        <v>304</v>
      </c>
      <c r="L64" s="4">
        <v>25</v>
      </c>
      <c r="M64" s="4">
        <v>616</v>
      </c>
      <c r="N64" s="6">
        <v>9384</v>
      </c>
    </row>
    <row r="65" spans="1:14" x14ac:dyDescent="0.3">
      <c r="A65" s="4" t="s">
        <v>84</v>
      </c>
      <c r="B65" s="4" t="s">
        <v>3</v>
      </c>
      <c r="C65" s="7">
        <v>43313</v>
      </c>
      <c r="D65" s="7">
        <v>43497</v>
      </c>
      <c r="E65" s="4">
        <v>25022</v>
      </c>
      <c r="F65" s="6">
        <v>10000</v>
      </c>
      <c r="G65" s="4">
        <v>0</v>
      </c>
      <c r="H65" s="6">
        <v>10000</v>
      </c>
      <c r="I65" s="4">
        <v>287</v>
      </c>
      <c r="J65" s="4">
        <v>0</v>
      </c>
      <c r="K65" s="4">
        <v>304</v>
      </c>
      <c r="L65" s="4">
        <v>25</v>
      </c>
      <c r="M65" s="4">
        <v>616</v>
      </c>
      <c r="N65" s="6">
        <v>9384</v>
      </c>
    </row>
    <row r="66" spans="1:14" x14ac:dyDescent="0.3">
      <c r="A66" s="4" t="s">
        <v>211</v>
      </c>
      <c r="B66" s="4" t="s">
        <v>3</v>
      </c>
      <c r="C66" s="7">
        <v>43344</v>
      </c>
      <c r="D66" s="7">
        <v>43525</v>
      </c>
      <c r="E66" s="4">
        <v>25027</v>
      </c>
      <c r="F66" s="6">
        <v>50000</v>
      </c>
      <c r="G66" s="4">
        <v>0</v>
      </c>
      <c r="H66" s="6">
        <v>50000</v>
      </c>
      <c r="I66" s="6">
        <v>1435</v>
      </c>
      <c r="J66" s="6">
        <v>1854</v>
      </c>
      <c r="K66" s="6">
        <v>1520</v>
      </c>
      <c r="L66" s="4">
        <v>25</v>
      </c>
      <c r="M66" s="6">
        <v>4834</v>
      </c>
      <c r="N66" s="6">
        <v>45166</v>
      </c>
    </row>
    <row r="67" spans="1:14" x14ac:dyDescent="0.3">
      <c r="A67" s="4" t="s">
        <v>212</v>
      </c>
      <c r="B67" s="4" t="s">
        <v>3</v>
      </c>
      <c r="C67" s="7">
        <v>43344</v>
      </c>
      <c r="D67" s="7">
        <v>43525</v>
      </c>
      <c r="E67" s="4">
        <v>25030</v>
      </c>
      <c r="F67" s="6">
        <v>20000</v>
      </c>
      <c r="G67" s="4">
        <v>0</v>
      </c>
      <c r="H67" s="6">
        <v>20000</v>
      </c>
      <c r="I67" s="4">
        <v>574</v>
      </c>
      <c r="J67" s="4">
        <v>0</v>
      </c>
      <c r="K67" s="4">
        <v>608</v>
      </c>
      <c r="L67" s="4">
        <v>25</v>
      </c>
      <c r="M67" s="6">
        <v>1207</v>
      </c>
      <c r="N67" s="6">
        <v>18793</v>
      </c>
    </row>
    <row r="68" spans="1:14" x14ac:dyDescent="0.3">
      <c r="A68" s="4" t="s">
        <v>213</v>
      </c>
      <c r="B68" s="4" t="s">
        <v>3</v>
      </c>
      <c r="C68" s="7">
        <v>43344</v>
      </c>
      <c r="D68" s="7">
        <v>43525</v>
      </c>
      <c r="E68" s="4">
        <v>25034</v>
      </c>
      <c r="F68" s="6">
        <v>6000</v>
      </c>
      <c r="G68" s="4">
        <v>0</v>
      </c>
      <c r="H68" s="6">
        <v>6000</v>
      </c>
      <c r="I68" s="4">
        <v>172.2</v>
      </c>
      <c r="J68" s="4">
        <v>0</v>
      </c>
      <c r="K68" s="4">
        <v>182.4</v>
      </c>
      <c r="L68" s="4">
        <v>25</v>
      </c>
      <c r="M68" s="4">
        <v>379.6</v>
      </c>
      <c r="N68" s="6">
        <v>5620.4</v>
      </c>
    </row>
    <row r="69" spans="1:14" x14ac:dyDescent="0.3">
      <c r="A69" s="4" t="s">
        <v>214</v>
      </c>
      <c r="B69" s="4" t="s">
        <v>3</v>
      </c>
      <c r="C69" s="7">
        <v>43344</v>
      </c>
      <c r="D69" s="7">
        <v>43525</v>
      </c>
      <c r="E69" s="4">
        <v>25036</v>
      </c>
      <c r="F69" s="6">
        <v>30000</v>
      </c>
      <c r="G69" s="4">
        <v>0</v>
      </c>
      <c r="H69" s="6">
        <v>30000</v>
      </c>
      <c r="I69" s="4">
        <v>861</v>
      </c>
      <c r="J69" s="4">
        <v>0</v>
      </c>
      <c r="K69" s="4">
        <v>912</v>
      </c>
      <c r="L69" s="4">
        <v>25</v>
      </c>
      <c r="M69" s="6">
        <v>1798</v>
      </c>
      <c r="N69" s="6">
        <v>28202</v>
      </c>
    </row>
    <row r="70" spans="1:14" x14ac:dyDescent="0.3">
      <c r="A70" s="4" t="s">
        <v>85</v>
      </c>
      <c r="B70" s="4" t="s">
        <v>4</v>
      </c>
      <c r="C70" s="7">
        <v>43313</v>
      </c>
      <c r="D70" s="7">
        <v>43497</v>
      </c>
      <c r="E70" s="4">
        <v>25037</v>
      </c>
      <c r="F70" s="6">
        <v>12500</v>
      </c>
      <c r="G70" s="4">
        <v>0</v>
      </c>
      <c r="H70" s="6">
        <v>12500</v>
      </c>
      <c r="I70" s="4">
        <v>358.75</v>
      </c>
      <c r="J70" s="4">
        <v>0</v>
      </c>
      <c r="K70" s="4">
        <v>380</v>
      </c>
      <c r="L70" s="4">
        <v>25</v>
      </c>
      <c r="M70" s="4">
        <v>763.75</v>
      </c>
      <c r="N70" s="6">
        <v>11736.25</v>
      </c>
    </row>
    <row r="71" spans="1:14" x14ac:dyDescent="0.3">
      <c r="A71" s="4" t="s">
        <v>86</v>
      </c>
      <c r="B71" s="4" t="s">
        <v>118</v>
      </c>
      <c r="C71" s="7">
        <v>43222</v>
      </c>
      <c r="D71" s="7">
        <v>43406</v>
      </c>
      <c r="E71" s="4">
        <v>25038</v>
      </c>
      <c r="F71" s="6">
        <v>20000</v>
      </c>
      <c r="G71" s="4">
        <v>0</v>
      </c>
      <c r="H71" s="6">
        <v>20000</v>
      </c>
      <c r="I71" s="4">
        <v>574</v>
      </c>
      <c r="J71" s="4">
        <v>0</v>
      </c>
      <c r="K71" s="4">
        <v>608</v>
      </c>
      <c r="L71" s="4">
        <v>25</v>
      </c>
      <c r="M71" s="6">
        <v>1207</v>
      </c>
      <c r="N71" s="6">
        <v>18793</v>
      </c>
    </row>
    <row r="72" spans="1:14" x14ac:dyDescent="0.3">
      <c r="A72" s="4" t="s">
        <v>104</v>
      </c>
      <c r="B72" s="4" t="s">
        <v>3</v>
      </c>
      <c r="C72" s="7">
        <v>43283</v>
      </c>
      <c r="D72" s="7">
        <v>43467</v>
      </c>
      <c r="E72" s="4">
        <v>25095</v>
      </c>
      <c r="F72" s="6">
        <v>37500</v>
      </c>
      <c r="G72" s="4">
        <v>0</v>
      </c>
      <c r="H72" s="6">
        <v>37500</v>
      </c>
      <c r="I72" s="6">
        <v>1076.25</v>
      </c>
      <c r="J72" s="4">
        <v>89.81</v>
      </c>
      <c r="K72" s="6">
        <v>1140</v>
      </c>
      <c r="L72" s="4">
        <v>25</v>
      </c>
      <c r="M72" s="6">
        <v>2331.06</v>
      </c>
      <c r="N72" s="6">
        <v>35168.94</v>
      </c>
    </row>
    <row r="73" spans="1:14" x14ac:dyDescent="0.3">
      <c r="A73" s="4" t="s">
        <v>107</v>
      </c>
      <c r="B73" s="4" t="s">
        <v>3</v>
      </c>
      <c r="C73" s="7">
        <v>43283</v>
      </c>
      <c r="D73" s="7">
        <v>43467</v>
      </c>
      <c r="E73" s="4">
        <v>25098</v>
      </c>
      <c r="F73" s="6">
        <v>5000</v>
      </c>
      <c r="G73" s="4">
        <v>0</v>
      </c>
      <c r="H73" s="6">
        <v>5000</v>
      </c>
      <c r="I73" s="4">
        <v>143.5</v>
      </c>
      <c r="J73" s="4">
        <v>0</v>
      </c>
      <c r="K73" s="4">
        <v>152</v>
      </c>
      <c r="L73" s="4">
        <v>25</v>
      </c>
      <c r="M73" s="4">
        <v>320.5</v>
      </c>
      <c r="N73" s="6">
        <v>4679.5</v>
      </c>
    </row>
    <row r="74" spans="1:14" x14ac:dyDescent="0.3">
      <c r="A74" s="4" t="s">
        <v>215</v>
      </c>
      <c r="B74" s="4" t="s">
        <v>4</v>
      </c>
      <c r="C74" s="7">
        <v>43283</v>
      </c>
      <c r="D74" s="7">
        <v>43467</v>
      </c>
      <c r="E74" s="4">
        <v>25109</v>
      </c>
      <c r="F74" s="6">
        <v>8000</v>
      </c>
      <c r="G74" s="4">
        <v>0</v>
      </c>
      <c r="H74" s="6">
        <v>8000</v>
      </c>
      <c r="I74" s="4">
        <v>229.6</v>
      </c>
      <c r="J74" s="4">
        <v>0</v>
      </c>
      <c r="K74" s="4">
        <v>243.2</v>
      </c>
      <c r="L74" s="4">
        <v>25</v>
      </c>
      <c r="M74" s="4">
        <v>497.8</v>
      </c>
      <c r="N74" s="6">
        <v>7502.2</v>
      </c>
    </row>
    <row r="75" spans="1:14" x14ac:dyDescent="0.3">
      <c r="A75" s="4" t="s">
        <v>216</v>
      </c>
      <c r="B75" s="4" t="s">
        <v>4</v>
      </c>
      <c r="C75" s="7">
        <v>43283</v>
      </c>
      <c r="D75" s="7">
        <v>43467</v>
      </c>
      <c r="E75" s="4">
        <v>25110</v>
      </c>
      <c r="F75" s="6">
        <v>8000</v>
      </c>
      <c r="G75" s="4">
        <v>0</v>
      </c>
      <c r="H75" s="6">
        <v>8000</v>
      </c>
      <c r="I75" s="4">
        <v>229.6</v>
      </c>
      <c r="J75" s="4">
        <v>0</v>
      </c>
      <c r="K75" s="4">
        <v>243.2</v>
      </c>
      <c r="L75" s="4">
        <v>25</v>
      </c>
      <c r="M75" s="4">
        <v>497.8</v>
      </c>
      <c r="N75" s="6">
        <v>7502.2</v>
      </c>
    </row>
    <row r="76" spans="1:14" x14ac:dyDescent="0.3">
      <c r="A76" s="4" t="s">
        <v>217</v>
      </c>
      <c r="B76" s="4" t="s">
        <v>4</v>
      </c>
      <c r="C76" s="7">
        <v>43283</v>
      </c>
      <c r="D76" s="7">
        <v>43467</v>
      </c>
      <c r="E76" s="4">
        <v>25111</v>
      </c>
      <c r="F76" s="6">
        <v>8000</v>
      </c>
      <c r="G76" s="4">
        <v>0</v>
      </c>
      <c r="H76" s="6">
        <v>8000</v>
      </c>
      <c r="I76" s="4">
        <v>229.6</v>
      </c>
      <c r="J76" s="4">
        <v>0</v>
      </c>
      <c r="K76" s="4">
        <v>243.2</v>
      </c>
      <c r="L76" s="4">
        <v>25</v>
      </c>
      <c r="M76" s="4">
        <v>497.8</v>
      </c>
      <c r="N76" s="6">
        <v>7502.2</v>
      </c>
    </row>
    <row r="77" spans="1:14" x14ac:dyDescent="0.3">
      <c r="A77" s="4" t="s">
        <v>87</v>
      </c>
      <c r="B77" s="4" t="s">
        <v>3</v>
      </c>
      <c r="C77" s="7">
        <v>43320</v>
      </c>
      <c r="D77" s="7">
        <v>43504</v>
      </c>
      <c r="E77" s="4">
        <v>130001</v>
      </c>
      <c r="F77" s="6">
        <v>18000</v>
      </c>
      <c r="G77" s="4">
        <v>0</v>
      </c>
      <c r="H77" s="6">
        <v>18000</v>
      </c>
      <c r="I77" s="4">
        <v>516.6</v>
      </c>
      <c r="J77" s="4">
        <v>0</v>
      </c>
      <c r="K77" s="4">
        <v>547.20000000000005</v>
      </c>
      <c r="L77" s="4">
        <v>25</v>
      </c>
      <c r="M77" s="6">
        <v>1088.8</v>
      </c>
      <c r="N77" s="6">
        <v>16911.2</v>
      </c>
    </row>
    <row r="78" spans="1:14" x14ac:dyDescent="0.3">
      <c r="A78" s="4" t="s">
        <v>92</v>
      </c>
      <c r="B78" s="4" t="s">
        <v>114</v>
      </c>
      <c r="C78" s="7">
        <v>43282</v>
      </c>
      <c r="D78" s="7">
        <v>43466</v>
      </c>
      <c r="E78" s="4">
        <v>130002</v>
      </c>
      <c r="F78" s="6">
        <v>16000</v>
      </c>
      <c r="G78" s="4">
        <v>0</v>
      </c>
      <c r="H78" s="6">
        <v>16000</v>
      </c>
      <c r="I78" s="4">
        <v>459.2</v>
      </c>
      <c r="J78" s="4">
        <v>0</v>
      </c>
      <c r="K78" s="4">
        <v>486.4</v>
      </c>
      <c r="L78" s="4">
        <v>25</v>
      </c>
      <c r="M78" s="4">
        <v>970.6</v>
      </c>
      <c r="N78" s="6">
        <v>15029.4</v>
      </c>
    </row>
    <row r="79" spans="1:14" x14ac:dyDescent="0.3">
      <c r="A79" s="4" t="s">
        <v>88</v>
      </c>
      <c r="B79" s="4" t="s">
        <v>3</v>
      </c>
      <c r="C79" s="7">
        <v>43222</v>
      </c>
      <c r="D79" s="7">
        <v>43406</v>
      </c>
      <c r="E79" s="4">
        <v>130003</v>
      </c>
      <c r="F79" s="6">
        <v>20000</v>
      </c>
      <c r="G79" s="4">
        <v>0</v>
      </c>
      <c r="H79" s="6">
        <v>20000</v>
      </c>
      <c r="I79" s="4">
        <v>574</v>
      </c>
      <c r="J79" s="4">
        <v>0</v>
      </c>
      <c r="K79" s="4">
        <v>608</v>
      </c>
      <c r="L79" s="4">
        <v>25</v>
      </c>
      <c r="M79" s="6">
        <v>1207</v>
      </c>
      <c r="N79" s="6">
        <v>18793</v>
      </c>
    </row>
    <row r="80" spans="1:14" x14ac:dyDescent="0.3">
      <c r="A80" s="4" t="s">
        <v>93</v>
      </c>
      <c r="B80" s="4" t="s">
        <v>8</v>
      </c>
      <c r="C80" s="7">
        <v>43282</v>
      </c>
      <c r="D80" s="7">
        <v>43466</v>
      </c>
      <c r="E80" s="4">
        <v>15001</v>
      </c>
      <c r="F80" s="6">
        <v>15000</v>
      </c>
      <c r="G80" s="4">
        <v>0</v>
      </c>
      <c r="H80" s="6">
        <v>15000</v>
      </c>
      <c r="I80" s="4">
        <v>430.5</v>
      </c>
      <c r="J80" s="4">
        <v>0</v>
      </c>
      <c r="K80" s="4">
        <v>456</v>
      </c>
      <c r="L80" s="4">
        <v>25</v>
      </c>
      <c r="M80" s="4">
        <v>911.5</v>
      </c>
      <c r="N80" s="6">
        <v>14088.5</v>
      </c>
    </row>
    <row r="81" spans="1:14" x14ac:dyDescent="0.3">
      <c r="A81" s="4" t="s">
        <v>218</v>
      </c>
      <c r="B81" s="4" t="s">
        <v>8</v>
      </c>
      <c r="C81" s="7">
        <v>43345</v>
      </c>
      <c r="D81" s="7">
        <v>43526</v>
      </c>
      <c r="E81" s="4">
        <v>15003</v>
      </c>
      <c r="F81" s="6">
        <v>16000</v>
      </c>
      <c r="G81" s="4">
        <v>0</v>
      </c>
      <c r="H81" s="6">
        <v>16000</v>
      </c>
      <c r="I81" s="4">
        <v>459.2</v>
      </c>
      <c r="J81" s="4">
        <v>0</v>
      </c>
      <c r="K81" s="4">
        <v>486.4</v>
      </c>
      <c r="L81" s="4">
        <v>25</v>
      </c>
      <c r="M81" s="4">
        <v>970.6</v>
      </c>
      <c r="N81" s="6">
        <v>15029.4</v>
      </c>
    </row>
    <row r="82" spans="1:14" x14ac:dyDescent="0.3">
      <c r="A82" s="4" t="s">
        <v>109</v>
      </c>
      <c r="B82" s="4" t="s">
        <v>219</v>
      </c>
      <c r="C82" s="7">
        <v>43283</v>
      </c>
      <c r="D82" s="7">
        <v>43467</v>
      </c>
      <c r="E82" s="4">
        <v>15013</v>
      </c>
      <c r="F82" s="6">
        <v>15000</v>
      </c>
      <c r="G82" s="4">
        <v>0</v>
      </c>
      <c r="H82" s="6">
        <v>15000</v>
      </c>
      <c r="I82" s="4">
        <v>430.5</v>
      </c>
      <c r="J82" s="4">
        <v>0</v>
      </c>
      <c r="K82" s="4">
        <v>456</v>
      </c>
      <c r="L82" s="4">
        <v>25</v>
      </c>
      <c r="M82" s="4">
        <v>911.5</v>
      </c>
      <c r="N82" s="6">
        <v>14088.5</v>
      </c>
    </row>
    <row r="83" spans="1:14" x14ac:dyDescent="0.3">
      <c r="A83" s="4" t="s">
        <v>220</v>
      </c>
      <c r="B83" s="4" t="s">
        <v>8</v>
      </c>
      <c r="C83" s="7">
        <v>43283</v>
      </c>
      <c r="D83" s="7">
        <v>43467</v>
      </c>
      <c r="E83" s="4">
        <v>15014</v>
      </c>
      <c r="F83" s="6">
        <v>18000</v>
      </c>
      <c r="G83" s="4">
        <v>0</v>
      </c>
      <c r="H83" s="6">
        <v>18000</v>
      </c>
      <c r="I83" s="4">
        <v>516.6</v>
      </c>
      <c r="J83" s="4">
        <v>0</v>
      </c>
      <c r="K83" s="4">
        <v>547.20000000000005</v>
      </c>
      <c r="L83" s="4">
        <v>25</v>
      </c>
      <c r="M83" s="6">
        <v>1088.8</v>
      </c>
      <c r="N83" s="6">
        <v>16911.2</v>
      </c>
    </row>
    <row r="84" spans="1:14" x14ac:dyDescent="0.3">
      <c r="A84" s="4" t="s">
        <v>89</v>
      </c>
      <c r="B84" s="4" t="s">
        <v>3</v>
      </c>
      <c r="C84" s="7">
        <v>43313</v>
      </c>
      <c r="D84" s="7">
        <v>43497</v>
      </c>
      <c r="E84" s="4">
        <v>40001</v>
      </c>
      <c r="F84" s="6">
        <v>10000</v>
      </c>
      <c r="G84" s="4">
        <v>0</v>
      </c>
      <c r="H84" s="6">
        <v>10000</v>
      </c>
      <c r="I84" s="4">
        <v>287</v>
      </c>
      <c r="J84" s="4">
        <v>0</v>
      </c>
      <c r="K84" s="4">
        <v>304</v>
      </c>
      <c r="L84" s="4">
        <v>25</v>
      </c>
      <c r="M84" s="4">
        <v>616</v>
      </c>
      <c r="N84" s="6">
        <v>9384</v>
      </c>
    </row>
    <row r="85" spans="1:14" x14ac:dyDescent="0.3">
      <c r="A85" s="4" t="s">
        <v>94</v>
      </c>
      <c r="B85" s="4" t="s">
        <v>7</v>
      </c>
      <c r="C85" s="7">
        <v>43284</v>
      </c>
      <c r="D85" s="7">
        <v>43468</v>
      </c>
      <c r="E85" s="4">
        <v>65003</v>
      </c>
      <c r="F85" s="6">
        <v>40000</v>
      </c>
      <c r="G85" s="4">
        <v>0</v>
      </c>
      <c r="H85" s="6">
        <v>40000</v>
      </c>
      <c r="I85" s="6">
        <v>1148</v>
      </c>
      <c r="J85" s="4">
        <v>442.65</v>
      </c>
      <c r="K85" s="6">
        <v>1216</v>
      </c>
      <c r="L85" s="4">
        <v>25</v>
      </c>
      <c r="M85" s="6">
        <v>2831.65</v>
      </c>
      <c r="N85" s="6">
        <v>37168.35</v>
      </c>
    </row>
    <row r="86" spans="1:14" x14ac:dyDescent="0.3">
      <c r="A86" s="4" t="s">
        <v>90</v>
      </c>
      <c r="B86" s="4" t="s">
        <v>7</v>
      </c>
      <c r="C86" s="7">
        <v>43222</v>
      </c>
      <c r="D86" s="7">
        <v>43406</v>
      </c>
      <c r="E86" s="4">
        <v>90002</v>
      </c>
      <c r="F86" s="6">
        <v>37500</v>
      </c>
      <c r="G86" s="4">
        <v>0</v>
      </c>
      <c r="H86" s="6">
        <v>37500</v>
      </c>
      <c r="I86" s="6">
        <v>1076.25</v>
      </c>
      <c r="J86" s="4">
        <v>89.81</v>
      </c>
      <c r="K86" s="6">
        <v>1140</v>
      </c>
      <c r="L86" s="4">
        <v>25</v>
      </c>
      <c r="M86" s="6">
        <v>2331.06</v>
      </c>
      <c r="N86" s="6">
        <v>35168.94</v>
      </c>
    </row>
    <row r="87" spans="1:14" x14ac:dyDescent="0.3">
      <c r="A87" s="4" t="s">
        <v>103</v>
      </c>
      <c r="B87" s="4" t="s">
        <v>221</v>
      </c>
      <c r="C87" s="7">
        <v>43284</v>
      </c>
      <c r="D87" s="7">
        <v>43467</v>
      </c>
      <c r="E87" s="4">
        <v>90019</v>
      </c>
      <c r="F87" s="6">
        <v>20000</v>
      </c>
      <c r="G87" s="4">
        <v>0</v>
      </c>
      <c r="H87" s="6">
        <v>20000</v>
      </c>
      <c r="I87" s="4">
        <v>574</v>
      </c>
      <c r="J87" s="4">
        <v>0</v>
      </c>
      <c r="K87" s="4">
        <v>608</v>
      </c>
      <c r="L87" s="4">
        <v>25</v>
      </c>
      <c r="M87" s="6">
        <v>1207</v>
      </c>
      <c r="N87" s="6">
        <v>18793</v>
      </c>
    </row>
    <row r="88" spans="1:14" x14ac:dyDescent="0.3">
      <c r="A88" s="4" t="s">
        <v>222</v>
      </c>
      <c r="B88" s="4" t="s">
        <v>7</v>
      </c>
      <c r="C88" s="7">
        <v>43344</v>
      </c>
      <c r="D88" s="7">
        <v>43525</v>
      </c>
      <c r="E88" s="4">
        <v>90020</v>
      </c>
      <c r="F88" s="6">
        <v>20000</v>
      </c>
      <c r="G88" s="4">
        <v>0</v>
      </c>
      <c r="H88" s="6">
        <v>20000</v>
      </c>
      <c r="I88" s="4">
        <v>574</v>
      </c>
      <c r="J88" s="4">
        <v>0</v>
      </c>
      <c r="K88" s="4">
        <v>608</v>
      </c>
      <c r="L88" s="4">
        <v>25</v>
      </c>
      <c r="M88" s="6">
        <v>1207</v>
      </c>
      <c r="N88" s="6">
        <v>18793</v>
      </c>
    </row>
    <row r="89" spans="1:14" x14ac:dyDescent="0.3">
      <c r="A89" s="4" t="s">
        <v>223</v>
      </c>
      <c r="B89" s="4" t="s">
        <v>7</v>
      </c>
      <c r="C89" s="7">
        <v>43344</v>
      </c>
      <c r="D89" s="7">
        <v>43525</v>
      </c>
      <c r="E89" s="4">
        <v>90021</v>
      </c>
      <c r="F89" s="6">
        <v>15000</v>
      </c>
      <c r="G89" s="4">
        <v>0</v>
      </c>
      <c r="H89" s="6">
        <v>15000</v>
      </c>
      <c r="I89" s="4">
        <v>430.5</v>
      </c>
      <c r="J89" s="4">
        <v>0</v>
      </c>
      <c r="K89" s="4">
        <v>456</v>
      </c>
      <c r="L89" s="6">
        <v>6360.26</v>
      </c>
      <c r="M89" s="6">
        <v>7246.76</v>
      </c>
      <c r="N89" s="6">
        <v>7753.24</v>
      </c>
    </row>
    <row r="90" spans="1:14" x14ac:dyDescent="0.3">
      <c r="A90" s="4" t="s">
        <v>224</v>
      </c>
      <c r="B90" s="4" t="s">
        <v>5</v>
      </c>
      <c r="C90" s="7">
        <v>43344</v>
      </c>
      <c r="D90" s="7">
        <v>43525</v>
      </c>
      <c r="E90" s="4">
        <v>90022</v>
      </c>
      <c r="F90" s="6">
        <v>15000</v>
      </c>
      <c r="G90" s="4">
        <v>0</v>
      </c>
      <c r="H90" s="6">
        <v>15000</v>
      </c>
      <c r="I90" s="4">
        <v>430.5</v>
      </c>
      <c r="J90" s="4">
        <v>0</v>
      </c>
      <c r="K90" s="4">
        <v>456</v>
      </c>
      <c r="L90" s="4">
        <v>25</v>
      </c>
      <c r="M90" s="4">
        <v>911.5</v>
      </c>
      <c r="N90" s="6">
        <v>14088.5</v>
      </c>
    </row>
    <row r="91" spans="1:14" x14ac:dyDescent="0.3">
      <c r="A91" s="4" t="s">
        <v>225</v>
      </c>
      <c r="B91" s="4" t="s">
        <v>221</v>
      </c>
      <c r="C91" s="7">
        <v>43283</v>
      </c>
      <c r="D91" s="7">
        <v>43467</v>
      </c>
      <c r="E91" s="4">
        <v>90026</v>
      </c>
      <c r="F91" s="6">
        <v>45000</v>
      </c>
      <c r="G91" s="4">
        <v>0</v>
      </c>
      <c r="H91" s="6">
        <v>45000</v>
      </c>
      <c r="I91" s="6">
        <v>1291.5</v>
      </c>
      <c r="J91" s="6">
        <v>1148.33</v>
      </c>
      <c r="K91" s="6">
        <v>1368</v>
      </c>
      <c r="L91" s="4">
        <v>25</v>
      </c>
      <c r="M91" s="6">
        <v>3832.83</v>
      </c>
      <c r="N91" s="6">
        <v>41167.17</v>
      </c>
    </row>
    <row r="92" spans="1:14" x14ac:dyDescent="0.3">
      <c r="A92" s="4" t="s">
        <v>226</v>
      </c>
      <c r="B92" s="4" t="s">
        <v>221</v>
      </c>
      <c r="C92" s="7"/>
      <c r="D92" s="7"/>
      <c r="E92" s="4">
        <v>90027</v>
      </c>
      <c r="F92" s="6">
        <v>45000</v>
      </c>
      <c r="G92" s="4">
        <v>0</v>
      </c>
      <c r="H92" s="6">
        <v>45000</v>
      </c>
      <c r="I92" s="6">
        <v>1291.5</v>
      </c>
      <c r="J92" s="6">
        <v>1148.33</v>
      </c>
      <c r="K92" s="6">
        <v>1368</v>
      </c>
      <c r="L92" s="4">
        <v>25</v>
      </c>
      <c r="M92" s="6">
        <v>3832.83</v>
      </c>
      <c r="N92" s="6">
        <v>41167.17</v>
      </c>
    </row>
    <row r="93" spans="1:14" x14ac:dyDescent="0.3">
      <c r="A93" s="4" t="s">
        <v>229</v>
      </c>
      <c r="B93" s="4" t="s">
        <v>5</v>
      </c>
      <c r="C93" s="7">
        <v>43283</v>
      </c>
      <c r="D93" s="7">
        <v>43436</v>
      </c>
      <c r="E93" s="4">
        <v>3722</v>
      </c>
      <c r="F93" s="6">
        <v>30000</v>
      </c>
      <c r="G93" s="4">
        <v>0</v>
      </c>
      <c r="H93" s="6">
        <v>30000</v>
      </c>
      <c r="I93" s="6">
        <v>861</v>
      </c>
      <c r="J93" s="6">
        <v>0</v>
      </c>
      <c r="K93" s="6">
        <v>912</v>
      </c>
      <c r="L93" s="4">
        <v>25</v>
      </c>
      <c r="M93" s="6">
        <v>1798</v>
      </c>
      <c r="N93" s="6">
        <v>28202</v>
      </c>
    </row>
    <row r="94" spans="1:14" x14ac:dyDescent="0.3">
      <c r="A94" s="4" t="s">
        <v>230</v>
      </c>
      <c r="B94" s="4" t="s">
        <v>231</v>
      </c>
      <c r="C94" s="7">
        <v>43283</v>
      </c>
      <c r="D94" s="7">
        <v>43436</v>
      </c>
      <c r="E94" s="4">
        <v>3698</v>
      </c>
      <c r="F94" s="6">
        <v>40000</v>
      </c>
      <c r="G94" s="4">
        <v>0</v>
      </c>
      <c r="H94" s="6">
        <v>40000</v>
      </c>
      <c r="I94" s="6">
        <v>1148</v>
      </c>
      <c r="J94" s="6">
        <v>442.65</v>
      </c>
      <c r="K94" s="6">
        <v>1216</v>
      </c>
      <c r="L94" s="4">
        <v>25</v>
      </c>
      <c r="M94" s="6">
        <v>2831.65</v>
      </c>
      <c r="N94" s="6">
        <v>37168.35</v>
      </c>
    </row>
    <row r="95" spans="1:14" x14ac:dyDescent="0.3">
      <c r="A95" s="4" t="s">
        <v>232</v>
      </c>
      <c r="B95" s="4" t="s">
        <v>9</v>
      </c>
      <c r="C95" s="7">
        <v>43283</v>
      </c>
      <c r="D95" s="7">
        <v>43436</v>
      </c>
      <c r="E95" s="4">
        <v>3721</v>
      </c>
      <c r="F95" s="6">
        <v>100000</v>
      </c>
      <c r="G95" s="4">
        <v>0</v>
      </c>
      <c r="H95" s="6">
        <v>100000</v>
      </c>
      <c r="I95" s="6">
        <v>2870</v>
      </c>
      <c r="J95" s="6">
        <v>9409</v>
      </c>
      <c r="K95" s="6">
        <v>3040</v>
      </c>
      <c r="L95" s="4">
        <v>25</v>
      </c>
      <c r="M95" s="6">
        <v>15344</v>
      </c>
      <c r="N95" s="6">
        <v>84656</v>
      </c>
    </row>
    <row r="96" spans="1:14" x14ac:dyDescent="0.3">
      <c r="A96" t="s">
        <v>16</v>
      </c>
      <c r="B96">
        <v>81</v>
      </c>
      <c r="F96" s="1">
        <f>SUM(F11:F95)</f>
        <v>1922500</v>
      </c>
      <c r="G96" s="1">
        <f>SUM(G11:G95)</f>
        <v>0</v>
      </c>
      <c r="H96" s="1">
        <f>SUM(H11:H95)</f>
        <v>1922500</v>
      </c>
      <c r="I96" s="1">
        <f t="shared" ref="I96:N96" si="0">SUM(I11:I95)</f>
        <v>55175.749999999985</v>
      </c>
      <c r="J96" s="1">
        <f t="shared" si="0"/>
        <v>35530.740000000005</v>
      </c>
      <c r="K96" s="1">
        <f t="shared" si="0"/>
        <v>58443.999999999985</v>
      </c>
      <c r="L96" s="1">
        <f t="shared" si="0"/>
        <v>8460.26</v>
      </c>
      <c r="M96" s="1">
        <f t="shared" si="0"/>
        <v>157610.75</v>
      </c>
      <c r="N96" s="1">
        <f t="shared" si="0"/>
        <v>1764889.2499999993</v>
      </c>
    </row>
    <row r="98" spans="1:13" x14ac:dyDescent="0.3">
      <c r="A98" t="s">
        <v>18</v>
      </c>
      <c r="B98" t="s">
        <v>19</v>
      </c>
      <c r="E98" t="s">
        <v>20</v>
      </c>
      <c r="F98" t="s">
        <v>21</v>
      </c>
    </row>
    <row r="99" spans="1:13" x14ac:dyDescent="0.3">
      <c r="A99" t="s">
        <v>22</v>
      </c>
      <c r="B99">
        <v>2003</v>
      </c>
      <c r="E99" t="s">
        <v>23</v>
      </c>
      <c r="F99" s="1">
        <v>55175.75</v>
      </c>
    </row>
    <row r="100" spans="1:13" x14ac:dyDescent="0.3">
      <c r="A100" t="s">
        <v>24</v>
      </c>
      <c r="B100">
        <v>2001</v>
      </c>
      <c r="E100" t="s">
        <v>25</v>
      </c>
      <c r="F100" s="1">
        <v>35530.74</v>
      </c>
    </row>
    <row r="101" spans="1:13" x14ac:dyDescent="0.3">
      <c r="A101" t="s">
        <v>26</v>
      </c>
      <c r="B101">
        <v>3007</v>
      </c>
      <c r="E101" t="s">
        <v>23</v>
      </c>
      <c r="F101" s="1">
        <v>58444</v>
      </c>
    </row>
    <row r="102" spans="1:13" x14ac:dyDescent="0.3">
      <c r="A102" t="s">
        <v>28</v>
      </c>
      <c r="B102">
        <v>3004</v>
      </c>
      <c r="E102" t="s">
        <v>33</v>
      </c>
      <c r="F102" s="1">
        <v>6335.26</v>
      </c>
    </row>
    <row r="103" spans="1:13" x14ac:dyDescent="0.3">
      <c r="A103" t="s">
        <v>36</v>
      </c>
      <c r="F103" s="1">
        <v>2100</v>
      </c>
    </row>
    <row r="104" spans="1:13" x14ac:dyDescent="0.3">
      <c r="A104" t="s">
        <v>37</v>
      </c>
      <c r="F104" s="1">
        <v>135787.5</v>
      </c>
    </row>
    <row r="105" spans="1:13" x14ac:dyDescent="0.3">
      <c r="A105" t="s">
        <v>38</v>
      </c>
      <c r="F105" s="1">
        <v>20427.75</v>
      </c>
    </row>
    <row r="106" spans="1:13" x14ac:dyDescent="0.3">
      <c r="A106" t="s">
        <v>39</v>
      </c>
      <c r="F106" s="1">
        <v>135596.25</v>
      </c>
    </row>
    <row r="107" spans="1:13" x14ac:dyDescent="0.3">
      <c r="A107" t="s">
        <v>111</v>
      </c>
      <c r="B107" t="s">
        <v>41</v>
      </c>
      <c r="E107" t="s">
        <v>42</v>
      </c>
      <c r="F107" t="s">
        <v>43</v>
      </c>
      <c r="G107" t="s">
        <v>44</v>
      </c>
      <c r="H107" t="s">
        <v>45</v>
      </c>
      <c r="I107" t="s">
        <v>46</v>
      </c>
      <c r="J107" t="s">
        <v>47</v>
      </c>
      <c r="K107" t="s">
        <v>48</v>
      </c>
      <c r="L107" t="s">
        <v>125</v>
      </c>
      <c r="M107" t="s">
        <v>50</v>
      </c>
    </row>
    <row r="109" spans="1:13" x14ac:dyDescent="0.3">
      <c r="A109" t="s">
        <v>51</v>
      </c>
      <c r="B109" t="s">
        <v>52</v>
      </c>
      <c r="E109" t="s">
        <v>53</v>
      </c>
      <c r="F109" t="s">
        <v>54</v>
      </c>
      <c r="G109" t="s">
        <v>55</v>
      </c>
      <c r="H109" t="s">
        <v>0</v>
      </c>
      <c r="I109" t="s">
        <v>1</v>
      </c>
      <c r="J109" t="s">
        <v>2</v>
      </c>
      <c r="K109" t="s">
        <v>56</v>
      </c>
      <c r="L109" t="s">
        <v>57</v>
      </c>
      <c r="M109" t="s">
        <v>58</v>
      </c>
    </row>
    <row r="110" spans="1:13" x14ac:dyDescent="0.3">
      <c r="A110" t="s">
        <v>59</v>
      </c>
      <c r="B110">
        <v>132</v>
      </c>
      <c r="E110" s="1">
        <v>1922500</v>
      </c>
      <c r="F110">
        <v>0</v>
      </c>
      <c r="G110" s="1">
        <v>1922500</v>
      </c>
      <c r="H110" s="1">
        <v>55175.749999999985</v>
      </c>
      <c r="I110" s="1">
        <v>35530.740000000005</v>
      </c>
      <c r="J110" s="1">
        <v>58443.999999999985</v>
      </c>
      <c r="K110" s="1">
        <v>8460.26</v>
      </c>
      <c r="L110" s="1">
        <v>157610.75</v>
      </c>
      <c r="M110" s="1">
        <v>1764889.2499999993</v>
      </c>
    </row>
    <row r="112" spans="1:13" x14ac:dyDescent="0.3">
      <c r="A112" t="s">
        <v>18</v>
      </c>
      <c r="B112" t="s">
        <v>19</v>
      </c>
      <c r="E112" t="s">
        <v>20</v>
      </c>
      <c r="F112" t="s">
        <v>21</v>
      </c>
    </row>
    <row r="113" spans="1:12" x14ac:dyDescent="0.3">
      <c r="A113" t="s">
        <v>22</v>
      </c>
      <c r="B113">
        <v>2003</v>
      </c>
      <c r="E113" t="s">
        <v>23</v>
      </c>
      <c r="F113" s="1">
        <v>55175.75</v>
      </c>
    </row>
    <row r="114" spans="1:12" x14ac:dyDescent="0.3">
      <c r="A114" t="s">
        <v>24</v>
      </c>
      <c r="B114">
        <v>2001</v>
      </c>
      <c r="E114" t="s">
        <v>25</v>
      </c>
      <c r="F114" s="1">
        <v>35530.74</v>
      </c>
    </row>
    <row r="115" spans="1:12" x14ac:dyDescent="0.3">
      <c r="A115" t="s">
        <v>26</v>
      </c>
      <c r="B115">
        <v>3007</v>
      </c>
      <c r="E115" t="s">
        <v>23</v>
      </c>
      <c r="F115" s="1">
        <v>58444</v>
      </c>
    </row>
    <row r="116" spans="1:12" x14ac:dyDescent="0.3">
      <c r="A116" t="s">
        <v>28</v>
      </c>
      <c r="B116">
        <v>3004</v>
      </c>
      <c r="E116" t="s">
        <v>33</v>
      </c>
      <c r="F116" s="1">
        <v>6335.26</v>
      </c>
    </row>
    <row r="117" spans="1:12" x14ac:dyDescent="0.3">
      <c r="A117" t="s">
        <v>36</v>
      </c>
      <c r="F117" s="1">
        <v>2100</v>
      </c>
    </row>
    <row r="118" spans="1:12" x14ac:dyDescent="0.3">
      <c r="A118" t="s">
        <v>37</v>
      </c>
      <c r="F118" s="1">
        <v>135787.5</v>
      </c>
    </row>
    <row r="119" spans="1:12" x14ac:dyDescent="0.3">
      <c r="A119" t="s">
        <v>38</v>
      </c>
      <c r="F119" s="1">
        <v>20427.75</v>
      </c>
    </row>
    <row r="120" spans="1:12" x14ac:dyDescent="0.3">
      <c r="A120" t="s">
        <v>39</v>
      </c>
      <c r="F120" s="1">
        <v>135596.25</v>
      </c>
    </row>
    <row r="124" spans="1:12" x14ac:dyDescent="0.3">
      <c r="A124" t="s">
        <v>179</v>
      </c>
      <c r="B124" t="s">
        <v>40</v>
      </c>
      <c r="C124" t="s">
        <v>41</v>
      </c>
      <c r="D124" t="s">
        <v>180</v>
      </c>
      <c r="E124" t="s">
        <v>43</v>
      </c>
      <c r="F124" t="s">
        <v>44</v>
      </c>
      <c r="G124" t="s">
        <v>45</v>
      </c>
      <c r="H124" t="s">
        <v>46</v>
      </c>
      <c r="I124" t="s">
        <v>47</v>
      </c>
      <c r="J124" t="s">
        <v>48</v>
      </c>
      <c r="K124" t="s">
        <v>49</v>
      </c>
      <c r="L124" t="s">
        <v>50</v>
      </c>
    </row>
    <row r="125" spans="1:12" ht="15.6" x14ac:dyDescent="0.3">
      <c r="A125" s="2" t="s">
        <v>181</v>
      </c>
    </row>
    <row r="126" spans="1:12" ht="15.6" x14ac:dyDescent="0.3">
      <c r="A126" s="2" t="s">
        <v>182</v>
      </c>
    </row>
    <row r="127" spans="1:12" ht="15.6" x14ac:dyDescent="0.3">
      <c r="A127" s="2" t="s">
        <v>182</v>
      </c>
    </row>
    <row r="128" spans="1:12" ht="15.6" x14ac:dyDescent="0.3">
      <c r="A128" s="2" t="s">
        <v>183</v>
      </c>
    </row>
    <row r="129" spans="1:1" ht="15.6" x14ac:dyDescent="0.3">
      <c r="A129" s="2" t="s">
        <v>182</v>
      </c>
    </row>
    <row r="130" spans="1:1" ht="15.6" x14ac:dyDescent="0.3">
      <c r="A130" s="2" t="s">
        <v>184</v>
      </c>
    </row>
    <row r="131" spans="1:1" ht="15.6" x14ac:dyDescent="0.3">
      <c r="A131" s="2" t="s">
        <v>185</v>
      </c>
    </row>
    <row r="132" spans="1:1" ht="15.6" x14ac:dyDescent="0.3">
      <c r="A132" s="2" t="s">
        <v>186</v>
      </c>
    </row>
    <row r="133" spans="1:1" ht="15.6" x14ac:dyDescent="0.3">
      <c r="A133" s="2" t="s">
        <v>187</v>
      </c>
    </row>
    <row r="134" spans="1:1" ht="15.6" x14ac:dyDescent="0.3">
      <c r="A134" s="2" t="s">
        <v>187</v>
      </c>
    </row>
    <row r="135" spans="1:1" ht="15.6" x14ac:dyDescent="0.3">
      <c r="A135" s="2" t="s">
        <v>188</v>
      </c>
    </row>
    <row r="136" spans="1:1" ht="15.6" x14ac:dyDescent="0.3">
      <c r="A136" s="2" t="s">
        <v>189</v>
      </c>
    </row>
    <row r="137" spans="1:1" ht="15.6" x14ac:dyDescent="0.3">
      <c r="A137" s="2" t="s">
        <v>190</v>
      </c>
    </row>
    <row r="138" spans="1:1" ht="15.6" x14ac:dyDescent="0.3">
      <c r="A138" s="2" t="s">
        <v>191</v>
      </c>
    </row>
    <row r="139" spans="1:1" ht="15.6" x14ac:dyDescent="0.3">
      <c r="A139" s="2" t="s">
        <v>192</v>
      </c>
    </row>
    <row r="140" spans="1:1" ht="15.6" x14ac:dyDescent="0.3">
      <c r="A140" s="2" t="s">
        <v>191</v>
      </c>
    </row>
    <row r="141" spans="1:1" ht="15.6" x14ac:dyDescent="0.3">
      <c r="A141" s="2" t="s">
        <v>192</v>
      </c>
    </row>
    <row r="142" spans="1:1" ht="15.6" x14ac:dyDescent="0.3">
      <c r="A142" s="2" t="s">
        <v>192</v>
      </c>
    </row>
    <row r="143" spans="1:1" ht="15.6" x14ac:dyDescent="0.3">
      <c r="A143" s="2" t="s">
        <v>191</v>
      </c>
    </row>
    <row r="144" spans="1:1" ht="15.6" x14ac:dyDescent="0.3">
      <c r="A144" s="2" t="s">
        <v>192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DOCENTE</vt:lpstr>
      <vt:lpstr>Hoja2</vt:lpstr>
      <vt:lpstr>Hoja1</vt:lpstr>
      <vt:lpstr>DOCENTE!Área_de_impresión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INEFITIC</dc:creator>
  <cp:lastModifiedBy>Luis Oscar Oviedo Vasquez</cp:lastModifiedBy>
  <cp:lastPrinted>2024-06-28T11:37:45Z</cp:lastPrinted>
  <dcterms:created xsi:type="dcterms:W3CDTF">2018-02-06T16:30:15Z</dcterms:created>
  <dcterms:modified xsi:type="dcterms:W3CDTF">2024-07-02T13:36:37Z</dcterms:modified>
</cp:coreProperties>
</file>