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Srvfile01\oai\OAI ACTUAL\CARPETA DE TRABAJO OAI 2024\FINANZAS\EJECUCION MAYO 2024\"/>
    </mc:Choice>
  </mc:AlternateContent>
  <xr:revisionPtr revIDLastSave="0" documentId="13_ncr:1_{ECBE0175-817E-4904-B415-50513F0E9365}" xr6:coauthVersionLast="47" xr6:coauthVersionMax="47" xr10:uidLastSave="{00000000-0000-0000-0000-000000000000}"/>
  <bookViews>
    <workbookView xWindow="-120" yWindow="-120" windowWidth="20730" windowHeight="11160" xr2:uid="{00000000-000D-0000-FFFF-FFFF00000000}"/>
  </bookViews>
  <sheets>
    <sheet name="PAGOS PROVEEDORES MAYO 2024" sheetId="1" r:id="rId1"/>
  </sheets>
  <definedNames>
    <definedName name="_xlnm.Print_Area" localSheetId="0">'PAGOS PROVEEDORES MAYO 2024'!$A$2:$J$84</definedName>
    <definedName name="incBuyerDossierDetaillnkRequestName" localSheetId="0">'PAGOS PROVEEDORES MAYO 2024'!#REF!</definedName>
    <definedName name="incBuyerDossierDetaillnkRequestReference" localSheetId="0">'PAGOS PROVEEDORES MAYO 2024'!#REF!</definedName>
    <definedName name="incBuyerDossierDetaillnkRequestReferenceNewTab" localSheetId="0">'PAGOS PROVEEDORES MAYO 2024'!#REF!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9" i="1" l="1"/>
  <c r="F79" i="1"/>
</calcChain>
</file>

<file path=xl/sharedStrings.xml><?xml version="1.0" encoding="utf-8"?>
<sst xmlns="http://schemas.openxmlformats.org/spreadsheetml/2006/main" count="430" uniqueCount="288">
  <si>
    <t>PROVEEDOR</t>
  </si>
  <si>
    <t>CONCEPTO</t>
  </si>
  <si>
    <t>FACTURA No.</t>
  </si>
  <si>
    <t>NCF GUBERNAMENTAL</t>
  </si>
  <si>
    <t>FECHA DE FACTURA</t>
  </si>
  <si>
    <t>MONTO FACTURADO</t>
  </si>
  <si>
    <t>FECHA FIN FACTURA</t>
  </si>
  <si>
    <t>MONTO PAGADO A LA FECHA</t>
  </si>
  <si>
    <t>ESTADO</t>
  </si>
  <si>
    <t>Encargado Departamento Financiero</t>
  </si>
  <si>
    <t>Lic. Elvi Antonio de la Rosa Peña</t>
  </si>
  <si>
    <t>PENDIENTE</t>
  </si>
  <si>
    <t>0.00</t>
  </si>
  <si>
    <t xml:space="preserve">TOTAL </t>
  </si>
  <si>
    <t>PUBLICACIONES AHORA C X A</t>
  </si>
  <si>
    <t>Almacenes Del Nordeste Almanord, SRL</t>
  </si>
  <si>
    <t>HUMANO SEGUROS S A</t>
  </si>
  <si>
    <t>MULTISERVICIOS FIRIASA, SRL</t>
  </si>
  <si>
    <t>PAGO FACT. 4436 D/F 22/03/24 CORRESP. A LA SOLICITUD DE PUBLICACION EN EL PERIODICO, BLANCO Y NEGRO, LOS DIAS 21 Y 22/03/24, CONCERNIENTE A LA SOLICITUD DE SERV. DE GESTION DE EVENTOS PARA LAS ACT. A REALIZAR DE ACUERDO A LA PLANIFICACION 2024.LIB. 1081</t>
  </si>
  <si>
    <t>FACT. NO.0065, D/F 15/04/2024, ADQUISICION DE MEDALLAS, PLACAS Y TROFEOS PARA SUPLIR LAS NECESIDADES EN LA REALIZACION DE LOS X JUEGOS NACIONALES DEPORTIVOS ESCOLARES BARAHONA 2023, LOTE 5. LIB. 1104</t>
  </si>
  <si>
    <t>FACT.NO.0460 D/F 04/03/2024, COMPRA DE 50 TABLEROS DE BALONCESTO EN FIBRA DE VIDRIO CON ARO Y MALLA, PARA SER INSTALADOS EN LAS DIFERENTES ESCUELAS DEL DISTRITO NACIONAL.LIB. 1110</t>
  </si>
  <si>
    <t>FACT.NO.0253 D/F 01/05/2024, SERVICIOS DE SEGURO COMPLEMENTARIO DEL PERSONAL DE LA INSTITUCION CORRESPONDIENTE AL MES DE MAYO 2024.LIB. 1115</t>
  </si>
  <si>
    <t>FACT. 0139 D/F 23/04/2024 CORRESPONDIENTE A LA SOLICITUD DE COMPRA DE PINTURA PARA SER UTILIZADAS EN EL MANTENIMIENTO DE LAS CANCHAS A NIVEL NACIONAL.LIB. 1117</t>
  </si>
  <si>
    <t>4436</t>
  </si>
  <si>
    <t>0253</t>
  </si>
  <si>
    <t>0065</t>
  </si>
  <si>
    <t>0139</t>
  </si>
  <si>
    <t>B1500004436</t>
  </si>
  <si>
    <t>B1500000065</t>
  </si>
  <si>
    <t>B1500000460</t>
  </si>
  <si>
    <t>E450000000253</t>
  </si>
  <si>
    <t>B1500000139</t>
  </si>
  <si>
    <t>PENDIENTE DE RECIBIR CONTRALORIA</t>
  </si>
  <si>
    <t>INVERSIONES TROPICANA C POR A</t>
  </si>
  <si>
    <t>ALBEN RAFAEL HERNANDEZ FELIX</t>
  </si>
  <si>
    <t xml:space="preserve">INVERSIONES IPARRA DEL CARIBE, SRL </t>
  </si>
  <si>
    <t>DISTRIBUIRA BACESMOS, SRL</t>
  </si>
  <si>
    <t>BAING, SRL</t>
  </si>
  <si>
    <t>Gala Media Group GMG, S.R.L.</t>
  </si>
  <si>
    <t>DAONELA FLORIAN</t>
  </si>
  <si>
    <t>ONANEY AMELIA MENDEZ HERASME</t>
  </si>
  <si>
    <t>BENIGNO ESCALANTE PEÑA</t>
  </si>
  <si>
    <t>Corporación Estatal de Radio y Televisión (CERTV)</t>
  </si>
  <si>
    <t>LUIS ERNESTO PEREZ CASANOVA</t>
  </si>
  <si>
    <t>OZEMA NAZIRA MENDEZ HERASME</t>
  </si>
  <si>
    <t>Publi-Mega, SRL</t>
  </si>
  <si>
    <t>Shade Communication Group SDE, SRL</t>
  </si>
  <si>
    <t>Operaciones Supercanal RD, SRL</t>
  </si>
  <si>
    <t>Efic2 Media, SRL</t>
  </si>
  <si>
    <t>NC Investment, SRL</t>
  </si>
  <si>
    <t>THE LIZ RESTAURANT, SRL</t>
  </si>
  <si>
    <t>0043</t>
  </si>
  <si>
    <t>Experiencia y Servicios Expeyser, SRL</t>
  </si>
  <si>
    <t>FACT.NO.0028 D/F 17/04/2024, ADQUISICION DE UNIFORMES Y NECESIDADES (LOTE 09 ITEMS DEL 01 AL 12 Y 16 AL 21), UTILIZADOS EN LA REALIZACION DE LOS X JUEGOS NACIONALES DEPORTIVOS ESCOLARES BARAHONA 2023.LIB.1200</t>
  </si>
  <si>
    <t>Surba Solutions, SRL</t>
  </si>
  <si>
    <t>Publicidad Express, SRL</t>
  </si>
  <si>
    <t>PAGO FACT. NO. 0037 D/F 23/04/2024 CORRESP. A LA CONTRATACION DE PUBLICIDAD A TRAVES DE MEDIOS DE COMUNICACION SOCIAL, DURANTE LOS MESES MARZO Y ABRIL 2024.LIB.1204</t>
  </si>
  <si>
    <t>FACT. NO. 0043 D/F 03/05/2024, ALQUILER CORRESPONDIENTE AL MES DE MAYO/2024, DEL LOCAL COMERCIAL 50MTS2, QUE ALOJA OFICINA REGIONAL DEL INEFI, UBICADO EN LA  AVE.ANTONIO  GUZMAN FERNANDEZ,TORRE RIO,  EN SAN FRANCISCO DE MACORIS.LIB. 1140</t>
  </si>
  <si>
    <t>FACT. NO. 0924 D/F 18/04/2024, ADQUISICION DE EQUIPOS TECNOLOGICOS PARA SUPLIR LAS NECESIDADES PARA LA REALIZACION DE LOS X JUEGOS NACIONALES DEPORTIVOS ESCOLARES  BARAHONA 2023, LOTE 14 ITEMS 01 AL 08.LIB. 1142</t>
  </si>
  <si>
    <t>FACT.NO.0349 D/F 10/04/2024, COMPRA DE 9 LAPTOP PARA LOS MAESTROS GANADORES DEL VII CONCURSO NACIONAL DE LA CLASE DE EDUCACION FISICA INEFI 2024, REALIZADO DEL 23 AL 26 DE ABRIL/2024.LIB. 1144</t>
  </si>
  <si>
    <t>FACT. NO. 0007 D/F 01/05/2024,PARA SUPLIR LAS NECESIDADES DE SERVICIOS DE 3,700 LOCKERS PARA LA REALIZACION DE LOS X JUEGOS NACIONALES DEPORTIVOS ESCOLARES BARAHONA 2023.LI. 1154</t>
  </si>
  <si>
    <t>FACT. NO. 0385 D/F 26/04/2024, CONTRATACION DE PUBLICIDAD A TRAVES DE MEDIOS DE COMUNICACION SOCIAL, DURANTE LOS MESES ABRIL Y MAYO 2024.LIB. 1158</t>
  </si>
  <si>
    <t>FACT.NO.0101 D/F 26/04/2024, CONTRATACION DE PUBLICIDAD A TRAVES DE MEDIOS DE COMUNICACION SOCIAL, DURANTE LOS MESES NOVIEMBRE Y DICIEMBRE 2023.LIB. 1160</t>
  </si>
  <si>
    <t>FACT.NO.0185 D/F 25/04/2024, CONTRATACION DE PUBLICIDAD A TRAVES DE MEDIOS DE COMUNICACION SOCIAL, DURANTE LOS MESES NOVIEMBRE Y DICIEMBRE 2023.LIB 1165</t>
  </si>
  <si>
    <t>PAGO FACT. 0467 D/F 25/04/2024 CORRESP. A LA COMPRA DE INSTRUMENTOS DE MEDICION DE PRUEBAS Y 100 MURALES DE AJEDREZ PARA EL DISTRITO ESCOLAR 15-04.LIB. 1170</t>
  </si>
  <si>
    <t>FACT.NO.0129 D/F 22/04/2024, CONTRATACION DE PUBLICIDAD A TRAVES DE MEDIOS DE COMUNICACION SOCIAL, DURANTE LOS MESES NOVIEMBRE Y DICIEMBRE 2023.LIB. 1173</t>
  </si>
  <si>
    <t>FACT. NO. 9143 D/F 06/05/2024, DEL 10% DEL PRESUPUESTO DE PUBLICIDAD DE LAS INST. DEL ESTADO, CENTRALIZADAS Y DESCENT. Y/O AUTONOMAS, INCLUIDAS EN EL PRESUPUESTO GENERAL DEL ESTADO Y DE ACUERDO A LA LEY 134-03, CORRESP. AL MES DE MAYO 2024.LIB. 1175</t>
  </si>
  <si>
    <t>PAGO FACT. NO. 0227 D/F 24/04/2024 CORRESP. A LA CONTRATACION DE PUBLICIDAD A TRAVES DE MEDIOS DE COMUNICACION SOCIAL, DURANTE LOS MESES DE NOVIEMBRE Y DICIEMBRE 2023.LIB. 1176</t>
  </si>
  <si>
    <t>PAGO FACT. 0086 D/F 26/04/2024 CORRESPONDIENTE A  CONTRATACION DE PUBLICIDAD A TRAVES DE MEDIO DE COMUNICACION SOCIAL, DURANTE LOS MESES NOVIEMBRE Y DICIEMBRE 2023.LIB. 1178</t>
  </si>
  <si>
    <t>FACT.NO.0163 D/F 23//04/2024,CONTRATACION DE PUBLICIDAD A TRAVES DE MEDIOS DE COMUNICACION SOCIAL, DURANTE LOS MESES NOVIEMBRE Y DICIEMBRE 2023.LIB. 1181</t>
  </si>
  <si>
    <t>PAGO FACT. 0158 D/F 23/04/2024 CORRESP.  A LA CONTRATACION DE PUBLICIDAD A TRAVES DE MEDIOS DE COMUNICACION SOCIAL, DURANTE LOS MESES DE NOVIEMBRE Y DICIEMBRE 2023.LIB. 1182</t>
  </si>
  <si>
    <t>PAGO FACT. 0356 D/F 01/05/2024 CORRESPONDIENTE A LA CONTRATACION DE PUBLICIDAD A TRAVES DE MEDIO DE COMUNICACION SOCIAL DURANTE LOS MESES ABRIL Y MAYO 2024.LIB. 1184</t>
  </si>
  <si>
    <t>FACT. #0471 D/F 08/05/2024 PARA SUPLIR NECESIDADES DE UTILERIA DEPORTIVA EN LA REALIZACION DE LOS "X JUEGOS NACIONALES DEPORTIVOS ESCOLARES BARAHONA 2023", LOTE 12, ITEMS DEL 13 AL 40LIB. 1197</t>
  </si>
  <si>
    <t>FACT.NO.0722 D/F 23/04/2024, PARA SUPLIR LAS NECESIDADES DE ALIMENTACION UTILIZADOS EN LA REALIZACION DE LOS X JUEGOS NACIONALES DEPORTIVOS ESCOLARES BARAHONA 2023 Y  EN LA SEDE Y SUBSEDES.LIB. 1191</t>
  </si>
  <si>
    <t>0349</t>
  </si>
  <si>
    <t>0101</t>
  </si>
  <si>
    <t>0007</t>
  </si>
  <si>
    <t>0385</t>
  </si>
  <si>
    <t>01/05/204</t>
  </si>
  <si>
    <t>0037</t>
  </si>
  <si>
    <t>0028</t>
  </si>
  <si>
    <t>0471</t>
  </si>
  <si>
    <t>0722</t>
  </si>
  <si>
    <t>0151</t>
  </si>
  <si>
    <t>0356</t>
  </si>
  <si>
    <t>0158</t>
  </si>
  <si>
    <t>0163</t>
  </si>
  <si>
    <t>0086</t>
  </si>
  <si>
    <t>0227</t>
  </si>
  <si>
    <t>9143</t>
  </si>
  <si>
    <t>0129</t>
  </si>
  <si>
    <t>0467</t>
  </si>
  <si>
    <t>0185</t>
  </si>
  <si>
    <t>B1500000043</t>
  </si>
  <si>
    <t>B1500000924</t>
  </si>
  <si>
    <t>B1500000349</t>
  </si>
  <si>
    <t>B1500000007</t>
  </si>
  <si>
    <t>B1500000385</t>
  </si>
  <si>
    <t>B1500000101</t>
  </si>
  <si>
    <t>B1500000185</t>
  </si>
  <si>
    <t>B1500000467</t>
  </si>
  <si>
    <t>B1500000129</t>
  </si>
  <si>
    <t>B1500009143</t>
  </si>
  <si>
    <t>B1500000227</t>
  </si>
  <si>
    <t>B1500000086</t>
  </si>
  <si>
    <t>B1500000163</t>
  </si>
  <si>
    <t>B1500000158</t>
  </si>
  <si>
    <t>B1500000356</t>
  </si>
  <si>
    <t>B1500000722</t>
  </si>
  <si>
    <t>Soluciones &amp; Servicios YDAPP, SRL</t>
  </si>
  <si>
    <t>0108</t>
  </si>
  <si>
    <t>B1500000108</t>
  </si>
  <si>
    <t>B1500000359</t>
  </si>
  <si>
    <t>FACT.NO.0007 D/F 23/04/2024,CONTRATACION DE PUBLICIDAD A TRAVES DE MEDIOS DE COMUNICACION SOCIAL, DURANTE EL PERIODO DEL 14 DE NOVIEMBRE 2023 AL 14 DE ENERO 2024.LIB. 1189</t>
  </si>
  <si>
    <t>PAGO FACT. 0359 D/F 30/04/2024 CORRESP. A LA COMPRA DE MATERIALES GASTABLES DE OFICINA, PERIODO ABRIL-JUNIO 2024, PARA SER UTILIZADO EN LA INSTITUCION.LIB.1230</t>
  </si>
  <si>
    <t>FACT.NO.0108 D/F 03/01/2024,ADQUISICION DE UNIFORMES Y UTILERIA DEPORTIVA(LOTE 1 AL 49) UTILIZADOS EN LAS ACTIVIDADES DE LOS X JUEGOS ESCOLARES DEPORTIVOS NACIONALES BARAHONA 2023 Y EN ACTIVIDADES DE LA INSTITUCION .lib. 1232</t>
  </si>
  <si>
    <t>Sevno Inversiones, SRL</t>
  </si>
  <si>
    <t>B1500000238</t>
  </si>
  <si>
    <t>FACT. #0238 D/F 08/05/2024 CORRESP. A  ADQUISICION DE UTILERIA DEPORTIVA UTILIZADA EN LA REALIZACION DE LOS "X JUEGOS NACIONALES DEPORTIVOS ESCOLARES BARAHONA 2023", LOTE 09, ITEMS 14.LIB. 1223</t>
  </si>
  <si>
    <t>0238</t>
  </si>
  <si>
    <t>B1500000471</t>
  </si>
  <si>
    <t>B1500000028</t>
  </si>
  <si>
    <t>B1500000037</t>
  </si>
  <si>
    <t>PAGO FACT. 0151 D/F 23/04/2024 CORRESP. A LOS SERVICIOS DE PUBLICIDAD Y ANUNCIOS EN LOS MEDIOS DE COMUNICACION DIGITAL PLATAFORMAS DE YOUTUBE (INSTAGRAM Y FACEBOOK) DURANTE LOS MESES 18/03 AL 18/05/2024.LIB. 1186</t>
  </si>
  <si>
    <t>Editorial Arianna, SRL</t>
  </si>
  <si>
    <t>FACT.NO 0483 D/F 24/04/2024, COMPRA DE 300 BROCHURE TRIPTICOS INFORMATIVOS DE LA ETICA QUE FUERON ENTREGADOS A LOS SERVIDORES PUBLICOS DE LA INSTITUCION, EL 29 DE ABRIL DEL 2024,LIB. 1236</t>
  </si>
  <si>
    <t>0483</t>
  </si>
  <si>
    <t>B1500000483</t>
  </si>
  <si>
    <t>EVS Films Producción, SRL</t>
  </si>
  <si>
    <t>B1500000252</t>
  </si>
  <si>
    <t>JM Distribución, SRL</t>
  </si>
  <si>
    <t>FACT. 0207 D/F 01/05/2024 CORRESPONDIENTE A LA COMPRA DE MATERIALES DE LIMPIEZA PARA SER UTILIZADOS EN LA INSTITUCION PERIODO ABRIL-JULIO 2024.liB. 1278</t>
  </si>
  <si>
    <t>FACT.NO.0252 D/F 01/05/2024, SOLICITUD DE MOBILIARIO QUE SE UTILIZO EN EL EVENTO VII CONCURSO NACIONAL DE LA CLASE DE EDUCACION FISICA INEFI 2024, RELAIZADO DEL 23 AL 26 DE ABRIL 2024.LIB 1248</t>
  </si>
  <si>
    <t>0207</t>
  </si>
  <si>
    <t>0289</t>
  </si>
  <si>
    <t>SUPPLY DEPOT DD, SRL</t>
  </si>
  <si>
    <t>B1500000289</t>
  </si>
  <si>
    <t>B1500000207</t>
  </si>
  <si>
    <t>DRM CONSULTING, SRL</t>
  </si>
  <si>
    <t>0001</t>
  </si>
  <si>
    <t>B1500000001</t>
  </si>
  <si>
    <t>Rentalvision Publicidad, SRL</t>
  </si>
  <si>
    <t>0120</t>
  </si>
  <si>
    <t>B1500000120</t>
  </si>
  <si>
    <t>FACT.NO.0120 D/F 23/04/2024, PUBLICIDAD EN PANTALLA DE GRAN FORMATO EN SANTO DOMINGO, DURANTE LOS MESES MARZO Y ABRIL 2024.LIB. 1286</t>
  </si>
  <si>
    <t>Mercatus, SRL</t>
  </si>
  <si>
    <t>0168</t>
  </si>
  <si>
    <t>B1500000168</t>
  </si>
  <si>
    <t>PAGO FACT. 0168 D/F 01/05/2024 CORRESP. A  LA CONTRATACION DE PUBLICIDAD A TRAVES DE MEDIOS DE COMUNICACION SOCIAL, DURANTE LOS MESES NOVIEMBRE Y DICIEMBRE 2023.LIB. 1214</t>
  </si>
  <si>
    <t>EL MOLINO DEPORTIVO SRL</t>
  </si>
  <si>
    <t>FACT. #0001 D/F 02/05/24 SERVICIOS DE SALON TIPO TEATRO, REFRIGERIOS Y SONIDO UTILIZADOS EN LA INAUGURACION, PRESENTACION DE LA CLASE MAGISTERIAL Y CLAUSURA DEL "VII CONCURSO NACIONAL DE CLASE DE EDUCACION FISICA INEFI 2024, 23, 24 Y 26/04/24 EN DOMINICAN F.LIB.1275</t>
  </si>
  <si>
    <t>B1500002501</t>
  </si>
  <si>
    <t>FACT.NO. 2501 D/F 08/05/2024, PARA SUPLIR LAS NECESIDADES DE SERVICIOS DE UTILERIAS DEPORTIVAS, EN LA REALIZACION DE LOS "X JUEGOS NACIONALES DEPORTIVOS ESCOLARES BARAHONA 2023",LOTE 12 (ITEMS 01 AL 1209</t>
  </si>
  <si>
    <t>FACT. 0926 D/F 06/05/2024 CORRESP. AL PAGO FINAL POR LOS SERVICIOS FLORALES, UTILIZADOS PARA DIFERENTES FAMILIARES DE LOS COLABORADORES DEL INEFI.LIB. 1302</t>
  </si>
  <si>
    <t>Crisflor Floristeria SRL</t>
  </si>
  <si>
    <t>B1500000926</t>
  </si>
  <si>
    <t>SIGN MASTER, SRL</t>
  </si>
  <si>
    <t>B1500000079</t>
  </si>
  <si>
    <t>Cesar Martinez Investments, SRL</t>
  </si>
  <si>
    <t>EG Kitchen Detailing, SRL</t>
  </si>
  <si>
    <t>B1500000002</t>
  </si>
  <si>
    <t>Construcciones Civiles y Proyectos Agregados CONCIPRA, SR</t>
  </si>
  <si>
    <t>B1500000074</t>
  </si>
  <si>
    <t>0926</t>
  </si>
  <si>
    <t>0074</t>
  </si>
  <si>
    <t>0079</t>
  </si>
  <si>
    <t>0002</t>
  </si>
  <si>
    <t>FACT.NO.0079 D/F 07/05/2024, SERVICIOS DE PUBLICIDAD Y ANUNCIOS EN LOS MEDIOS DE COMUNICACION SOCIAL SANTO DOMINGO SANTIAGO, DURANTE LOS MESES DE MARZO Y  ABRIL 2024. LIB. 1314</t>
  </si>
  <si>
    <t>FACT. NO. 0002 D/F 18/04/2024, SERVICIO DE MANTENIMIENTO DE LA OFICINA DE INEFI EN BAYAGUANA.LIB. 1343</t>
  </si>
  <si>
    <t>FACT.NO. 0074 D/F 08/05/2024, SERVICIOS DE INSTALACION DE LAMPARAS LED EN LAS CANCHAS DE LAS ESCUELAS PUBLICAS NACIONALES.LIB. 1345</t>
  </si>
  <si>
    <t>ENVIADO</t>
  </si>
  <si>
    <t>Xiomari Veloz D' Lujo Fiesta, SRL</t>
  </si>
  <si>
    <t>B1500002791</t>
  </si>
  <si>
    <t>AVALON INVERSIONES AVIN SRL</t>
  </si>
  <si>
    <t>WILTON WILLIAMS MERCEDES MEDINA</t>
  </si>
  <si>
    <t>B1500000140</t>
  </si>
  <si>
    <t>2791</t>
  </si>
  <si>
    <t>0140</t>
  </si>
  <si>
    <t>FACT. #2791 D/F 01/03/24 POR ALMUERZOS PARA PARTICIPANTES EN REUNION EFECTUADA EL 23/02/24, EN LA FEDERACION DOM. DE FUTBOL,  PARA TRATAR LA ORGANIZACION DEL TORNEO NACIONAL DE FUTBOL SALA ESCOLAR.LIB. 1371</t>
  </si>
  <si>
    <t>FACT.NO.0074 D/F 09/05/2024, ALQUILER DEL LOCAL NO.205, UBICADO EN LA AVENIDA CHARLES DE GAULLE NO. 181,SECTOR SAN JOSE DE MENDOZA, MUNICIPIO. STO.DGO. ESTE, DONDE SE ALOJAN LAS OFICINAS DE LA ZONA METROPOLITANA II.CORRESPONDIENTE AL MES DE MAYO 2024.LIB. 1375</t>
  </si>
  <si>
    <t>FACT.NO.0140 D/F 14/05/2024, SERVICIOS DE PUBLICIDAD A TRAVES DE LOS MEDIOS DE COMUNICACION SOCIAL, DURANTE LOS MESES DICIMBRE 2023 Y ENERO 2024.LIB. 1378</t>
  </si>
  <si>
    <t>ZULL PLAZA SRL</t>
  </si>
  <si>
    <t>B1500000133</t>
  </si>
  <si>
    <t>39,154.50</t>
  </si>
  <si>
    <t>FRNKLIYN DE LA CRUZ REYNOSO</t>
  </si>
  <si>
    <t>B1500000023</t>
  </si>
  <si>
    <t>63,360.00</t>
  </si>
  <si>
    <t>0133</t>
  </si>
  <si>
    <t>0023</t>
  </si>
  <si>
    <t>FACT.NO.0133 D/F 16/05/2024,SERVICIOS DE ALQUILER DE LOCAL COMERCIAL CON UNA EXTENSION DE 33 METROS CUADRADO, UBICADO EN SANTA CRUZ DE BARAHONA, OFICINA REGIONAL DEL INEFI, CORRESPONDIENTE AL PAGO DEL 15 DE MAYO AL 15 DE JUNIO 2024.LIB. 1385</t>
  </si>
  <si>
    <t>FACT. NO.0023,D/F 14/05/2024, ALQUILER DE INMUEBLE, CORRESPONDIENTE A LOS MESES  DE ABRIL Y MAYO /2024 UBICADO EN LA CALLE MELLA NO.83, PUEBLO ARRIBA EN EL MUNICIPIO DE BAYAGUANA, PROVINCIA  MONTE PLATA, EL CUAL ALOJA LA OFICINA DE INEFI.LIB. 1387</t>
  </si>
  <si>
    <t>CONCILIADO</t>
  </si>
  <si>
    <t>GULFSTREAM PETROLEUM DOMINICANA S DE RL</t>
  </si>
  <si>
    <t>3039</t>
  </si>
  <si>
    <t>B1500003039</t>
  </si>
  <si>
    <t>ANDRES PEGUERO SANCHEZ</t>
  </si>
  <si>
    <t>B1500000109</t>
  </si>
  <si>
    <t>Plaza Perla Mar, SRL</t>
  </si>
  <si>
    <t>0109</t>
  </si>
  <si>
    <t>0342</t>
  </si>
  <si>
    <t>FACT. #0109 D/F 06/05/2024 ALQUILER DEL LOCAL UBICADO EN LA CALLE EL PORTAL #03, CASI ESQ. AV. INDEPENDENCIA, KM 6 1/2, D.N., EL CUAL ALOJA OFICINAS DEL INEFI, CORRESPOND. A  ABRIL 2024.LIB. 1392</t>
  </si>
  <si>
    <t>FACTURAS #S. 0342 D/F 01/02/24, 0345 D/F 01/03/24, 0348 D/F 02/04/24 Y 0351 D/F 01/05/24 , ALQUILER LOCAL UBICADO EN AV. FRANCISCO A. CAAMAÑO DEÑO #33, SAN PEDRO DE MACORIS, EL CUAL ALOJA  LAS OFICINAS DE INEFI, CORRESP.  A LOS MESES DE FEBRERO A MAYO 202.LIB. 1394</t>
  </si>
  <si>
    <t>FACT.NO.0065 D/F 01/05/2024,SOLICITUD DE  AUTOBUSES PARA EL TRASLADO DE IDA Y VUELTA  DEL HOTEL HACIA LOS DIFERENTES CENTROS EDUCATIVOS PARA LOS DOCENTES QUE PARTICIPARON EN EL VII CONCURSO NACIONAL DE LA CLASE DE EDUCACION FISICA INEFI 2024. LIB. 1404</t>
  </si>
  <si>
    <t>FACT.NO.0289 D/F 24/04/2024, SOLICITUD AUTOBUSES QUE SE UTILIZARON PARA EL TRANSLADO DE PERSONAL  DE LOS CENTROS EDUCATIVOS, PARTICIPANTES EN LA MARCHA PATRIOTICA EL 07 DE MARZO 2024.LIB. 1402</t>
  </si>
  <si>
    <t>B1500000469</t>
  </si>
  <si>
    <t>4,203,600.00</t>
  </si>
  <si>
    <t xml:space="preserve">ELITE PEST CONTROL BLANMEN, SRL </t>
  </si>
  <si>
    <t>B1500000201</t>
  </si>
  <si>
    <t>2,585,593.23</t>
  </si>
  <si>
    <t>Cale Enterprise, CFAP, SRL</t>
  </si>
  <si>
    <t>B1500000012</t>
  </si>
  <si>
    <t>4,304,000.00</t>
  </si>
  <si>
    <t>2 Bold Guys Marketing, SRL</t>
  </si>
  <si>
    <t>B1500000216</t>
  </si>
  <si>
    <t>17,352,962.02</t>
  </si>
  <si>
    <t>B1500000029</t>
  </si>
  <si>
    <t>84,750.00</t>
  </si>
  <si>
    <t>BEGOVI, SRL</t>
  </si>
  <si>
    <t>B1500000237</t>
  </si>
  <si>
    <t>911,883.10</t>
  </si>
  <si>
    <t>Goshen, SRL</t>
  </si>
  <si>
    <t>B1500000041</t>
  </si>
  <si>
    <t>4,664,640.00</t>
  </si>
  <si>
    <t>Inversiones Lams, SRL</t>
  </si>
  <si>
    <t>B1500000276</t>
  </si>
  <si>
    <t>16,413,559.33</t>
  </si>
  <si>
    <t>Comercial La Isabela, SRL</t>
  </si>
  <si>
    <t>B1500000092</t>
  </si>
  <si>
    <t>12,734,186.44</t>
  </si>
  <si>
    <t>B1500002869</t>
  </si>
  <si>
    <t>1,051,143.54</t>
  </si>
  <si>
    <t>B1500000253</t>
  </si>
  <si>
    <t>213,048.00</t>
  </si>
  <si>
    <t>B1500000484</t>
  </si>
  <si>
    <t>167,889.75</t>
  </si>
  <si>
    <t>0469</t>
  </si>
  <si>
    <t>0201</t>
  </si>
  <si>
    <t>0012</t>
  </si>
  <si>
    <t>0216</t>
  </si>
  <si>
    <t>0029</t>
  </si>
  <si>
    <t>0327</t>
  </si>
  <si>
    <t>0041</t>
  </si>
  <si>
    <t>0276</t>
  </si>
  <si>
    <t>0092</t>
  </si>
  <si>
    <t>2869</t>
  </si>
  <si>
    <t>0484</t>
  </si>
  <si>
    <t>B1500000360</t>
  </si>
  <si>
    <t>Square Solution, SRL</t>
  </si>
  <si>
    <t>B1500000236</t>
  </si>
  <si>
    <t>FACT. 0360 D/F 30/04/2024 CON NOTA DE CREDITO B0400000012 D/F 21/05/2024 CORRESP. A LA COMPRA DE INSUMO DE COCINA PERIODO ABRIL-JUNIO 2024, UTIL. EN LA INSTITUC.LIB. 1477</t>
  </si>
  <si>
    <t>FACT.NO.0236 D/F 8/05/2024, PARA SUPLIR LAS NECESIDADES DE SERVICIOS IMPRESION DE ACREDITACION, EN LA REALIZACION DE LOS X JUEGOS NACIONALES DEPORTIVOS ESCOLARES BARAHONA 2023.LIB. 1479</t>
  </si>
  <si>
    <t>0360</t>
  </si>
  <si>
    <t>0236</t>
  </si>
  <si>
    <t>0805/2024</t>
  </si>
  <si>
    <t>FAT.NO. 0469 D/F 01/05/2024, ADQUISICION DE TABLEROS PARA SER INSTALADOS EN DIFERENTES CANCHAS EN LAS ESCUELAS DEL DISTRITO NACIONAL, ITEMS 2.LIB.1424</t>
  </si>
  <si>
    <t>PAGO DE FACT. 0201 D/F 07/05/2024 POR SUPLIR LOS SERVICIOS DE FUMIGACION Y CONTROL DE PLAGAS EN LAS OFICINAS DE AZUA, BARAHONA Y SAN JUEN DE LA MAGUANA EN LOS X JUEGOS NACIONALES DEPORTIVOS ESCOLARES BARAHONA 2023.LIB. 1432</t>
  </si>
  <si>
    <t>PAGO FACT. NO. 0012 D/F 23/04/2024 CORRESP. A LA SOLICITUD DE ALQUILER DE VEHICULOS PARA SER UTILIZADOS EN LOS EMPLEADOS Y ACTIVIDADES DEL TRIMESTRE ENERO-MARZO 2024 DE LA INSTITUCION.LIB. 1435</t>
  </si>
  <si>
    <t>FACT. NO.0216 D/F 08/05/2024, PARA SUPLIR LAS NECESIDADES DE SERVICIOS DE PROTOCOLO Y EVENTO UTILIZADOS EN LA REALIZACION D ELOS X JEDN BARAHONA 2023.LIB. 1438</t>
  </si>
  <si>
    <t>PAGO FACT. NO. 0029 D/F 01/05/2024 CORRESP. A LA ADQUISICION DE 250 UNIDADES DE PLANCHAS DE STICKERS CON LOGO INEFI Y 250 UDS. DE PLANCHA CON LOGO DEL GOBIERNO DE LA REP. DOM.-INEFI PARA SER UTILIZADO POR EL AREA DE INSTALACION DEPORTIVA.LIB. 1441</t>
  </si>
  <si>
    <t>COMPANIA DOMINICANA DE TELEFONOS C POR A</t>
  </si>
  <si>
    <t>41719</t>
  </si>
  <si>
    <t>E450000042175 E450000041719</t>
  </si>
  <si>
    <t>FACTS. 41719  CON ND E330002559825 Y 42175 D/F 27/04/2024 POR  SERVICIOS DE LOS PLANES FLOTA LIBRE 30 UNIDADES Y RENTA MULTIPLAN POST-PAGO NEGOCIOS CORRESPOND. A  ABRIL 2024.LIB. 1481</t>
  </si>
  <si>
    <t>FACT 0327 D/F 10/05/2024 CORRESPONDIENTE A LOS SERVICIOS DE REPARACION Y MANTENIMIENTO DE VEHICULOS, ITEMS 01, DEL 22 DE ABRIL AL 09 DE MAYO DEL 2024.LIB. 1445</t>
  </si>
  <si>
    <t>FACT.NO.0041 D/F 08/05/2024, IMPRESION DE BANNER PARA LAS DIFERENTES ACTIVIDADES DE LA INSTITUCION, PERIODO ENERO-MARZO 2024.LIB. 1447</t>
  </si>
  <si>
    <t>FACT.NO. 0276 D/F 13/05/2024, SERVICIOS DE INAUGURACION Y CLAUSURA DE LOS X JUEGOS NACIONALES DEPORTIVOS ESCOLARES BARAHONA 2023, LOTE 2 ITEMS 01.LIB. 1450</t>
  </si>
  <si>
    <t>EN PROCESO DE REVISION EN CONTRALORIA</t>
  </si>
  <si>
    <t>TELEANTILLAS, SAS</t>
  </si>
  <si>
    <t>POR GENERAR</t>
  </si>
  <si>
    <t>1659</t>
  </si>
  <si>
    <t>Inversiones Quinkra, SRL</t>
  </si>
  <si>
    <t>FACT. NO. 1659 D/F 07/05/2024, COLOCACION DE PUBLICIDAD A TRAVES DE LOS MEDIOS DE COMUNICACION SOCIAL, DESDE EL  13 DE MARZO AL 13 DE MAYO 2024.LIB. 1307</t>
  </si>
  <si>
    <t>FACT.NO.0127 D/F 08/05/2024, PARA CUBRIR LAS NECESIDADES DE BAÑOS Y DUCHAS PORTATILES,PARA LA REALIZACION DE LOS X JUEGOS NACIONALES DEPORTIVOS ESCOLARES BARAHONA 2023 LOTE-01 ITEMS07.LIB. 1491</t>
  </si>
  <si>
    <t>0127</t>
  </si>
  <si>
    <t>01/02/2024 01/03/2024 02/04/2024  01/05/2024</t>
  </si>
  <si>
    <t xml:space="preserve"> B1500000342  B1500000345 B1500000348 B1500000351  </t>
  </si>
  <si>
    <t>B1500000127</t>
  </si>
  <si>
    <t>ORDENADO EN ESPERA DE FECHA DE VENCIMIENTO</t>
  </si>
  <si>
    <t>FACT. 2869 D/F 03/05/2024  SERVICIOS DE  ALMUERZO , DESAYUNO PREEMPACADO Y ESTACIÓN LIQUIDA PERMANENTE UTILIZADOS EN EL  "VII CONCURSO NACIONAL DE LA CLASE DE EDUCACIÓN FÍSICA INEFI 2024", DEL 23 AL 26/04/2024.LIB.1460</t>
  </si>
  <si>
    <t>PAGO FACT. 0092 D/F 19/04/2024 CORRESP. A LA SOLICITUD DE CLIMATIZACION EN TODAS LAS AREAS DE ALOJAMIENTO DE LOS X JUEGOS NACIONALES DEPORTIVOS ESCOLARES BARAHONA 2023.LIB. 1457</t>
  </si>
  <si>
    <t>PAGO FACT. 0253 D/F 01/05/2024 CORRESP. A LA SOLICITUD DE SISTEMA DE AUDIO CON 12 MICROFONOS INALAMBRICOS PORTATIL Y 6 BOCINAS PERMANENTES, QUE SE UTILIZO EN EL EVENTO VII CONCURSO NACIONAL DE LA CLASE DE EDUCACION FISICA 2024, REALIZADO DEL 23 AL 26/04/2024.LIB. 1462</t>
  </si>
  <si>
    <t>PAGO FACT. 0484 D/F 01/05/2024 CORRESP. A LA SOLICITUD DE IMPRESIONES PARA EL EVENTO VII CONCURSO NACIONAL DE LA CLASE DE EDUCACION FISICA, INFEFI 2024, REALIZADO DEL 23 AL 26/04/2024.LI. 1464</t>
  </si>
  <si>
    <t>FACT. 3039 D/F 11/04/2024 COMPRA DE TICKETS DE COMBUSTIBLES, UTILIZADOS EN LA DISTRIBUCION DEL PERSONAL Y GASTOS OPERATIVOS DE LA INSTITUCION ENERO - MARZO 2024.LIB. 1351</t>
  </si>
  <si>
    <t>GENERADO</t>
  </si>
  <si>
    <t>0460</t>
  </si>
  <si>
    <t>0924</t>
  </si>
  <si>
    <t>2501</t>
  </si>
  <si>
    <t>0252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</si>
</sst>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0">
    <font>
      <sz val="11"/>
      <color theme="1"/>
      <name val="Calibri"/>
      <charset val="134"/>
      <scheme val="minor"/>
    </font>
    <font>
      <b/>
      <sz val="12"/>
      <color theme="1"/>
      <name val="Calibri"/>
      <family val="2"/>
      <scheme val="minor"/>
    </font>
    <font>
      <sz val="11"/>
      <color theme="1"/>
      <name val="Calibri"/>
      <family val="2"/>
      <scheme val="minor"/>
    </font>
    <font>
      <sz val="11"/>
      <color rgb="FF58595B"/>
      <name val="Arial"/>
      <family val="2"/>
    </font>
    <font>
      <sz val="8"/>
      <color theme="1"/>
      <name val="Arial"/>
      <family val="2"/>
    </font>
    <font>
      <b/>
      <sz val="8"/>
      <color theme="1"/>
      <name val="Arial"/>
      <family val="2"/>
    </font>
    <font>
      <sz val="8"/>
      <color theme="1"/>
      <name val="Calibri"/>
      <family val="2"/>
      <scheme val="minor"/>
    </font>
    <font>
      <sz val="8"/>
      <name val="Arial"/>
      <family val="2"/>
    </font>
    <font>
      <sz val="9"/>
      <name val="Arial"/>
      <family val="2"/>
    </font>
    <font>
      <b/>
      <sz val="9"/>
      <name val="Arial"/>
      <family val="2"/>
    </font>
    <font>
      <sz val="8"/>
      <name val="Calibri"/>
      <family val="2"/>
      <scheme val="minor"/>
    </font>
    <font>
      <b/>
      <sz val="8"/>
      <name val="Arial"/>
      <family val="2"/>
    </font>
    <font>
      <sz val="9"/>
      <color rgb="FF000000"/>
      <name val="Arial"/>
      <family val="2"/>
    </font>
    <font>
      <b/>
      <i/>
      <sz val="10"/>
      <color theme="1"/>
      <name val="Arial"/>
      <family val="2"/>
    </font>
    <font>
      <i/>
      <sz val="10"/>
      <color theme="1"/>
      <name val="Cambria"/>
      <family val="1"/>
    </font>
    <font>
      <sz val="10"/>
      <name val="Arial"/>
      <family val="2"/>
    </font>
    <font>
      <sz val="8"/>
      <color rgb="FF000000"/>
      <name val="Arial"/>
      <family val="2"/>
    </font>
    <font>
      <sz val="11"/>
      <name val="Arial"/>
      <family val="2"/>
    </font>
    <font>
      <sz val="10"/>
      <color rgb="FF000066"/>
      <name val="Arial"/>
      <family val="2"/>
    </font>
    <font>
      <b/>
      <sz val="8"/>
      <name val="Calibri"/>
      <family val="2"/>
      <scheme val="minor"/>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double">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rgb="FFCECECE"/>
      </right>
      <top style="medium">
        <color rgb="FFCECECE"/>
      </top>
      <bottom style="medium">
        <color rgb="FFCECECE"/>
      </bottom>
      <diagonal/>
    </border>
    <border>
      <left style="thin">
        <color auto="1"/>
      </left>
      <right/>
      <top style="thin">
        <color auto="1"/>
      </top>
      <bottom style="thin">
        <color auto="1"/>
      </bottom>
      <diagonal/>
    </border>
  </borders>
  <cellStyleXfs count="2">
    <xf numFmtId="0" fontId="0" fillId="0" borderId="0"/>
    <xf numFmtId="43" fontId="2" fillId="0" borderId="0" applyFont="0" applyFill="0" applyBorder="0" applyAlignment="0" applyProtection="0">
      <alignment vertical="center"/>
    </xf>
  </cellStyleXfs>
  <cellXfs count="156">
    <xf numFmtId="0" fontId="0" fillId="0" borderId="0" xfId="0"/>
    <xf numFmtId="0" fontId="1" fillId="0" borderId="0" xfId="0" applyFont="1"/>
    <xf numFmtId="164" fontId="0" fillId="0" borderId="0" xfId="0" applyNumberFormat="1"/>
    <xf numFmtId="43" fontId="0" fillId="0" borderId="0" xfId="1" applyFont="1" applyAlignment="1"/>
    <xf numFmtId="43"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14" fontId="0" fillId="0" borderId="0" xfId="0" applyNumberFormat="1"/>
    <xf numFmtId="4" fontId="3" fillId="0" borderId="0" xfId="0" applyNumberFormat="1" applyFont="1"/>
    <xf numFmtId="43" fontId="0" fillId="0" borderId="0" xfId="1" applyFont="1" applyBorder="1" applyAlignment="1">
      <alignment vertical="center"/>
    </xf>
    <xf numFmtId="49" fontId="4" fillId="0" borderId="0" xfId="1" applyNumberFormat="1" applyFont="1" applyBorder="1" applyAlignment="1">
      <alignment horizontal="center"/>
    </xf>
    <xf numFmtId="14" fontId="7" fillId="3" borderId="1" xfId="0" applyNumberFormat="1" applyFont="1" applyFill="1" applyBorder="1" applyAlignment="1">
      <alignment horizontal="center" wrapText="1"/>
    </xf>
    <xf numFmtId="4" fontId="7" fillId="0" borderId="1" xfId="0" applyNumberFormat="1" applyFont="1" applyBorder="1"/>
    <xf numFmtId="49" fontId="6" fillId="0" borderId="1" xfId="0" applyNumberFormat="1" applyFont="1" applyBorder="1" applyAlignment="1">
      <alignment horizontal="center"/>
    </xf>
    <xf numFmtId="43" fontId="6" fillId="0" borderId="1" xfId="1" applyFont="1" applyBorder="1" applyAlignment="1"/>
    <xf numFmtId="43" fontId="8" fillId="3" borderId="0" xfId="1" applyFont="1" applyFill="1" applyBorder="1" applyAlignment="1">
      <alignment horizontal="right" wrapText="1"/>
    </xf>
    <xf numFmtId="14" fontId="6" fillId="0" borderId="1" xfId="0" applyNumberFormat="1" applyFont="1" applyBorder="1" applyAlignment="1">
      <alignment horizontal="center" wrapText="1"/>
    </xf>
    <xf numFmtId="49" fontId="6" fillId="0" borderId="1" xfId="0" applyNumberFormat="1" applyFont="1" applyBorder="1" applyAlignment="1">
      <alignment horizontal="center" wrapText="1"/>
    </xf>
    <xf numFmtId="43" fontId="6" fillId="0" borderId="1" xfId="1" applyFont="1" applyBorder="1" applyAlignment="1">
      <alignment horizontal="right" wrapText="1"/>
    </xf>
    <xf numFmtId="43" fontId="10" fillId="0" borderId="1" xfId="1" applyFont="1" applyBorder="1" applyAlignment="1">
      <alignment horizontal="right" wrapText="1"/>
    </xf>
    <xf numFmtId="4" fontId="7" fillId="0" borderId="2" xfId="0" applyNumberFormat="1" applyFont="1" applyBorder="1"/>
    <xf numFmtId="14" fontId="7" fillId="3" borderId="2" xfId="0" applyNumberFormat="1" applyFont="1" applyFill="1" applyBorder="1" applyAlignment="1">
      <alignment horizontal="center" wrapText="1"/>
    </xf>
    <xf numFmtId="49" fontId="4" fillId="0" borderId="2" xfId="1" applyNumberFormat="1" applyFont="1" applyBorder="1" applyAlignment="1">
      <alignment horizontal="center"/>
    </xf>
    <xf numFmtId="0" fontId="12" fillId="0" borderId="1" xfId="0" applyFont="1" applyBorder="1" applyAlignment="1">
      <alignment horizontal="left" wrapText="1"/>
    </xf>
    <xf numFmtId="0" fontId="7" fillId="0" borderId="1" xfId="0" applyFont="1" applyBorder="1" applyAlignment="1">
      <alignment horizontal="center"/>
    </xf>
    <xf numFmtId="49" fontId="6" fillId="0" borderId="2" xfId="0" applyNumberFormat="1" applyFont="1" applyBorder="1" applyAlignment="1">
      <alignment horizontal="center" wrapText="1"/>
    </xf>
    <xf numFmtId="43" fontId="6" fillId="0" borderId="2" xfId="1" applyFont="1" applyBorder="1" applyAlignment="1">
      <alignment horizontal="right" wrapText="1"/>
    </xf>
    <xf numFmtId="0" fontId="5" fillId="2" borderId="4" xfId="0" applyFont="1" applyFill="1" applyBorder="1" applyAlignment="1">
      <alignment horizontal="center"/>
    </xf>
    <xf numFmtId="49" fontId="5" fillId="2" borderId="4" xfId="0" applyNumberFormat="1" applyFont="1" applyFill="1" applyBorder="1" applyAlignment="1">
      <alignment horizontal="center" wrapText="1"/>
    </xf>
    <xf numFmtId="164" fontId="5" fillId="2" borderId="4" xfId="0" applyNumberFormat="1" applyFont="1" applyFill="1" applyBorder="1" applyAlignment="1">
      <alignment horizontal="center" wrapText="1"/>
    </xf>
    <xf numFmtId="43" fontId="5" fillId="2" borderId="4" xfId="1" applyFont="1" applyFill="1" applyBorder="1" applyAlignment="1">
      <alignment wrapText="1"/>
    </xf>
    <xf numFmtId="49" fontId="9" fillId="2" borderId="4" xfId="1" applyNumberFormat="1" applyFont="1" applyFill="1" applyBorder="1" applyAlignment="1">
      <alignment horizontal="center" wrapText="1"/>
    </xf>
    <xf numFmtId="0" fontId="5" fillId="2" borderId="5" xfId="0" applyFont="1" applyFill="1" applyBorder="1" applyAlignment="1">
      <alignment horizontal="center"/>
    </xf>
    <xf numFmtId="0" fontId="8" fillId="0" borderId="1" xfId="0" applyFont="1" applyBorder="1" applyAlignment="1">
      <alignment horizontal="left" wrapText="1"/>
    </xf>
    <xf numFmtId="0" fontId="12" fillId="0" borderId="2" xfId="0" applyFont="1" applyBorder="1" applyAlignment="1">
      <alignment horizontal="left" wrapText="1"/>
    </xf>
    <xf numFmtId="0" fontId="7" fillId="0" borderId="2" xfId="0" applyFont="1" applyBorder="1" applyAlignment="1">
      <alignment horizontal="center"/>
    </xf>
    <xf numFmtId="43" fontId="6" fillId="0" borderId="2" xfId="1" applyFont="1" applyBorder="1" applyAlignment="1"/>
    <xf numFmtId="0" fontId="5" fillId="2" borderId="6" xfId="0" applyFont="1" applyFill="1" applyBorder="1" applyAlignment="1">
      <alignment horizontal="center"/>
    </xf>
    <xf numFmtId="0" fontId="5" fillId="2" borderId="4" xfId="0" applyFont="1" applyFill="1" applyBorder="1" applyAlignment="1">
      <alignment horizontal="center" wrapText="1"/>
    </xf>
    <xf numFmtId="43" fontId="5" fillId="2" borderId="4" xfId="1" applyFont="1" applyFill="1" applyBorder="1" applyAlignment="1">
      <alignment horizontal="center" wrapText="1"/>
    </xf>
    <xf numFmtId="0" fontId="6" fillId="0" borderId="1" xfId="0" applyFont="1" applyBorder="1" applyAlignment="1">
      <alignment wrapText="1"/>
    </xf>
    <xf numFmtId="43" fontId="0" fillId="0" borderId="1" xfId="1" applyFont="1" applyBorder="1" applyAlignment="1">
      <alignment horizontal="right"/>
    </xf>
    <xf numFmtId="43" fontId="7" fillId="3" borderId="1" xfId="1" applyFont="1" applyFill="1" applyBorder="1" applyAlignment="1">
      <alignment horizontal="center"/>
    </xf>
    <xf numFmtId="0" fontId="7" fillId="0" borderId="1" xfId="0" applyFont="1" applyBorder="1" applyAlignment="1">
      <alignment wrapText="1"/>
    </xf>
    <xf numFmtId="0" fontId="16" fillId="0" borderId="1" xfId="0" applyFont="1" applyBorder="1" applyAlignment="1">
      <alignment horizontal="center"/>
    </xf>
    <xf numFmtId="0" fontId="8" fillId="0" borderId="1" xfId="0" applyFont="1" applyBorder="1" applyAlignment="1">
      <alignment horizontal="center"/>
    </xf>
    <xf numFmtId="0" fontId="7" fillId="0" borderId="1" xfId="0" applyFont="1" applyBorder="1" applyAlignment="1">
      <alignment horizontal="left" wrapText="1"/>
    </xf>
    <xf numFmtId="14" fontId="10" fillId="0" borderId="1" xfId="0" applyNumberFormat="1" applyFont="1" applyBorder="1" applyAlignment="1">
      <alignment horizontal="center" wrapText="1"/>
    </xf>
    <xf numFmtId="4" fontId="18" fillId="3" borderId="0" xfId="0" applyNumberFormat="1" applyFont="1" applyFill="1" applyAlignment="1">
      <alignment horizontal="right" vertical="center" wrapText="1"/>
    </xf>
    <xf numFmtId="14" fontId="10" fillId="0" borderId="1" xfId="0" applyNumberFormat="1" applyFont="1" applyBorder="1" applyAlignment="1">
      <alignment horizontal="center"/>
    </xf>
    <xf numFmtId="14" fontId="6" fillId="0" borderId="2" xfId="0" applyNumberFormat="1" applyFont="1" applyBorder="1" applyAlignment="1">
      <alignment horizontal="center" wrapText="1"/>
    </xf>
    <xf numFmtId="14" fontId="6" fillId="0" borderId="1" xfId="0" applyNumberFormat="1" applyFont="1" applyBorder="1" applyAlignment="1">
      <alignment horizontal="center"/>
    </xf>
    <xf numFmtId="43" fontId="10" fillId="0" borderId="1" xfId="1" applyFont="1" applyBorder="1" applyAlignment="1">
      <alignment horizontal="right"/>
    </xf>
    <xf numFmtId="43" fontId="10" fillId="0" borderId="1" xfId="1" applyFont="1" applyBorder="1" applyAlignment="1"/>
    <xf numFmtId="43" fontId="19" fillId="0" borderId="3" xfId="1" applyFont="1" applyBorder="1" applyAlignment="1"/>
    <xf numFmtId="0" fontId="6" fillId="3" borderId="1" xfId="0" applyFont="1" applyFill="1" applyBorder="1" applyAlignment="1">
      <alignment wrapText="1"/>
    </xf>
    <xf numFmtId="14" fontId="7" fillId="0" borderId="1" xfId="0" applyNumberFormat="1" applyFont="1" applyBorder="1" applyAlignment="1">
      <alignment horizontal="center" wrapText="1"/>
    </xf>
    <xf numFmtId="0" fontId="10" fillId="0" borderId="1" xfId="0" applyFont="1" applyBorder="1" applyAlignment="1">
      <alignment horizontal="center"/>
    </xf>
    <xf numFmtId="4" fontId="18" fillId="0" borderId="0" xfId="0" applyNumberFormat="1" applyFont="1"/>
    <xf numFmtId="0" fontId="10" fillId="0" borderId="1" xfId="0" applyFont="1" applyBorder="1" applyAlignment="1">
      <alignment wrapText="1"/>
    </xf>
    <xf numFmtId="49" fontId="7" fillId="3" borderId="1" xfId="1" applyNumberFormat="1" applyFont="1" applyFill="1" applyBorder="1" applyAlignment="1">
      <alignment horizontal="right" wrapText="1"/>
    </xf>
    <xf numFmtId="49" fontId="10" fillId="0" borderId="1" xfId="0" applyNumberFormat="1" applyFont="1" applyBorder="1" applyAlignment="1">
      <alignment horizontal="center"/>
    </xf>
    <xf numFmtId="14" fontId="7" fillId="0" borderId="1" xfId="0" applyNumberFormat="1" applyFont="1" applyBorder="1" applyAlignment="1">
      <alignment horizontal="left" wrapText="1"/>
    </xf>
    <xf numFmtId="49" fontId="7" fillId="3" borderId="2" xfId="1" applyNumberFormat="1" applyFont="1" applyFill="1" applyBorder="1" applyAlignment="1">
      <alignment horizontal="right" wrapText="1"/>
    </xf>
    <xf numFmtId="0" fontId="7" fillId="3" borderId="1" xfId="0" applyFont="1" applyFill="1" applyBorder="1" applyAlignment="1">
      <alignment horizontal="left" wrapText="1"/>
    </xf>
    <xf numFmtId="0" fontId="7" fillId="0" borderId="0" xfId="0" applyFont="1" applyAlignment="1">
      <alignment horizontal="right"/>
    </xf>
    <xf numFmtId="4" fontId="7" fillId="3" borderId="1" xfId="0" applyNumberFormat="1" applyFont="1" applyFill="1" applyBorder="1"/>
    <xf numFmtId="4" fontId="7" fillId="3" borderId="0" xfId="0" applyNumberFormat="1" applyFont="1" applyFill="1"/>
    <xf numFmtId="14" fontId="10" fillId="0" borderId="1" xfId="0" applyNumberFormat="1" applyFont="1" applyBorder="1" applyAlignment="1">
      <alignment wrapText="1"/>
    </xf>
    <xf numFmtId="43" fontId="10" fillId="3" borderId="1" xfId="1" applyFont="1" applyFill="1" applyBorder="1" applyAlignment="1"/>
    <xf numFmtId="4" fontId="7" fillId="0" borderId="1" xfId="0" applyNumberFormat="1" applyFont="1" applyBorder="1" applyAlignment="1">
      <alignment horizontal="right" wrapText="1"/>
    </xf>
    <xf numFmtId="4" fontId="7" fillId="0" borderId="1" xfId="0" applyNumberFormat="1" applyFont="1" applyBorder="1" applyAlignment="1">
      <alignment horizontal="right"/>
    </xf>
    <xf numFmtId="0" fontId="7" fillId="3" borderId="1" xfId="0" applyFont="1" applyFill="1" applyBorder="1" applyAlignment="1">
      <alignment wrapText="1"/>
    </xf>
    <xf numFmtId="4" fontId="7" fillId="0" borderId="1" xfId="0" applyNumberFormat="1" applyFont="1" applyBorder="1" applyAlignment="1">
      <alignment horizontal="center"/>
    </xf>
    <xf numFmtId="49" fontId="4" fillId="0" borderId="1" xfId="1" applyNumberFormat="1" applyFont="1" applyBorder="1" applyAlignment="1">
      <alignment horizontal="center"/>
    </xf>
    <xf numFmtId="4" fontId="7" fillId="3" borderId="1" xfId="0" applyNumberFormat="1" applyFont="1" applyFill="1" applyBorder="1" applyAlignment="1">
      <alignment horizontal="right" wrapText="1"/>
    </xf>
    <xf numFmtId="4" fontId="11" fillId="0" borderId="3" xfId="0" applyNumberFormat="1" applyFont="1" applyBorder="1" applyAlignment="1">
      <alignment horizontal="right" wrapText="1"/>
    </xf>
    <xf numFmtId="49" fontId="7" fillId="0" borderId="1" xfId="1" applyNumberFormat="1" applyFont="1" applyBorder="1" applyAlignment="1">
      <alignment horizontal="center"/>
    </xf>
    <xf numFmtId="43" fontId="10" fillId="0" borderId="1" xfId="1" applyFont="1" applyBorder="1" applyAlignment="1">
      <alignment horizontal="center"/>
    </xf>
    <xf numFmtId="4" fontId="7" fillId="3" borderId="1" xfId="0" applyNumberFormat="1" applyFont="1" applyFill="1" applyBorder="1" applyAlignment="1">
      <alignment wrapText="1"/>
    </xf>
    <xf numFmtId="4" fontId="4" fillId="0" borderId="1" xfId="0" applyNumberFormat="1" applyFont="1" applyBorder="1" applyAlignment="1">
      <alignment horizontal="right"/>
    </xf>
    <xf numFmtId="49" fontId="10" fillId="0" borderId="1" xfId="1" applyNumberFormat="1" applyFont="1" applyBorder="1" applyAlignment="1">
      <alignment horizontal="right"/>
    </xf>
    <xf numFmtId="49" fontId="10" fillId="0" borderId="1" xfId="1" applyNumberFormat="1" applyFont="1" applyBorder="1" applyAlignment="1">
      <alignment horizontal="center"/>
    </xf>
    <xf numFmtId="14" fontId="7" fillId="0" borderId="1" xfId="0" applyNumberFormat="1" applyFont="1" applyBorder="1" applyAlignment="1">
      <alignment horizontal="center"/>
    </xf>
    <xf numFmtId="0" fontId="7" fillId="0" borderId="1" xfId="0" applyFont="1" applyBorder="1" applyAlignment="1">
      <alignment horizontal="center" wrapText="1"/>
    </xf>
    <xf numFmtId="14" fontId="7" fillId="3" borderId="1" xfId="0" applyNumberFormat="1" applyFont="1" applyFill="1" applyBorder="1" applyAlignment="1">
      <alignment horizontal="center"/>
    </xf>
    <xf numFmtId="0" fontId="12" fillId="0" borderId="1" xfId="0" applyFont="1" applyBorder="1" applyAlignment="1">
      <alignment horizontal="center"/>
    </xf>
    <xf numFmtId="43" fontId="7" fillId="0" borderId="1" xfId="1" applyFont="1" applyBorder="1" applyAlignment="1">
      <alignment horizontal="right"/>
    </xf>
    <xf numFmtId="49" fontId="10" fillId="0" borderId="1" xfId="1" applyNumberFormat="1" applyFont="1" applyBorder="1" applyAlignment="1">
      <alignment horizontal="center" wrapText="1"/>
    </xf>
    <xf numFmtId="14" fontId="10" fillId="0" borderId="1" xfId="0" applyNumberFormat="1" applyFont="1" applyBorder="1"/>
    <xf numFmtId="49" fontId="10" fillId="0" borderId="2" xfId="0" applyNumberFormat="1" applyFont="1" applyBorder="1" applyAlignment="1">
      <alignment horizontal="center"/>
    </xf>
    <xf numFmtId="43" fontId="7" fillId="0" borderId="7" xfId="1" applyFont="1" applyBorder="1" applyAlignment="1"/>
    <xf numFmtId="0" fontId="10" fillId="0" borderId="1" xfId="0" applyFont="1" applyBorder="1" applyAlignment="1">
      <alignment horizontal="center" wrapText="1"/>
    </xf>
    <xf numFmtId="4" fontId="7" fillId="0" borderId="7" xfId="0" applyNumberFormat="1" applyFont="1" applyBorder="1"/>
    <xf numFmtId="0" fontId="0" fillId="0" borderId="8" xfId="0" applyBorder="1"/>
    <xf numFmtId="0" fontId="0" fillId="0" borderId="9" xfId="0" applyBorder="1"/>
    <xf numFmtId="49" fontId="0" fillId="0" borderId="9" xfId="0" applyNumberFormat="1" applyBorder="1" applyAlignment="1">
      <alignment horizontal="center"/>
    </xf>
    <xf numFmtId="164" fontId="0" fillId="0" borderId="9" xfId="0" applyNumberFormat="1" applyBorder="1"/>
    <xf numFmtId="43" fontId="0" fillId="0" borderId="9" xfId="1" applyFont="1" applyBorder="1" applyAlignment="1"/>
    <xf numFmtId="43" fontId="0" fillId="0" borderId="9" xfId="1" applyFont="1" applyBorder="1" applyAlignment="1">
      <alignment vertical="center"/>
    </xf>
    <xf numFmtId="49" fontId="0" fillId="0" borderId="9" xfId="1" applyNumberFormat="1" applyFont="1" applyBorder="1" applyAlignment="1">
      <alignment horizontal="center"/>
    </xf>
    <xf numFmtId="0" fontId="0" fillId="0" borderId="10" xfId="0" applyBorder="1" applyAlignment="1">
      <alignment horizontal="center"/>
    </xf>
    <xf numFmtId="0" fontId="0" fillId="0" borderId="11" xfId="0" applyBorder="1"/>
    <xf numFmtId="43" fontId="0" fillId="0" borderId="0" xfId="1" applyFont="1" applyBorder="1" applyAlignment="1"/>
    <xf numFmtId="49" fontId="0" fillId="0" borderId="0" xfId="1" applyNumberFormat="1" applyFont="1" applyBorder="1" applyAlignment="1">
      <alignment horizontal="center"/>
    </xf>
    <xf numFmtId="0" fontId="0" fillId="0" borderId="12" xfId="0" applyBorder="1" applyAlignment="1">
      <alignment horizontal="center"/>
    </xf>
    <xf numFmtId="49" fontId="6" fillId="3" borderId="13" xfId="0" applyNumberFormat="1" applyFont="1" applyFill="1" applyBorder="1" applyAlignment="1">
      <alignment horizontal="left" wrapText="1"/>
    </xf>
    <xf numFmtId="0" fontId="16" fillId="0" borderId="14" xfId="0" applyFont="1" applyBorder="1" applyAlignment="1">
      <alignment horizontal="center" wrapText="1"/>
    </xf>
    <xf numFmtId="49" fontId="6" fillId="3" borderId="15" xfId="0" applyNumberFormat="1" applyFont="1" applyFill="1" applyBorder="1" applyAlignment="1">
      <alignment horizontal="left" wrapText="1"/>
    </xf>
    <xf numFmtId="0" fontId="16" fillId="0" borderId="16" xfId="0" applyFont="1" applyBorder="1" applyAlignment="1">
      <alignment horizontal="center" wrapText="1"/>
    </xf>
    <xf numFmtId="49" fontId="6" fillId="0" borderId="15" xfId="0" applyNumberFormat="1" applyFont="1" applyBorder="1" applyAlignment="1">
      <alignment horizontal="left" wrapText="1"/>
    </xf>
    <xf numFmtId="0" fontId="7" fillId="3" borderId="16" xfId="0" applyFont="1" applyFill="1" applyBorder="1" applyAlignment="1">
      <alignment horizontal="center" wrapText="1"/>
    </xf>
    <xf numFmtId="0" fontId="15" fillId="0" borderId="15" xfId="0" applyFont="1" applyBorder="1" applyAlignment="1">
      <alignment wrapText="1"/>
    </xf>
    <xf numFmtId="49" fontId="10" fillId="3" borderId="15" xfId="0" applyNumberFormat="1" applyFont="1" applyFill="1" applyBorder="1" applyAlignment="1">
      <alignment horizontal="left" wrapText="1"/>
    </xf>
    <xf numFmtId="0" fontId="7" fillId="0" borderId="15" xfId="0" applyFont="1" applyBorder="1"/>
    <xf numFmtId="0" fontId="17" fillId="0" borderId="15" xfId="0" applyFont="1" applyBorder="1" applyAlignment="1">
      <alignment wrapText="1"/>
    </xf>
    <xf numFmtId="0" fontId="7" fillId="0" borderId="15" xfId="0" applyFont="1" applyBorder="1" applyAlignment="1">
      <alignment horizontal="left" wrapText="1"/>
    </xf>
    <xf numFmtId="49" fontId="6" fillId="0" borderId="15" xfId="0" applyNumberFormat="1" applyFont="1" applyBorder="1" applyAlignment="1">
      <alignment horizontal="left"/>
    </xf>
    <xf numFmtId="0" fontId="16" fillId="0" borderId="15" xfId="0" applyFont="1" applyBorder="1" applyAlignment="1">
      <alignment wrapText="1"/>
    </xf>
    <xf numFmtId="0" fontId="10" fillId="0" borderId="15" xfId="0" applyFont="1" applyBorder="1" applyAlignment="1">
      <alignment wrapText="1"/>
    </xf>
    <xf numFmtId="0" fontId="7" fillId="0" borderId="15" xfId="0" applyFont="1" applyBorder="1" applyAlignment="1">
      <alignment wrapText="1"/>
    </xf>
    <xf numFmtId="0" fontId="6" fillId="0" borderId="0" xfId="0" applyFont="1" applyAlignment="1">
      <alignment wrapText="1"/>
    </xf>
    <xf numFmtId="43" fontId="10" fillId="0" borderId="0" xfId="1" applyFont="1" applyBorder="1" applyAlignment="1"/>
    <xf numFmtId="14" fontId="7" fillId="3" borderId="15" xfId="0" applyNumberFormat="1" applyFont="1" applyFill="1" applyBorder="1" applyAlignment="1">
      <alignment horizontal="left" wrapText="1"/>
    </xf>
    <xf numFmtId="49" fontId="10" fillId="0" borderId="15" xfId="0" applyNumberFormat="1" applyFont="1" applyBorder="1" applyAlignment="1">
      <alignment horizontal="left" wrapText="1"/>
    </xf>
    <xf numFmtId="49" fontId="6" fillId="0" borderId="15" xfId="0" applyNumberFormat="1" applyFont="1" applyBorder="1" applyAlignment="1">
      <alignment horizontal="center"/>
    </xf>
    <xf numFmtId="0" fontId="7" fillId="0" borderId="0" xfId="0" applyFont="1"/>
    <xf numFmtId="0" fontId="4" fillId="0" borderId="14" xfId="0" applyFont="1" applyBorder="1" applyAlignment="1">
      <alignment horizontal="center"/>
    </xf>
    <xf numFmtId="0" fontId="4" fillId="0" borderId="11" xfId="0" applyFont="1" applyBorder="1"/>
    <xf numFmtId="0" fontId="7" fillId="3" borderId="0" xfId="0" applyFont="1" applyFill="1" applyAlignment="1">
      <alignment wrapText="1"/>
    </xf>
    <xf numFmtId="4" fontId="7" fillId="0" borderId="0" xfId="0" applyNumberFormat="1" applyFont="1"/>
    <xf numFmtId="0" fontId="4" fillId="0" borderId="12" xfId="0" applyFont="1" applyBorder="1" applyAlignment="1">
      <alignment horizontal="center"/>
    </xf>
    <xf numFmtId="14" fontId="7" fillId="3" borderId="0" xfId="0" applyNumberFormat="1" applyFont="1" applyFill="1" applyAlignment="1">
      <alignment horizontal="center"/>
    </xf>
    <xf numFmtId="0" fontId="7" fillId="3" borderId="0" xfId="0" applyFont="1" applyFill="1" applyAlignment="1">
      <alignment horizontal="left" wrapText="1"/>
    </xf>
    <xf numFmtId="0" fontId="3" fillId="0" borderId="11" xfId="0" applyFont="1" applyBorder="1"/>
    <xf numFmtId="4" fontId="7" fillId="3" borderId="0" xfId="0" applyNumberFormat="1" applyFont="1" applyFill="1" applyAlignment="1">
      <alignment horizontal="left" wrapText="1"/>
    </xf>
    <xf numFmtId="0" fontId="0" fillId="3" borderId="11" xfId="0" applyFill="1" applyBorder="1"/>
    <xf numFmtId="14" fontId="6" fillId="0" borderId="0" xfId="0" applyNumberFormat="1" applyFont="1"/>
    <xf numFmtId="49" fontId="6" fillId="0" borderId="0" xfId="0" applyNumberFormat="1" applyFont="1" applyAlignment="1">
      <alignment horizontal="center"/>
    </xf>
    <xf numFmtId="0" fontId="6" fillId="0" borderId="0" xfId="0" applyFont="1"/>
    <xf numFmtId="164" fontId="6" fillId="0" borderId="0" xfId="0" applyNumberFormat="1" applyFont="1"/>
    <xf numFmtId="43" fontId="6" fillId="0" borderId="0" xfId="1" applyFont="1" applyBorder="1" applyAlignment="1"/>
    <xf numFmtId="43" fontId="6" fillId="0" borderId="0" xfId="1" applyFont="1" applyBorder="1" applyAlignment="1">
      <alignment vertical="center"/>
    </xf>
    <xf numFmtId="49" fontId="6" fillId="0" borderId="0" xfId="1" applyNumberFormat="1" applyFont="1" applyBorder="1" applyAlignment="1">
      <alignment horizontal="center"/>
    </xf>
    <xf numFmtId="0" fontId="6" fillId="0" borderId="12" xfId="0" applyFont="1" applyBorder="1" applyAlignment="1">
      <alignment horizontal="center"/>
    </xf>
    <xf numFmtId="0" fontId="16" fillId="0" borderId="21" xfId="0" applyFont="1" applyBorder="1" applyAlignment="1">
      <alignment horizontal="center" wrapText="1"/>
    </xf>
    <xf numFmtId="4" fontId="18" fillId="3" borderId="20" xfId="0" applyNumberFormat="1" applyFont="1" applyFill="1" applyBorder="1" applyAlignment="1">
      <alignment horizontal="right"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11" fillId="3" borderId="13" xfId="0" applyFont="1" applyFill="1" applyBorder="1" applyAlignment="1">
      <alignment horizontal="center" wrapText="1"/>
    </xf>
    <xf numFmtId="0" fontId="11" fillId="3" borderId="2" xfId="0" applyFont="1" applyFill="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190501</xdr:rowOff>
    </xdr:from>
    <xdr:to>
      <xdr:col>3</xdr:col>
      <xdr:colOff>784225</xdr:colOff>
      <xdr:row>9</xdr:row>
      <xdr:rowOff>179917</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0" y="190501"/>
          <a:ext cx="6224058" cy="171449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2032638</xdr:colOff>
      <xdr:row>1</xdr:row>
      <xdr:rowOff>146051</xdr:rowOff>
    </xdr:from>
    <xdr:to>
      <xdr:col>1</xdr:col>
      <xdr:colOff>3082926</xdr:colOff>
      <xdr:row>7</xdr:row>
      <xdr:rowOff>173328</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46571" y="340784"/>
          <a:ext cx="1050288" cy="1144877"/>
        </a:xfrm>
        <a:prstGeom prst="rect">
          <a:avLst/>
        </a:prstGeom>
      </xdr:spPr>
    </xdr:pic>
    <xdr:clientData/>
  </xdr:twoCellAnchor>
  <xdr:twoCellAnchor>
    <xdr:from>
      <xdr:col>3</xdr:col>
      <xdr:colOff>74082</xdr:colOff>
      <xdr:row>0</xdr:row>
      <xdr:rowOff>201082</xdr:rowOff>
    </xdr:from>
    <xdr:to>
      <xdr:col>9</xdr:col>
      <xdr:colOff>889000</xdr:colOff>
      <xdr:row>9</xdr:row>
      <xdr:rowOff>180974</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513915" y="201082"/>
          <a:ext cx="6180668" cy="17049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mes de mayo, 2024.</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0</xdr:col>
      <xdr:colOff>93133</xdr:colOff>
      <xdr:row>1</xdr:row>
      <xdr:rowOff>33866</xdr:rowOff>
    </xdr:from>
    <xdr:to>
      <xdr:col>1</xdr:col>
      <xdr:colOff>1051251</xdr:colOff>
      <xdr:row>9</xdr:row>
      <xdr:rowOff>119816</xdr:rowOff>
    </xdr:to>
    <xdr:pic>
      <xdr:nvPicPr>
        <xdr:cNvPr id="3" name="Imagen 2" descr="Interfaz de usuario gráfica&#10;&#10;Descripción generada automáticamente">
          <a:extLst>
            <a:ext uri="{FF2B5EF4-FFF2-40B4-BE49-F238E27FC236}">
              <a16:creationId xmlns:a16="http://schemas.microsoft.com/office/drawing/2014/main" id="{BEFD533A-509D-A8F2-CB1E-FC0AE5842CC9}"/>
            </a:ext>
          </a:extLst>
        </xdr:cNvPr>
        <xdr:cNvPicPr>
          <a:picLocks noChangeAspect="1"/>
        </xdr:cNvPicPr>
      </xdr:nvPicPr>
      <xdr:blipFill>
        <a:blip xmlns:r="http://schemas.openxmlformats.org/officeDocument/2006/relationships" r:embed="rId2"/>
        <a:stretch>
          <a:fillRect/>
        </a:stretch>
      </xdr:blipFill>
      <xdr:spPr>
        <a:xfrm>
          <a:off x="93133" y="228599"/>
          <a:ext cx="2372051" cy="15760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9"/>
  <sheetViews>
    <sheetView tabSelected="1" zoomScale="90" zoomScaleNormal="90" workbookViewId="0">
      <selection activeCell="C37" sqref="C37"/>
    </sheetView>
  </sheetViews>
  <sheetFormatPr baseColWidth="10" defaultColWidth="11" defaultRowHeight="15"/>
  <cols>
    <col min="1" max="1" width="20.5703125" customWidth="1"/>
    <col min="2" max="2" width="50.5703125" customWidth="1"/>
    <col min="3" max="3" width="10.28515625" style="5" customWidth="1"/>
    <col min="4" max="4" width="12.7109375" customWidth="1"/>
    <col min="5" max="5" width="12.7109375" style="2" customWidth="1"/>
    <col min="6" max="6" width="17.5703125" style="3" customWidth="1"/>
    <col min="7" max="7" width="12.85546875" customWidth="1"/>
    <col min="8" max="8" width="14.7109375" style="4" customWidth="1"/>
    <col min="9" max="9" width="9.85546875" style="6" customWidth="1"/>
    <col min="10" max="10" width="13.85546875" style="7" customWidth="1"/>
    <col min="11" max="11" width="14.85546875" customWidth="1"/>
  </cols>
  <sheetData>
    <row r="1" spans="1:11" ht="15.75" thickBot="1"/>
    <row r="2" spans="1:11">
      <c r="A2" s="95"/>
      <c r="B2" s="96"/>
      <c r="C2" s="97"/>
      <c r="D2" s="96"/>
      <c r="E2" s="98"/>
      <c r="F2" s="99"/>
      <c r="G2" s="96"/>
      <c r="H2" s="100"/>
      <c r="I2" s="101"/>
      <c r="J2" s="102"/>
    </row>
    <row r="3" spans="1:11">
      <c r="A3" s="103"/>
      <c r="F3" s="104"/>
      <c r="H3" s="10"/>
      <c r="I3" s="105"/>
      <c r="J3" s="106"/>
    </row>
    <row r="4" spans="1:11">
      <c r="A4" s="103"/>
      <c r="F4" s="104"/>
      <c r="H4" s="10"/>
      <c r="I4" s="105"/>
      <c r="J4" s="106"/>
    </row>
    <row r="5" spans="1:11">
      <c r="A5" s="103"/>
      <c r="F5" s="104"/>
      <c r="H5" s="10"/>
      <c r="I5" s="105"/>
      <c r="J5" s="106"/>
    </row>
    <row r="6" spans="1:11">
      <c r="A6" s="103"/>
      <c r="F6" s="104"/>
      <c r="H6" s="10"/>
      <c r="I6" s="105"/>
      <c r="J6" s="106"/>
    </row>
    <row r="7" spans="1:11">
      <c r="A7" s="103"/>
      <c r="F7" s="104"/>
      <c r="H7" s="10"/>
      <c r="I7" s="105"/>
      <c r="J7" s="106"/>
    </row>
    <row r="8" spans="1:11">
      <c r="A8" s="103"/>
      <c r="F8" s="104"/>
      <c r="H8" s="10"/>
      <c r="I8" s="105"/>
      <c r="J8" s="106"/>
    </row>
    <row r="9" spans="1:11">
      <c r="A9" s="103"/>
      <c r="F9" s="104"/>
      <c r="H9" s="10"/>
      <c r="I9" s="105"/>
      <c r="J9" s="106"/>
    </row>
    <row r="10" spans="1:11" ht="15.75" thickBot="1">
      <c r="A10" s="103"/>
      <c r="F10" s="104"/>
      <c r="H10" s="10"/>
      <c r="I10" s="105"/>
      <c r="J10" s="106"/>
    </row>
    <row r="11" spans="1:11" s="1" customFormat="1" ht="51.75" customHeight="1" thickBot="1">
      <c r="A11" s="38" t="s">
        <v>0</v>
      </c>
      <c r="B11" s="28" t="s">
        <v>1</v>
      </c>
      <c r="C11" s="29" t="s">
        <v>2</v>
      </c>
      <c r="D11" s="39" t="s">
        <v>3</v>
      </c>
      <c r="E11" s="30" t="s">
        <v>4</v>
      </c>
      <c r="F11" s="40" t="s">
        <v>5</v>
      </c>
      <c r="G11" s="39" t="s">
        <v>6</v>
      </c>
      <c r="H11" s="31" t="s">
        <v>7</v>
      </c>
      <c r="I11" s="32" t="s">
        <v>11</v>
      </c>
      <c r="J11" s="33" t="s">
        <v>8</v>
      </c>
    </row>
    <row r="12" spans="1:11" s="1" customFormat="1" ht="64.5" customHeight="1">
      <c r="A12" s="107" t="s">
        <v>14</v>
      </c>
      <c r="B12" s="35" t="s">
        <v>18</v>
      </c>
      <c r="C12" s="26" t="s">
        <v>23</v>
      </c>
      <c r="D12" s="36" t="s">
        <v>27</v>
      </c>
      <c r="E12" s="22">
        <v>45373</v>
      </c>
      <c r="F12" s="37">
        <v>85986.6</v>
      </c>
      <c r="G12" s="51">
        <v>45413</v>
      </c>
      <c r="H12" s="27">
        <v>82343.100000000006</v>
      </c>
      <c r="I12" s="64" t="s">
        <v>12</v>
      </c>
      <c r="J12" s="108" t="s">
        <v>191</v>
      </c>
      <c r="K12" s="9"/>
    </row>
    <row r="13" spans="1:11" s="1" customFormat="1" ht="54.75" customHeight="1">
      <c r="A13" s="109" t="s">
        <v>15</v>
      </c>
      <c r="B13" s="34" t="s">
        <v>19</v>
      </c>
      <c r="C13" s="14" t="s">
        <v>25</v>
      </c>
      <c r="D13" s="25" t="s">
        <v>28</v>
      </c>
      <c r="E13" s="12">
        <v>45397</v>
      </c>
      <c r="F13" s="15">
        <v>4481640</v>
      </c>
      <c r="G13" s="17">
        <v>45414</v>
      </c>
      <c r="H13" s="19">
        <v>4291740</v>
      </c>
      <c r="I13" s="61" t="s">
        <v>12</v>
      </c>
      <c r="J13" s="110" t="s">
        <v>191</v>
      </c>
      <c r="K13" s="9"/>
    </row>
    <row r="14" spans="1:11" s="1" customFormat="1" ht="52.5" customHeight="1">
      <c r="A14" s="109" t="s">
        <v>33</v>
      </c>
      <c r="B14" s="24" t="s">
        <v>20</v>
      </c>
      <c r="C14" s="18" t="s">
        <v>284</v>
      </c>
      <c r="D14" s="25" t="s">
        <v>29</v>
      </c>
      <c r="E14" s="12">
        <v>45355</v>
      </c>
      <c r="F14" s="15">
        <v>1681500</v>
      </c>
      <c r="G14" s="17">
        <v>45414</v>
      </c>
      <c r="H14" s="19">
        <v>1610250</v>
      </c>
      <c r="I14" s="61" t="s">
        <v>12</v>
      </c>
      <c r="J14" s="110" t="s">
        <v>191</v>
      </c>
      <c r="K14" s="9"/>
    </row>
    <row r="15" spans="1:11" s="1" customFormat="1" ht="42" customHeight="1">
      <c r="A15" s="109" t="s">
        <v>16</v>
      </c>
      <c r="B15" s="34" t="s">
        <v>21</v>
      </c>
      <c r="C15" s="14" t="s">
        <v>24</v>
      </c>
      <c r="D15" s="45" t="s">
        <v>30</v>
      </c>
      <c r="E15" s="12">
        <v>45413</v>
      </c>
      <c r="F15" s="15">
        <v>404114.18</v>
      </c>
      <c r="G15" s="17">
        <v>45415</v>
      </c>
      <c r="H15" s="20">
        <v>383908.47</v>
      </c>
      <c r="I15" s="61" t="s">
        <v>12</v>
      </c>
      <c r="J15" s="110" t="s">
        <v>191</v>
      </c>
      <c r="K15" s="9"/>
    </row>
    <row r="16" spans="1:11" s="1" customFormat="1" ht="55.5" customHeight="1">
      <c r="A16" s="109" t="s">
        <v>17</v>
      </c>
      <c r="B16" s="34" t="s">
        <v>22</v>
      </c>
      <c r="C16" s="14" t="s">
        <v>26</v>
      </c>
      <c r="D16" s="45" t="s">
        <v>31</v>
      </c>
      <c r="E16" s="12">
        <v>45405</v>
      </c>
      <c r="F16" s="15">
        <v>3994978.5</v>
      </c>
      <c r="G16" s="17">
        <v>45415</v>
      </c>
      <c r="H16" s="13">
        <v>3825699</v>
      </c>
      <c r="I16" s="61" t="s">
        <v>12</v>
      </c>
      <c r="J16" s="110" t="s">
        <v>191</v>
      </c>
      <c r="K16" s="9"/>
    </row>
    <row r="17" spans="1:11" s="1" customFormat="1" ht="64.5" customHeight="1" thickBot="1">
      <c r="A17" s="111" t="s">
        <v>34</v>
      </c>
      <c r="B17" s="41" t="s">
        <v>57</v>
      </c>
      <c r="C17" s="14" t="s">
        <v>51</v>
      </c>
      <c r="D17" s="45" t="s">
        <v>93</v>
      </c>
      <c r="E17" s="12">
        <v>45415</v>
      </c>
      <c r="F17" s="42">
        <v>56463</v>
      </c>
      <c r="G17" s="52">
        <v>45420</v>
      </c>
      <c r="H17" s="13">
        <v>43065</v>
      </c>
      <c r="I17" s="61" t="s">
        <v>12</v>
      </c>
      <c r="J17" s="110" t="s">
        <v>191</v>
      </c>
      <c r="K17" s="9"/>
    </row>
    <row r="18" spans="1:11" s="1" customFormat="1" ht="51.75" customHeight="1" thickBot="1">
      <c r="A18" s="111" t="s">
        <v>35</v>
      </c>
      <c r="B18" s="41" t="s">
        <v>58</v>
      </c>
      <c r="C18" s="14" t="s">
        <v>285</v>
      </c>
      <c r="D18" s="45" t="s">
        <v>94</v>
      </c>
      <c r="E18" s="12">
        <v>45400</v>
      </c>
      <c r="F18" s="53">
        <v>4329085.2</v>
      </c>
      <c r="G18" s="52">
        <v>45420</v>
      </c>
      <c r="H18" s="67">
        <v>4145649.38</v>
      </c>
      <c r="I18" s="61" t="s">
        <v>12</v>
      </c>
      <c r="J18" s="146" t="s">
        <v>191</v>
      </c>
      <c r="K18" s="147"/>
    </row>
    <row r="19" spans="1:11" s="1" customFormat="1" ht="51.75" customHeight="1">
      <c r="A19" s="111" t="s">
        <v>36</v>
      </c>
      <c r="B19" s="41" t="s">
        <v>59</v>
      </c>
      <c r="C19" s="14" t="s">
        <v>74</v>
      </c>
      <c r="D19" s="45" t="s">
        <v>95</v>
      </c>
      <c r="E19" s="12">
        <v>45392</v>
      </c>
      <c r="F19" s="53">
        <v>233000.04</v>
      </c>
      <c r="G19" s="52">
        <v>45420</v>
      </c>
      <c r="H19" s="13">
        <v>223127.16</v>
      </c>
      <c r="I19" s="61" t="s">
        <v>12</v>
      </c>
      <c r="J19" s="110" t="s">
        <v>191</v>
      </c>
      <c r="K19" s="9"/>
    </row>
    <row r="20" spans="1:11" s="1" customFormat="1" ht="51.75" customHeight="1">
      <c r="A20" s="111" t="s">
        <v>37</v>
      </c>
      <c r="B20" s="41" t="s">
        <v>60</v>
      </c>
      <c r="C20" s="14" t="s">
        <v>76</v>
      </c>
      <c r="D20" s="25" t="s">
        <v>96</v>
      </c>
      <c r="E20" s="12" t="s">
        <v>78</v>
      </c>
      <c r="F20" s="53">
        <v>3689270</v>
      </c>
      <c r="G20" s="52">
        <v>45420</v>
      </c>
      <c r="H20" s="13">
        <v>3532945</v>
      </c>
      <c r="I20" s="61" t="s">
        <v>12</v>
      </c>
      <c r="J20" s="112" t="s">
        <v>32</v>
      </c>
      <c r="K20" s="9"/>
    </row>
    <row r="21" spans="1:11" s="1" customFormat="1" ht="42" customHeight="1">
      <c r="A21" s="111" t="s">
        <v>38</v>
      </c>
      <c r="B21" s="41" t="s">
        <v>61</v>
      </c>
      <c r="C21" s="14" t="s">
        <v>77</v>
      </c>
      <c r="D21" s="25" t="s">
        <v>97</v>
      </c>
      <c r="E21" s="12">
        <v>26</v>
      </c>
      <c r="F21" s="53">
        <v>177000</v>
      </c>
      <c r="G21" s="52">
        <v>45420</v>
      </c>
      <c r="H21" s="13">
        <v>169500</v>
      </c>
      <c r="I21" s="61" t="s">
        <v>12</v>
      </c>
      <c r="J21" s="110" t="s">
        <v>191</v>
      </c>
      <c r="K21" s="9"/>
    </row>
    <row r="22" spans="1:11" s="1" customFormat="1" ht="54" customHeight="1">
      <c r="A22" s="111" t="s">
        <v>39</v>
      </c>
      <c r="B22" s="41" t="s">
        <v>62</v>
      </c>
      <c r="C22" s="14" t="s">
        <v>75</v>
      </c>
      <c r="D22" s="25" t="s">
        <v>98</v>
      </c>
      <c r="E22" s="12">
        <v>45408</v>
      </c>
      <c r="F22" s="53">
        <v>47200</v>
      </c>
      <c r="G22" s="52">
        <v>45420</v>
      </c>
      <c r="H22" s="13">
        <v>36000</v>
      </c>
      <c r="I22" s="61" t="s">
        <v>12</v>
      </c>
      <c r="J22" s="110" t="s">
        <v>191</v>
      </c>
      <c r="K22" s="9"/>
    </row>
    <row r="23" spans="1:11" s="1" customFormat="1" ht="52.5" customHeight="1">
      <c r="A23" s="111" t="s">
        <v>40</v>
      </c>
      <c r="B23" s="41" t="s">
        <v>63</v>
      </c>
      <c r="C23" s="14" t="s">
        <v>92</v>
      </c>
      <c r="D23" s="45" t="s">
        <v>99</v>
      </c>
      <c r="E23" s="12">
        <v>45407</v>
      </c>
      <c r="F23" s="53">
        <v>59000</v>
      </c>
      <c r="G23" s="52">
        <v>45420</v>
      </c>
      <c r="H23" s="13">
        <v>45000</v>
      </c>
      <c r="I23" s="61" t="s">
        <v>12</v>
      </c>
      <c r="J23" s="110" t="s">
        <v>191</v>
      </c>
      <c r="K23" s="9"/>
    </row>
    <row r="24" spans="1:11" s="1" customFormat="1" ht="52.5" customHeight="1">
      <c r="A24" s="111" t="s">
        <v>33</v>
      </c>
      <c r="B24" s="41" t="s">
        <v>64</v>
      </c>
      <c r="C24" s="14" t="s">
        <v>91</v>
      </c>
      <c r="D24" s="25" t="s">
        <v>100</v>
      </c>
      <c r="E24" s="12">
        <v>45407</v>
      </c>
      <c r="F24" s="53">
        <v>639093.9</v>
      </c>
      <c r="G24" s="52">
        <v>45420</v>
      </c>
      <c r="H24" s="13">
        <v>612013.65</v>
      </c>
      <c r="I24" s="61" t="s">
        <v>12</v>
      </c>
      <c r="J24" s="110" t="s">
        <v>191</v>
      </c>
      <c r="K24" s="9"/>
    </row>
    <row r="25" spans="1:11" s="1" customFormat="1" ht="50.25" customHeight="1">
      <c r="A25" s="111" t="s">
        <v>41</v>
      </c>
      <c r="B25" s="41" t="s">
        <v>65</v>
      </c>
      <c r="C25" s="14" t="s">
        <v>90</v>
      </c>
      <c r="D25" s="45" t="s">
        <v>101</v>
      </c>
      <c r="E25" s="12">
        <v>45404</v>
      </c>
      <c r="F25" s="53">
        <v>35400</v>
      </c>
      <c r="G25" s="52">
        <v>45420</v>
      </c>
      <c r="H25" s="13">
        <v>27000</v>
      </c>
      <c r="I25" s="61" t="s">
        <v>12</v>
      </c>
      <c r="J25" s="110" t="s">
        <v>191</v>
      </c>
      <c r="K25" s="9"/>
    </row>
    <row r="26" spans="1:11" s="1" customFormat="1" ht="62.25" customHeight="1">
      <c r="A26" s="111" t="s">
        <v>42</v>
      </c>
      <c r="B26" s="41" t="s">
        <v>66</v>
      </c>
      <c r="C26" s="14" t="s">
        <v>89</v>
      </c>
      <c r="D26" s="25" t="s">
        <v>102</v>
      </c>
      <c r="E26" s="12">
        <v>45418</v>
      </c>
      <c r="F26" s="53">
        <v>41666.67</v>
      </c>
      <c r="G26" s="50">
        <v>45420</v>
      </c>
      <c r="H26" s="13">
        <v>41666.67</v>
      </c>
      <c r="I26" s="61" t="s">
        <v>12</v>
      </c>
      <c r="J26" s="110" t="s">
        <v>191</v>
      </c>
      <c r="K26" s="9"/>
    </row>
    <row r="27" spans="1:11" s="1" customFormat="1" ht="51.75" customHeight="1">
      <c r="A27" s="111" t="s">
        <v>43</v>
      </c>
      <c r="B27" s="41" t="s">
        <v>67</v>
      </c>
      <c r="C27" s="14" t="s">
        <v>88</v>
      </c>
      <c r="D27" s="25" t="s">
        <v>103</v>
      </c>
      <c r="E27" s="12">
        <v>45406</v>
      </c>
      <c r="F27" s="53">
        <v>82600</v>
      </c>
      <c r="G27" s="50">
        <v>45420</v>
      </c>
      <c r="H27" s="13">
        <v>63000</v>
      </c>
      <c r="I27" s="61" t="s">
        <v>12</v>
      </c>
      <c r="J27" s="110" t="s">
        <v>191</v>
      </c>
      <c r="K27" s="9"/>
    </row>
    <row r="28" spans="1:11" s="1" customFormat="1" ht="51.75" customHeight="1">
      <c r="A28" s="111" t="s">
        <v>44</v>
      </c>
      <c r="B28" s="41" t="s">
        <v>68</v>
      </c>
      <c r="C28" s="14" t="s">
        <v>87</v>
      </c>
      <c r="D28" s="25" t="s">
        <v>104</v>
      </c>
      <c r="E28" s="12">
        <v>45408</v>
      </c>
      <c r="F28" s="54">
        <v>47200</v>
      </c>
      <c r="G28" s="50">
        <v>45420</v>
      </c>
      <c r="H28" s="13">
        <v>36000</v>
      </c>
      <c r="I28" s="61" t="s">
        <v>12</v>
      </c>
      <c r="J28" s="110" t="s">
        <v>191</v>
      </c>
      <c r="K28" s="9"/>
    </row>
    <row r="29" spans="1:11" s="1" customFormat="1" ht="53.25" customHeight="1">
      <c r="A29" s="111" t="s">
        <v>45</v>
      </c>
      <c r="B29" s="41" t="s">
        <v>69</v>
      </c>
      <c r="C29" s="14" t="s">
        <v>86</v>
      </c>
      <c r="D29" s="25" t="s">
        <v>105</v>
      </c>
      <c r="E29" s="12">
        <v>45405</v>
      </c>
      <c r="F29" s="54">
        <v>118000</v>
      </c>
      <c r="G29" s="50">
        <v>45420</v>
      </c>
      <c r="H29" s="13">
        <v>113000</v>
      </c>
      <c r="I29" s="61" t="s">
        <v>12</v>
      </c>
      <c r="J29" s="110" t="s">
        <v>191</v>
      </c>
      <c r="K29" s="9"/>
    </row>
    <row r="30" spans="1:11" s="1" customFormat="1" ht="51.75" customHeight="1">
      <c r="A30" s="111" t="s">
        <v>46</v>
      </c>
      <c r="B30" s="41" t="s">
        <v>70</v>
      </c>
      <c r="C30" s="14" t="s">
        <v>85</v>
      </c>
      <c r="D30" s="25" t="s">
        <v>106</v>
      </c>
      <c r="E30" s="12">
        <v>45435</v>
      </c>
      <c r="F30" s="54">
        <v>118000</v>
      </c>
      <c r="G30" s="50">
        <v>45420</v>
      </c>
      <c r="H30" s="67">
        <v>113000</v>
      </c>
      <c r="I30" s="61" t="s">
        <v>12</v>
      </c>
      <c r="J30" s="110" t="s">
        <v>191</v>
      </c>
      <c r="K30" s="9"/>
    </row>
    <row r="31" spans="1:11" s="1" customFormat="1" ht="57.75" customHeight="1">
      <c r="A31" s="111" t="s">
        <v>47</v>
      </c>
      <c r="B31" s="41" t="s">
        <v>71</v>
      </c>
      <c r="C31" s="14" t="s">
        <v>84</v>
      </c>
      <c r="D31" s="25" t="s">
        <v>107</v>
      </c>
      <c r="E31" s="12">
        <v>45413</v>
      </c>
      <c r="F31" s="54">
        <v>2360000</v>
      </c>
      <c r="G31" s="50">
        <v>45420</v>
      </c>
      <c r="H31" s="13">
        <v>2260000</v>
      </c>
      <c r="I31" s="61" t="s">
        <v>12</v>
      </c>
      <c r="J31" s="110" t="s">
        <v>191</v>
      </c>
      <c r="K31" s="9"/>
    </row>
    <row r="32" spans="1:11" s="1" customFormat="1" ht="51.75" customHeight="1">
      <c r="A32" s="109" t="s">
        <v>48</v>
      </c>
      <c r="B32" s="56" t="s">
        <v>123</v>
      </c>
      <c r="C32" s="14" t="s">
        <v>83</v>
      </c>
      <c r="D32" s="25" t="s">
        <v>96</v>
      </c>
      <c r="E32" s="12">
        <v>45435</v>
      </c>
      <c r="F32" s="54">
        <v>1066720</v>
      </c>
      <c r="G32" s="50">
        <v>45420</v>
      </c>
      <c r="H32" s="13">
        <v>1021520</v>
      </c>
      <c r="I32" s="61" t="s">
        <v>12</v>
      </c>
      <c r="J32" s="110" t="s">
        <v>191</v>
      </c>
      <c r="K32" s="9"/>
    </row>
    <row r="33" spans="1:11" s="1" customFormat="1" ht="51.75" customHeight="1">
      <c r="A33" s="111" t="s">
        <v>49</v>
      </c>
      <c r="B33" s="41" t="s">
        <v>113</v>
      </c>
      <c r="C33" s="14" t="s">
        <v>76</v>
      </c>
      <c r="D33" s="25" t="s">
        <v>108</v>
      </c>
      <c r="E33" s="12">
        <v>45405</v>
      </c>
      <c r="F33" s="54">
        <v>824529.01</v>
      </c>
      <c r="G33" s="52">
        <v>45420</v>
      </c>
      <c r="H33" s="13">
        <v>789591.34</v>
      </c>
      <c r="I33" s="61" t="s">
        <v>12</v>
      </c>
      <c r="J33" s="110" t="s">
        <v>191</v>
      </c>
      <c r="K33" s="9"/>
    </row>
    <row r="34" spans="1:11" s="1" customFormat="1" ht="51.75" customHeight="1">
      <c r="A34" s="111" t="s">
        <v>50</v>
      </c>
      <c r="B34" s="41" t="s">
        <v>73</v>
      </c>
      <c r="C34" s="14" t="s">
        <v>82</v>
      </c>
      <c r="D34" s="25" t="s">
        <v>108</v>
      </c>
      <c r="E34" s="12">
        <v>45405</v>
      </c>
      <c r="F34" s="54">
        <v>9971000</v>
      </c>
      <c r="G34" s="52">
        <v>45420</v>
      </c>
      <c r="H34" s="67">
        <v>9092200</v>
      </c>
      <c r="I34" s="61" t="s">
        <v>12</v>
      </c>
      <c r="J34" s="110" t="s">
        <v>191</v>
      </c>
      <c r="K34" s="9"/>
    </row>
    <row r="35" spans="1:11" s="1" customFormat="1" ht="51.75" customHeight="1">
      <c r="A35" s="111" t="s">
        <v>33</v>
      </c>
      <c r="B35" s="41" t="s">
        <v>72</v>
      </c>
      <c r="C35" s="14" t="s">
        <v>81</v>
      </c>
      <c r="D35" s="25" t="s">
        <v>120</v>
      </c>
      <c r="E35" s="12">
        <v>45420</v>
      </c>
      <c r="F35" s="54">
        <v>4321455</v>
      </c>
      <c r="G35" s="52">
        <v>45421</v>
      </c>
      <c r="H35" s="67">
        <v>4138342.5</v>
      </c>
      <c r="I35" s="61" t="s">
        <v>12</v>
      </c>
      <c r="J35" s="112" t="s">
        <v>32</v>
      </c>
      <c r="K35" s="9"/>
    </row>
    <row r="36" spans="1:11" s="1" customFormat="1" ht="51.75" customHeight="1">
      <c r="A36" s="113" t="s">
        <v>52</v>
      </c>
      <c r="B36" s="44" t="s">
        <v>53</v>
      </c>
      <c r="C36" s="14" t="s">
        <v>80</v>
      </c>
      <c r="D36" s="25" t="s">
        <v>121</v>
      </c>
      <c r="E36" s="12">
        <v>45399</v>
      </c>
      <c r="F36" s="43">
        <v>12651500</v>
      </c>
      <c r="G36" s="86">
        <v>45421</v>
      </c>
      <c r="H36" s="67">
        <v>12115419.49</v>
      </c>
      <c r="I36" s="61" t="s">
        <v>12</v>
      </c>
      <c r="J36" s="110" t="s">
        <v>191</v>
      </c>
      <c r="K36" s="9"/>
    </row>
    <row r="37" spans="1:11" s="1" customFormat="1" ht="51.75" customHeight="1">
      <c r="A37" s="109" t="s">
        <v>55</v>
      </c>
      <c r="B37" s="65" t="s">
        <v>56</v>
      </c>
      <c r="C37" s="14" t="s">
        <v>79</v>
      </c>
      <c r="D37" s="46" t="s">
        <v>122</v>
      </c>
      <c r="E37" s="12">
        <v>45405</v>
      </c>
      <c r="F37" s="54">
        <v>553797.6</v>
      </c>
      <c r="G37" s="48">
        <v>45421</v>
      </c>
      <c r="H37" s="67">
        <v>530331.6</v>
      </c>
      <c r="I37" s="61" t="s">
        <v>12</v>
      </c>
      <c r="J37" s="110" t="s">
        <v>191</v>
      </c>
      <c r="K37" s="9"/>
    </row>
    <row r="38" spans="1:11" s="1" customFormat="1" ht="51.75" customHeight="1">
      <c r="A38" s="114" t="s">
        <v>149</v>
      </c>
      <c r="B38" s="65" t="s">
        <v>152</v>
      </c>
      <c r="C38" s="14" t="s">
        <v>286</v>
      </c>
      <c r="D38" s="87" t="s">
        <v>151</v>
      </c>
      <c r="E38" s="12">
        <v>45420</v>
      </c>
      <c r="F38" s="54">
        <v>5624012.75</v>
      </c>
      <c r="G38" s="48">
        <v>45421</v>
      </c>
      <c r="H38" s="67">
        <v>5385707.1200000001</v>
      </c>
      <c r="I38" s="61" t="s">
        <v>12</v>
      </c>
      <c r="J38" s="112" t="s">
        <v>32</v>
      </c>
      <c r="K38" s="9"/>
    </row>
    <row r="39" spans="1:11" s="1" customFormat="1" ht="52.5" customHeight="1">
      <c r="A39" s="115" t="s">
        <v>145</v>
      </c>
      <c r="B39" s="65" t="s">
        <v>148</v>
      </c>
      <c r="C39" s="14" t="s">
        <v>146</v>
      </c>
      <c r="D39" s="25" t="s">
        <v>147</v>
      </c>
      <c r="E39" s="12">
        <v>45413</v>
      </c>
      <c r="F39" s="54">
        <v>118000</v>
      </c>
      <c r="G39" s="48">
        <v>45421</v>
      </c>
      <c r="H39" s="67">
        <v>113000</v>
      </c>
      <c r="I39" s="61" t="s">
        <v>12</v>
      </c>
      <c r="J39" s="110" t="s">
        <v>191</v>
      </c>
      <c r="K39" s="9"/>
    </row>
    <row r="40" spans="1:11" s="1" customFormat="1" ht="51.75" customHeight="1">
      <c r="A40" s="116" t="s">
        <v>116</v>
      </c>
      <c r="B40" s="47" t="s">
        <v>118</v>
      </c>
      <c r="C40" s="14" t="s">
        <v>119</v>
      </c>
      <c r="D40" s="45" t="s">
        <v>117</v>
      </c>
      <c r="E40" s="12">
        <v>45405</v>
      </c>
      <c r="F40" s="13">
        <v>1134999.72</v>
      </c>
      <c r="G40" s="48">
        <v>45422</v>
      </c>
      <c r="H40" s="67">
        <v>1086906.51</v>
      </c>
      <c r="I40" s="61" t="s">
        <v>12</v>
      </c>
      <c r="J40" s="110" t="s">
        <v>191</v>
      </c>
      <c r="K40" s="49"/>
    </row>
    <row r="41" spans="1:11" s="1" customFormat="1" ht="45.75" customHeight="1">
      <c r="A41" s="114" t="s">
        <v>54</v>
      </c>
      <c r="B41" s="47" t="s">
        <v>114</v>
      </c>
      <c r="C41" s="58">
        <v>359</v>
      </c>
      <c r="D41" s="25" t="s">
        <v>112</v>
      </c>
      <c r="E41" s="12">
        <v>45412</v>
      </c>
      <c r="F41" s="54">
        <v>185991.6</v>
      </c>
      <c r="G41" s="48">
        <v>45425</v>
      </c>
      <c r="H41" s="67">
        <v>178110.6</v>
      </c>
      <c r="I41" s="61" t="s">
        <v>12</v>
      </c>
      <c r="J41" s="110" t="s">
        <v>191</v>
      </c>
      <c r="K41" s="9"/>
    </row>
    <row r="42" spans="1:11" s="1" customFormat="1" ht="66" customHeight="1">
      <c r="A42" s="117" t="s">
        <v>109</v>
      </c>
      <c r="B42" s="47" t="s">
        <v>115</v>
      </c>
      <c r="C42" s="14" t="s">
        <v>110</v>
      </c>
      <c r="D42" s="25" t="s">
        <v>111</v>
      </c>
      <c r="E42" s="12">
        <v>45294</v>
      </c>
      <c r="F42" s="13">
        <v>9942815.6999999993</v>
      </c>
      <c r="G42" s="48">
        <v>45425</v>
      </c>
      <c r="H42" s="67">
        <v>9521509.9499999993</v>
      </c>
      <c r="I42" s="61" t="s">
        <v>12</v>
      </c>
      <c r="J42" s="112" t="s">
        <v>266</v>
      </c>
      <c r="K42" s="9"/>
    </row>
    <row r="43" spans="1:11" s="1" customFormat="1" ht="51.75" customHeight="1">
      <c r="A43" s="118" t="s">
        <v>124</v>
      </c>
      <c r="B43" s="47" t="s">
        <v>125</v>
      </c>
      <c r="C43" s="14" t="s">
        <v>126</v>
      </c>
      <c r="D43" s="25" t="s">
        <v>127</v>
      </c>
      <c r="E43" s="12">
        <v>45386</v>
      </c>
      <c r="F43" s="54">
        <v>12390</v>
      </c>
      <c r="G43" s="57">
        <v>45425</v>
      </c>
      <c r="H43" s="67">
        <v>11865</v>
      </c>
      <c r="I43" s="61" t="s">
        <v>12</v>
      </c>
      <c r="J43" s="110" t="s">
        <v>191</v>
      </c>
      <c r="K43" s="49"/>
    </row>
    <row r="44" spans="1:11" s="1" customFormat="1" ht="51.75" customHeight="1">
      <c r="A44" s="119" t="s">
        <v>128</v>
      </c>
      <c r="B44" s="63" t="s">
        <v>132</v>
      </c>
      <c r="C44" s="14" t="s">
        <v>287</v>
      </c>
      <c r="D44" s="45" t="s">
        <v>129</v>
      </c>
      <c r="E44" s="12">
        <v>45416</v>
      </c>
      <c r="F44" s="13">
        <v>233168</v>
      </c>
      <c r="G44" s="17">
        <v>45426</v>
      </c>
      <c r="H44" s="70">
        <v>212617.60000000001</v>
      </c>
      <c r="I44" s="61" t="s">
        <v>12</v>
      </c>
      <c r="J44" s="112" t="s">
        <v>268</v>
      </c>
      <c r="K44" s="59"/>
    </row>
    <row r="45" spans="1:11" s="1" customFormat="1" ht="67.5" customHeight="1">
      <c r="A45" s="115" t="s">
        <v>138</v>
      </c>
      <c r="B45" s="63" t="s">
        <v>150</v>
      </c>
      <c r="C45" s="14" t="s">
        <v>139</v>
      </c>
      <c r="D45" s="87" t="s">
        <v>140</v>
      </c>
      <c r="E45" s="12">
        <v>45414</v>
      </c>
      <c r="F45" s="88">
        <v>1018656.24</v>
      </c>
      <c r="G45" s="17">
        <v>45428</v>
      </c>
      <c r="H45" s="67">
        <v>928876.37</v>
      </c>
      <c r="I45" s="61" t="s">
        <v>12</v>
      </c>
      <c r="J45" s="112" t="s">
        <v>170</v>
      </c>
      <c r="K45" s="68"/>
    </row>
    <row r="46" spans="1:11" s="1" customFormat="1" ht="40.5" customHeight="1">
      <c r="A46" s="120" t="s">
        <v>130</v>
      </c>
      <c r="B46" s="60" t="s">
        <v>131</v>
      </c>
      <c r="C46" s="14" t="s">
        <v>133</v>
      </c>
      <c r="D46" s="25" t="s">
        <v>137</v>
      </c>
      <c r="E46" s="12">
        <v>45413</v>
      </c>
      <c r="F46" s="54">
        <v>166625.13</v>
      </c>
      <c r="G46" s="48">
        <v>45428</v>
      </c>
      <c r="H46" s="70">
        <v>159564.74</v>
      </c>
      <c r="I46" s="61" t="s">
        <v>12</v>
      </c>
      <c r="J46" s="112" t="s">
        <v>170</v>
      </c>
      <c r="K46" s="66"/>
    </row>
    <row r="47" spans="1:11" s="1" customFormat="1" ht="40.5" customHeight="1">
      <c r="A47" s="121" t="s">
        <v>141</v>
      </c>
      <c r="B47" s="60" t="s">
        <v>144</v>
      </c>
      <c r="C47" s="62" t="s">
        <v>142</v>
      </c>
      <c r="D47" s="45" t="s">
        <v>143</v>
      </c>
      <c r="E47" s="12">
        <v>45405</v>
      </c>
      <c r="F47" s="13">
        <v>472000</v>
      </c>
      <c r="G47" s="48">
        <v>45428</v>
      </c>
      <c r="H47" s="70">
        <v>452000</v>
      </c>
      <c r="I47" s="61" t="s">
        <v>12</v>
      </c>
      <c r="J47" s="112" t="s">
        <v>283</v>
      </c>
      <c r="K47" s="9"/>
    </row>
    <row r="48" spans="1:11" s="1" customFormat="1" ht="46.5" customHeight="1">
      <c r="A48" s="115" t="s">
        <v>154</v>
      </c>
      <c r="B48" s="69" t="s">
        <v>153</v>
      </c>
      <c r="C48" s="62" t="s">
        <v>163</v>
      </c>
      <c r="D48" s="25" t="s">
        <v>155</v>
      </c>
      <c r="E48" s="12">
        <v>45418</v>
      </c>
      <c r="F48" s="13">
        <v>37986.03</v>
      </c>
      <c r="G48" s="50">
        <v>45429</v>
      </c>
      <c r="H48" s="67">
        <v>36376.449999999997</v>
      </c>
      <c r="I48" s="61" t="s">
        <v>12</v>
      </c>
      <c r="J48" s="112" t="s">
        <v>283</v>
      </c>
      <c r="K48" s="16"/>
    </row>
    <row r="49" spans="1:11" s="1" customFormat="1" ht="41.25" customHeight="1">
      <c r="A49" s="118" t="s">
        <v>267</v>
      </c>
      <c r="B49" s="122" t="s">
        <v>271</v>
      </c>
      <c r="C49" s="62" t="s">
        <v>269</v>
      </c>
      <c r="D49" s="25"/>
      <c r="E49" s="12">
        <v>45419</v>
      </c>
      <c r="F49" s="123">
        <v>590000</v>
      </c>
      <c r="G49" s="90">
        <v>45432</v>
      </c>
      <c r="H49" s="67">
        <v>565000</v>
      </c>
      <c r="I49" s="61" t="s">
        <v>12</v>
      </c>
      <c r="J49" s="112" t="s">
        <v>268</v>
      </c>
      <c r="K49" s="59"/>
    </row>
    <row r="50" spans="1:11" s="1" customFormat="1" ht="54" customHeight="1">
      <c r="A50" s="124" t="s">
        <v>156</v>
      </c>
      <c r="B50" s="73" t="s">
        <v>167</v>
      </c>
      <c r="C50" s="62" t="s">
        <v>165</v>
      </c>
      <c r="D50" s="74" t="s">
        <v>157</v>
      </c>
      <c r="E50" s="12">
        <v>45419</v>
      </c>
      <c r="F50" s="53">
        <v>516250</v>
      </c>
      <c r="G50" s="12">
        <v>45433</v>
      </c>
      <c r="H50" s="71">
        <v>494375</v>
      </c>
      <c r="I50" s="61" t="s">
        <v>12</v>
      </c>
      <c r="J50" s="112" t="s">
        <v>277</v>
      </c>
      <c r="K50" s="16"/>
    </row>
    <row r="51" spans="1:11" s="1" customFormat="1" ht="37.5" customHeight="1">
      <c r="A51" s="124" t="s">
        <v>159</v>
      </c>
      <c r="B51" s="73" t="s">
        <v>168</v>
      </c>
      <c r="C51" s="62" t="s">
        <v>166</v>
      </c>
      <c r="D51" s="74" t="s">
        <v>160</v>
      </c>
      <c r="E51" s="12">
        <v>45400</v>
      </c>
      <c r="F51" s="53">
        <v>897154</v>
      </c>
      <c r="G51" s="12">
        <v>45433</v>
      </c>
      <c r="H51" s="71">
        <v>818082.8</v>
      </c>
      <c r="I51" s="61" t="s">
        <v>12</v>
      </c>
      <c r="J51" s="112" t="s">
        <v>32</v>
      </c>
      <c r="K51" s="16"/>
    </row>
    <row r="52" spans="1:11" s="1" customFormat="1" ht="44.25" customHeight="1">
      <c r="A52" s="124" t="s">
        <v>161</v>
      </c>
      <c r="B52" s="73" t="s">
        <v>169</v>
      </c>
      <c r="C52" s="62" t="s">
        <v>164</v>
      </c>
      <c r="D52" s="74" t="s">
        <v>162</v>
      </c>
      <c r="E52" s="12">
        <v>45420</v>
      </c>
      <c r="F52" s="76">
        <v>4095001.16</v>
      </c>
      <c r="G52" s="12">
        <v>45433</v>
      </c>
      <c r="H52" s="71">
        <v>3734085.8</v>
      </c>
      <c r="I52" s="61" t="s">
        <v>12</v>
      </c>
      <c r="J52" s="112" t="s">
        <v>268</v>
      </c>
      <c r="K52" s="16"/>
    </row>
    <row r="53" spans="1:11" s="1" customFormat="1" ht="56.25" customHeight="1">
      <c r="A53" s="121" t="s">
        <v>192</v>
      </c>
      <c r="B53" s="73" t="s">
        <v>282</v>
      </c>
      <c r="C53" s="62" t="s">
        <v>193</v>
      </c>
      <c r="D53" s="25" t="s">
        <v>194</v>
      </c>
      <c r="E53" s="12">
        <v>45393</v>
      </c>
      <c r="F53" s="80">
        <v>5000000</v>
      </c>
      <c r="G53" s="12">
        <v>45434</v>
      </c>
      <c r="H53" s="76">
        <v>4980549.8099999996</v>
      </c>
      <c r="I53" s="61" t="s">
        <v>12</v>
      </c>
      <c r="J53" s="112" t="s">
        <v>268</v>
      </c>
      <c r="K53" s="16"/>
    </row>
    <row r="54" spans="1:11" s="1" customFormat="1" ht="65.25" customHeight="1">
      <c r="A54" s="125" t="s">
        <v>171</v>
      </c>
      <c r="B54" s="73" t="s">
        <v>178</v>
      </c>
      <c r="C54" s="62" t="s">
        <v>176</v>
      </c>
      <c r="D54" s="75" t="s">
        <v>172</v>
      </c>
      <c r="E54" s="12">
        <v>45352</v>
      </c>
      <c r="F54" s="15">
        <v>231900.02</v>
      </c>
      <c r="G54" s="50">
        <v>45435</v>
      </c>
      <c r="H54" s="81">
        <v>211461.38</v>
      </c>
      <c r="I54" s="61" t="s">
        <v>12</v>
      </c>
      <c r="J54" s="112" t="s">
        <v>32</v>
      </c>
      <c r="K54" s="16"/>
    </row>
    <row r="55" spans="1:11" s="1" customFormat="1" ht="65.25" customHeight="1">
      <c r="A55" s="125" t="s">
        <v>173</v>
      </c>
      <c r="B55" s="73" t="s">
        <v>179</v>
      </c>
      <c r="C55" s="62" t="s">
        <v>164</v>
      </c>
      <c r="D55" s="74" t="s">
        <v>162</v>
      </c>
      <c r="E55" s="12">
        <v>45421</v>
      </c>
      <c r="F55" s="15">
        <v>44840</v>
      </c>
      <c r="G55" s="50">
        <v>45436</v>
      </c>
      <c r="H55" s="81">
        <v>42940</v>
      </c>
      <c r="I55" s="61" t="s">
        <v>12</v>
      </c>
      <c r="J55" s="112" t="s">
        <v>266</v>
      </c>
      <c r="K55" s="16"/>
    </row>
    <row r="56" spans="1:11" s="1" customFormat="1" ht="39.75" customHeight="1">
      <c r="A56" s="125" t="s">
        <v>174</v>
      </c>
      <c r="B56" s="73" t="s">
        <v>180</v>
      </c>
      <c r="C56" s="62" t="s">
        <v>177</v>
      </c>
      <c r="D56" s="78" t="s">
        <v>175</v>
      </c>
      <c r="E56" s="12">
        <v>45426</v>
      </c>
      <c r="F56" s="54">
        <v>47200</v>
      </c>
      <c r="G56" s="50">
        <v>45436</v>
      </c>
      <c r="H56" s="72">
        <v>36000</v>
      </c>
      <c r="I56" s="61" t="s">
        <v>12</v>
      </c>
      <c r="J56" s="112" t="s">
        <v>32</v>
      </c>
      <c r="K56" s="16"/>
    </row>
    <row r="57" spans="1:11" s="1" customFormat="1" ht="64.5" customHeight="1">
      <c r="A57" s="125" t="s">
        <v>181</v>
      </c>
      <c r="B57" s="60" t="s">
        <v>189</v>
      </c>
      <c r="C57" s="62" t="s">
        <v>187</v>
      </c>
      <c r="D57" s="79" t="s">
        <v>182</v>
      </c>
      <c r="E57" s="12">
        <v>45428</v>
      </c>
      <c r="F57" s="54">
        <v>40887</v>
      </c>
      <c r="G57" s="52">
        <v>45436</v>
      </c>
      <c r="H57" s="82" t="s">
        <v>183</v>
      </c>
      <c r="I57" s="61" t="s">
        <v>12</v>
      </c>
      <c r="J57" s="112" t="s">
        <v>32</v>
      </c>
      <c r="K57" s="16"/>
    </row>
    <row r="58" spans="1:11" s="1" customFormat="1" ht="63" customHeight="1">
      <c r="A58" s="125" t="s">
        <v>184</v>
      </c>
      <c r="B58" s="60" t="s">
        <v>190</v>
      </c>
      <c r="C58" s="62" t="s">
        <v>188</v>
      </c>
      <c r="D58" s="79" t="s">
        <v>185</v>
      </c>
      <c r="E58" s="12">
        <v>45426</v>
      </c>
      <c r="F58" s="54">
        <v>83072</v>
      </c>
      <c r="G58" s="52">
        <v>45436</v>
      </c>
      <c r="H58" s="82" t="s">
        <v>186</v>
      </c>
      <c r="I58" s="61" t="s">
        <v>12</v>
      </c>
      <c r="J58" s="112" t="s">
        <v>32</v>
      </c>
      <c r="K58" s="16"/>
    </row>
    <row r="59" spans="1:11" s="1" customFormat="1" ht="52.5" customHeight="1">
      <c r="A59" s="125" t="s">
        <v>195</v>
      </c>
      <c r="B59" s="60" t="s">
        <v>200</v>
      </c>
      <c r="C59" s="62" t="s">
        <v>198</v>
      </c>
      <c r="D59" s="83" t="s">
        <v>196</v>
      </c>
      <c r="E59" s="50">
        <v>45418</v>
      </c>
      <c r="F59" s="54">
        <v>71390</v>
      </c>
      <c r="G59" s="52">
        <v>45439</v>
      </c>
      <c r="H59" s="54">
        <v>54450</v>
      </c>
      <c r="I59" s="61" t="s">
        <v>12</v>
      </c>
      <c r="J59" s="112" t="s">
        <v>32</v>
      </c>
      <c r="K59" s="16"/>
    </row>
    <row r="60" spans="1:11" s="1" customFormat="1" ht="62.25" customHeight="1">
      <c r="A60" s="125" t="s">
        <v>197</v>
      </c>
      <c r="B60" s="60" t="s">
        <v>201</v>
      </c>
      <c r="C60" s="62" t="s">
        <v>199</v>
      </c>
      <c r="D60" s="89" t="s">
        <v>275</v>
      </c>
      <c r="E60" s="93" t="s">
        <v>274</v>
      </c>
      <c r="F60" s="54">
        <v>187384</v>
      </c>
      <c r="G60" s="52">
        <v>45439</v>
      </c>
      <c r="H60" s="54">
        <v>179444</v>
      </c>
      <c r="I60" s="61" t="s">
        <v>12</v>
      </c>
      <c r="J60" s="112" t="s">
        <v>32</v>
      </c>
      <c r="K60" s="16"/>
    </row>
    <row r="61" spans="1:11" s="1" customFormat="1" ht="53.25" customHeight="1">
      <c r="A61" s="115" t="s">
        <v>135</v>
      </c>
      <c r="B61" s="69" t="s">
        <v>203</v>
      </c>
      <c r="C61" s="62" t="s">
        <v>134</v>
      </c>
      <c r="D61" s="25" t="s">
        <v>136</v>
      </c>
      <c r="E61" s="12">
        <v>45406</v>
      </c>
      <c r="F61" s="54">
        <v>1513940</v>
      </c>
      <c r="G61" s="50">
        <v>45429</v>
      </c>
      <c r="H61" s="13">
        <v>1380508</v>
      </c>
      <c r="I61" s="61" t="s">
        <v>12</v>
      </c>
      <c r="J61" s="112" t="s">
        <v>32</v>
      </c>
      <c r="K61" s="16"/>
    </row>
    <row r="62" spans="1:11" s="1" customFormat="1" ht="62.25" customHeight="1">
      <c r="A62" s="124" t="s">
        <v>158</v>
      </c>
      <c r="B62" s="73" t="s">
        <v>202</v>
      </c>
      <c r="C62" s="62" t="s">
        <v>25</v>
      </c>
      <c r="D62" s="74" t="s">
        <v>28</v>
      </c>
      <c r="E62" s="12">
        <v>45413</v>
      </c>
      <c r="F62" s="72">
        <v>233350.9</v>
      </c>
      <c r="G62" s="12">
        <v>45433</v>
      </c>
      <c r="H62" s="13">
        <v>212784.38</v>
      </c>
      <c r="I62" s="61" t="s">
        <v>12</v>
      </c>
      <c r="J62" s="112" t="s">
        <v>32</v>
      </c>
      <c r="K62" s="16"/>
    </row>
    <row r="63" spans="1:11" s="1" customFormat="1" ht="39" customHeight="1">
      <c r="A63" s="125" t="s">
        <v>33</v>
      </c>
      <c r="B63" s="60" t="s">
        <v>254</v>
      </c>
      <c r="C63" s="62" t="s">
        <v>235</v>
      </c>
      <c r="D63" s="84" t="s">
        <v>204</v>
      </c>
      <c r="E63" s="12">
        <v>45413</v>
      </c>
      <c r="F63" s="54">
        <v>4389600</v>
      </c>
      <c r="G63" s="50">
        <v>45441</v>
      </c>
      <c r="H63" s="82" t="s">
        <v>205</v>
      </c>
      <c r="I63" s="61" t="s">
        <v>12</v>
      </c>
      <c r="J63" s="112" t="s">
        <v>32</v>
      </c>
      <c r="K63" s="16"/>
    </row>
    <row r="64" spans="1:11" s="1" customFormat="1" ht="65.25" customHeight="1">
      <c r="A64" s="125" t="s">
        <v>206</v>
      </c>
      <c r="B64" s="60" t="s">
        <v>255</v>
      </c>
      <c r="C64" s="62" t="s">
        <v>236</v>
      </c>
      <c r="D64" s="79" t="s">
        <v>207</v>
      </c>
      <c r="E64" s="12">
        <v>45419</v>
      </c>
      <c r="F64" s="54">
        <v>2700000</v>
      </c>
      <c r="G64" s="50">
        <v>45441</v>
      </c>
      <c r="H64" s="82" t="s">
        <v>208</v>
      </c>
      <c r="I64" s="61" t="s">
        <v>12</v>
      </c>
      <c r="J64" s="112" t="s">
        <v>32</v>
      </c>
      <c r="K64" s="16"/>
    </row>
    <row r="65" spans="1:11" s="1" customFormat="1" ht="51.75" customHeight="1">
      <c r="A65" s="125" t="s">
        <v>209</v>
      </c>
      <c r="B65" s="60" t="s">
        <v>256</v>
      </c>
      <c r="C65" s="62" t="s">
        <v>237</v>
      </c>
      <c r="D65" s="79" t="s">
        <v>210</v>
      </c>
      <c r="E65" s="12">
        <v>45405</v>
      </c>
      <c r="F65" s="54">
        <v>4720000</v>
      </c>
      <c r="G65" s="50">
        <v>45441</v>
      </c>
      <c r="H65" s="82" t="s">
        <v>211</v>
      </c>
      <c r="I65" s="61" t="s">
        <v>12</v>
      </c>
      <c r="J65" s="112" t="s">
        <v>32</v>
      </c>
      <c r="K65" s="16"/>
    </row>
    <row r="66" spans="1:11" s="1" customFormat="1" ht="42.75" customHeight="1">
      <c r="A66" s="125" t="s">
        <v>212</v>
      </c>
      <c r="B66" s="60" t="s">
        <v>257</v>
      </c>
      <c r="C66" s="62" t="s">
        <v>238</v>
      </c>
      <c r="D66" s="79" t="s">
        <v>213</v>
      </c>
      <c r="E66" s="12">
        <v>45420</v>
      </c>
      <c r="F66" s="54">
        <v>19030200</v>
      </c>
      <c r="G66" s="50">
        <v>45441</v>
      </c>
      <c r="H66" s="82" t="s">
        <v>214</v>
      </c>
      <c r="I66" s="61" t="s">
        <v>12</v>
      </c>
      <c r="J66" s="112" t="s">
        <v>32</v>
      </c>
      <c r="K66" s="16"/>
    </row>
    <row r="67" spans="1:11" s="1" customFormat="1" ht="64.5" customHeight="1">
      <c r="A67" s="125" t="s">
        <v>52</v>
      </c>
      <c r="B67" s="60" t="s">
        <v>258</v>
      </c>
      <c r="C67" s="62" t="s">
        <v>239</v>
      </c>
      <c r="D67" s="79" t="s">
        <v>215</v>
      </c>
      <c r="E67" s="12">
        <v>45413</v>
      </c>
      <c r="F67" s="54">
        <v>88500</v>
      </c>
      <c r="G67" s="50">
        <v>45441</v>
      </c>
      <c r="H67" s="82" t="s">
        <v>216</v>
      </c>
      <c r="I67" s="61" t="s">
        <v>12</v>
      </c>
      <c r="J67" s="112" t="s">
        <v>32</v>
      </c>
      <c r="K67" s="16"/>
    </row>
    <row r="68" spans="1:11" s="1" customFormat="1" ht="42" customHeight="1">
      <c r="A68" s="125" t="s">
        <v>217</v>
      </c>
      <c r="B68" s="60" t="s">
        <v>263</v>
      </c>
      <c r="C68" s="62" t="s">
        <v>240</v>
      </c>
      <c r="D68" s="79" t="s">
        <v>218</v>
      </c>
      <c r="E68" s="12">
        <v>45422</v>
      </c>
      <c r="F68" s="54">
        <v>1000020.5</v>
      </c>
      <c r="G68" s="50">
        <v>45441</v>
      </c>
      <c r="H68" s="82" t="s">
        <v>219</v>
      </c>
      <c r="I68" s="61" t="s">
        <v>12</v>
      </c>
      <c r="J68" s="112" t="s">
        <v>32</v>
      </c>
      <c r="K68" s="16"/>
    </row>
    <row r="69" spans="1:11" s="1" customFormat="1" ht="42.75" customHeight="1">
      <c r="A69" s="125" t="s">
        <v>220</v>
      </c>
      <c r="B69" s="60" t="s">
        <v>264</v>
      </c>
      <c r="C69" s="62" t="s">
        <v>241</v>
      </c>
      <c r="D69" s="79" t="s">
        <v>221</v>
      </c>
      <c r="E69" s="12">
        <v>45420</v>
      </c>
      <c r="F69" s="54">
        <v>4871040</v>
      </c>
      <c r="G69" s="50">
        <v>45441</v>
      </c>
      <c r="H69" s="82" t="s">
        <v>222</v>
      </c>
      <c r="I69" s="61" t="s">
        <v>12</v>
      </c>
      <c r="J69" s="112" t="s">
        <v>32</v>
      </c>
      <c r="K69" s="16"/>
    </row>
    <row r="70" spans="1:11" s="1" customFormat="1" ht="41.25" customHeight="1">
      <c r="A70" s="125" t="s">
        <v>223</v>
      </c>
      <c r="B70" s="60" t="s">
        <v>265</v>
      </c>
      <c r="C70" s="62" t="s">
        <v>242</v>
      </c>
      <c r="D70" s="79" t="s">
        <v>224</v>
      </c>
      <c r="E70" s="12">
        <v>45425</v>
      </c>
      <c r="F70" s="54">
        <v>18000000</v>
      </c>
      <c r="G70" s="50">
        <v>45441</v>
      </c>
      <c r="H70" s="82" t="s">
        <v>225</v>
      </c>
      <c r="I70" s="61" t="s">
        <v>12</v>
      </c>
      <c r="J70" s="112" t="s">
        <v>32</v>
      </c>
      <c r="K70" s="16"/>
    </row>
    <row r="71" spans="1:11" s="1" customFormat="1" ht="54" customHeight="1">
      <c r="A71" s="125" t="s">
        <v>226</v>
      </c>
      <c r="B71" s="60" t="s">
        <v>279</v>
      </c>
      <c r="C71" s="62" t="s">
        <v>243</v>
      </c>
      <c r="D71" s="79" t="s">
        <v>227</v>
      </c>
      <c r="E71" s="12">
        <v>45401</v>
      </c>
      <c r="F71" s="54">
        <v>13965000</v>
      </c>
      <c r="G71" s="50">
        <v>45441</v>
      </c>
      <c r="H71" s="82" t="s">
        <v>228</v>
      </c>
      <c r="I71" s="61" t="s">
        <v>12</v>
      </c>
      <c r="J71" s="112" t="s">
        <v>32</v>
      </c>
      <c r="K71" s="16"/>
    </row>
    <row r="72" spans="1:11" s="1" customFormat="1" ht="56.25" customHeight="1">
      <c r="A72" s="125" t="s">
        <v>171</v>
      </c>
      <c r="B72" s="60" t="s">
        <v>278</v>
      </c>
      <c r="C72" s="62" t="s">
        <v>244</v>
      </c>
      <c r="D72" s="79" t="s">
        <v>229</v>
      </c>
      <c r="E72" s="12">
        <v>45415</v>
      </c>
      <c r="F72" s="54">
        <v>1152741.06</v>
      </c>
      <c r="G72" s="50">
        <v>45441</v>
      </c>
      <c r="H72" s="82" t="s">
        <v>230</v>
      </c>
      <c r="I72" s="61" t="s">
        <v>12</v>
      </c>
      <c r="J72" s="112" t="s">
        <v>32</v>
      </c>
      <c r="K72" s="16"/>
    </row>
    <row r="73" spans="1:11" s="1" customFormat="1" ht="67.5" customHeight="1">
      <c r="A73" s="125" t="s">
        <v>128</v>
      </c>
      <c r="B73" s="60" t="s">
        <v>280</v>
      </c>
      <c r="C73" s="62" t="s">
        <v>24</v>
      </c>
      <c r="D73" s="54" t="s">
        <v>231</v>
      </c>
      <c r="E73" s="12">
        <v>45413</v>
      </c>
      <c r="F73" s="54">
        <v>233640</v>
      </c>
      <c r="G73" s="50">
        <v>45441</v>
      </c>
      <c r="H73" s="82" t="s">
        <v>232</v>
      </c>
      <c r="I73" s="61" t="s">
        <v>12</v>
      </c>
      <c r="J73" s="112" t="s">
        <v>32</v>
      </c>
      <c r="K73" s="16"/>
    </row>
    <row r="74" spans="1:11" s="1" customFormat="1" ht="52.5" customHeight="1">
      <c r="A74" s="125" t="s">
        <v>124</v>
      </c>
      <c r="B74" s="60" t="s">
        <v>281</v>
      </c>
      <c r="C74" s="62" t="s">
        <v>245</v>
      </c>
      <c r="D74" s="54" t="s">
        <v>233</v>
      </c>
      <c r="E74" s="12">
        <v>45413</v>
      </c>
      <c r="F74" s="54">
        <v>175318.5</v>
      </c>
      <c r="G74" s="50">
        <v>45441</v>
      </c>
      <c r="H74" s="82" t="s">
        <v>234</v>
      </c>
      <c r="I74" s="61" t="s">
        <v>12</v>
      </c>
      <c r="J74" s="112" t="s">
        <v>32</v>
      </c>
      <c r="K74" s="16"/>
    </row>
    <row r="75" spans="1:11" s="1" customFormat="1" ht="47.25" customHeight="1">
      <c r="A75" s="126" t="s">
        <v>54</v>
      </c>
      <c r="B75" s="41" t="s">
        <v>249</v>
      </c>
      <c r="C75" s="62" t="s">
        <v>251</v>
      </c>
      <c r="D75" s="74" t="s">
        <v>246</v>
      </c>
      <c r="E75" s="12">
        <v>45412</v>
      </c>
      <c r="F75" s="15">
        <v>105504.16</v>
      </c>
      <c r="G75" s="52">
        <v>45443</v>
      </c>
      <c r="H75" s="15">
        <v>100938.56</v>
      </c>
      <c r="I75" s="61" t="s">
        <v>12</v>
      </c>
      <c r="J75" s="112" t="s">
        <v>32</v>
      </c>
      <c r="K75" s="16"/>
    </row>
    <row r="76" spans="1:11" s="1" customFormat="1" ht="62.25" customHeight="1">
      <c r="A76" s="126" t="s">
        <v>247</v>
      </c>
      <c r="B76" s="41" t="s">
        <v>250</v>
      </c>
      <c r="C76" s="62" t="s">
        <v>252</v>
      </c>
      <c r="D76" s="74" t="s">
        <v>248</v>
      </c>
      <c r="E76" s="12" t="s">
        <v>253</v>
      </c>
      <c r="F76" s="15">
        <v>3424360</v>
      </c>
      <c r="G76" s="86">
        <v>45443</v>
      </c>
      <c r="H76" s="15">
        <v>3279260</v>
      </c>
      <c r="I76" s="61" t="s">
        <v>12</v>
      </c>
      <c r="J76" s="112" t="s">
        <v>32</v>
      </c>
      <c r="K76" s="16"/>
    </row>
    <row r="77" spans="1:11" s="1" customFormat="1" ht="57.75" customHeight="1">
      <c r="A77" s="121" t="s">
        <v>259</v>
      </c>
      <c r="B77" s="41" t="s">
        <v>262</v>
      </c>
      <c r="C77" s="62" t="s">
        <v>260</v>
      </c>
      <c r="D77" s="85" t="s">
        <v>261</v>
      </c>
      <c r="E77" s="12">
        <v>45409</v>
      </c>
      <c r="F77" s="76">
        <v>741734.28</v>
      </c>
      <c r="G77" s="86">
        <v>45443</v>
      </c>
      <c r="H77" s="76">
        <v>741734.28</v>
      </c>
      <c r="I77" s="61" t="s">
        <v>12</v>
      </c>
      <c r="J77" s="112" t="s">
        <v>32</v>
      </c>
      <c r="K77" s="16"/>
    </row>
    <row r="78" spans="1:11" s="1" customFormat="1" ht="57.75" customHeight="1" thickBot="1">
      <c r="A78" s="115" t="s">
        <v>270</v>
      </c>
      <c r="B78" s="73" t="s">
        <v>272</v>
      </c>
      <c r="C78" s="91" t="s">
        <v>273</v>
      </c>
      <c r="D78" s="127" t="s">
        <v>276</v>
      </c>
      <c r="E78" s="22">
        <v>45420</v>
      </c>
      <c r="F78" s="92">
        <v>11879999.99</v>
      </c>
      <c r="G78" s="86">
        <v>45443</v>
      </c>
      <c r="H78" s="94">
        <v>10832949.140000001</v>
      </c>
      <c r="I78" s="61" t="s">
        <v>12</v>
      </c>
      <c r="J78" s="112" t="s">
        <v>32</v>
      </c>
      <c r="K78" s="16"/>
    </row>
    <row r="79" spans="1:11" ht="21" customHeight="1" thickBot="1">
      <c r="A79" s="154" t="s">
        <v>13</v>
      </c>
      <c r="B79" s="155"/>
      <c r="C79" s="155"/>
      <c r="D79" s="155"/>
      <c r="E79" s="155"/>
      <c r="F79" s="55">
        <f>SUM(F12:F78)</f>
        <v>171046872.44</v>
      </c>
      <c r="G79" s="21"/>
      <c r="H79" s="77">
        <f>SUM(H12:H78)</f>
        <v>95093409.849999994</v>
      </c>
      <c r="I79" s="23"/>
      <c r="J79" s="128"/>
    </row>
    <row r="80" spans="1:11" ht="13.5" customHeight="1" thickTop="1">
      <c r="A80" s="129"/>
      <c r="D80" s="130"/>
      <c r="E80" s="130"/>
      <c r="F80" s="104"/>
      <c r="G80" s="131"/>
      <c r="H80" s="10"/>
      <c r="I80" s="11"/>
      <c r="J80" s="132"/>
    </row>
    <row r="81" spans="1:10" ht="13.5" customHeight="1">
      <c r="A81" s="135"/>
      <c r="B81" s="9"/>
      <c r="C81" s="133"/>
      <c r="D81" s="130"/>
      <c r="E81" s="134"/>
      <c r="F81" s="136"/>
      <c r="G81" s="131"/>
      <c r="H81" s="9"/>
      <c r="I81" s="11"/>
      <c r="J81" s="132"/>
    </row>
    <row r="82" spans="1:10" ht="16.5" customHeight="1">
      <c r="A82" s="137"/>
      <c r="B82" s="138"/>
      <c r="C82" s="139"/>
      <c r="D82" s="140"/>
      <c r="E82" s="141"/>
      <c r="F82" s="142"/>
      <c r="G82" s="140"/>
      <c r="H82" s="143"/>
      <c r="I82" s="144"/>
      <c r="J82" s="145"/>
    </row>
    <row r="83" spans="1:10">
      <c r="A83" s="151" t="s">
        <v>10</v>
      </c>
      <c r="B83" s="152"/>
      <c r="C83" s="152"/>
      <c r="D83" s="152"/>
      <c r="E83" s="152"/>
      <c r="F83" s="152"/>
      <c r="G83" s="152"/>
      <c r="H83" s="152"/>
      <c r="I83" s="152"/>
      <c r="J83" s="153"/>
    </row>
    <row r="84" spans="1:10" ht="15.75" thickBot="1">
      <c r="A84" s="148" t="s">
        <v>9</v>
      </c>
      <c r="B84" s="149"/>
      <c r="C84" s="149"/>
      <c r="D84" s="149"/>
      <c r="E84" s="149"/>
      <c r="F84" s="149"/>
      <c r="G84" s="149"/>
      <c r="H84" s="149"/>
      <c r="I84" s="149"/>
      <c r="J84" s="150"/>
    </row>
    <row r="85" spans="1:10" ht="24" customHeight="1">
      <c r="B85" s="8"/>
      <c r="H85" s="10"/>
    </row>
    <row r="86" spans="1:10" ht="17.25" customHeight="1">
      <c r="B86" s="8"/>
    </row>
    <row r="87" spans="1:10" ht="23.25" customHeight="1">
      <c r="B87" s="8"/>
    </row>
    <row r="88" spans="1:10" ht="23.25" customHeight="1">
      <c r="B88" s="8"/>
    </row>
    <row r="89" spans="1:10">
      <c r="B89" s="8"/>
    </row>
    <row r="90" spans="1:10">
      <c r="B90" s="8"/>
    </row>
    <row r="91" spans="1:10">
      <c r="B91" s="8"/>
    </row>
    <row r="92" spans="1:10">
      <c r="B92" s="8"/>
    </row>
    <row r="93" spans="1:10">
      <c r="B93" s="8"/>
    </row>
    <row r="94" spans="1:10">
      <c r="B94" s="8"/>
    </row>
    <row r="95" spans="1:10">
      <c r="B95" s="8"/>
    </row>
    <row r="96" spans="1:10">
      <c r="B96" s="8"/>
    </row>
    <row r="97" spans="2:2">
      <c r="B97" s="8"/>
    </row>
    <row r="98" spans="2:2">
      <c r="B98" s="8"/>
    </row>
    <row r="99" spans="2:2">
      <c r="B99" s="8"/>
    </row>
    <row r="100" spans="2:2">
      <c r="B100" s="8"/>
    </row>
    <row r="101" spans="2:2">
      <c r="B101" s="8"/>
    </row>
    <row r="102" spans="2:2">
      <c r="B102" s="8"/>
    </row>
    <row r="103" spans="2:2">
      <c r="B103" s="8"/>
    </row>
    <row r="104" spans="2:2">
      <c r="B104" s="8"/>
    </row>
    <row r="105" spans="2:2">
      <c r="B105" s="8"/>
    </row>
    <row r="106" spans="2:2">
      <c r="B106" s="8"/>
    </row>
    <row r="107" spans="2:2">
      <c r="B107" s="8"/>
    </row>
    <row r="108" spans="2:2">
      <c r="B108" s="8"/>
    </row>
    <row r="109" spans="2:2">
      <c r="B109" s="8"/>
    </row>
  </sheetData>
  <mergeCells count="3">
    <mergeCell ref="A84:J84"/>
    <mergeCell ref="A83:J83"/>
    <mergeCell ref="A79:E79"/>
  </mergeCells>
  <phoneticPr fontId="10" type="noConversion"/>
  <pageMargins left="0.39370078740157483" right="0" top="0.78740157480314965"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 MAYO 2024</vt:lpstr>
      <vt:lpstr>'PAGOS PROVEEDORES MAYO 2024'!Área_de_impresión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Miguel Peguero</cp:lastModifiedBy>
  <cp:lastPrinted>2024-06-03T18:17:31Z</cp:lastPrinted>
  <dcterms:created xsi:type="dcterms:W3CDTF">2017-09-27T15:14:00Z</dcterms:created>
  <dcterms:modified xsi:type="dcterms:W3CDTF">2024-06-14T13:09:13Z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