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DIRECCION DE RECURSOS HUMANOS\NOMINAS 2024\NOMINAS MAYO 2024\"/>
    </mc:Choice>
  </mc:AlternateContent>
  <xr:revisionPtr revIDLastSave="0" documentId="13_ncr:1_{6AEFC2A1-162A-4A38-9DC1-5E828A09F3C5}" xr6:coauthVersionLast="47" xr6:coauthVersionMax="47" xr10:uidLastSave="{00000000-0000-0000-0000-000000000000}"/>
  <bookViews>
    <workbookView xWindow="-108" yWindow="-108" windowWidth="23256" windowHeight="12576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definedNames>
    <definedName name="_xlnm.Print_Area" localSheetId="0">DOCENTE!$A$2:$Q$99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4" l="1"/>
  <c r="N54" i="4"/>
  <c r="O54" i="4" s="1"/>
  <c r="N49" i="4"/>
  <c r="N20" i="4"/>
  <c r="N11" i="4"/>
  <c r="N37" i="4"/>
  <c r="N45" i="4"/>
  <c r="N43" i="4"/>
  <c r="O43" i="4" s="1"/>
  <c r="N24" i="4"/>
  <c r="N19" i="4" l="1"/>
  <c r="O19" i="4" s="1"/>
  <c r="N57" i="4"/>
  <c r="O57" i="4" s="1"/>
  <c r="N33" i="4"/>
  <c r="O33" i="4" s="1"/>
  <c r="N46" i="4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O20" i="4"/>
  <c r="N21" i="4"/>
  <c r="O21" i="4" s="1"/>
  <c r="N22" i="4"/>
  <c r="O22" i="4" s="1"/>
  <c r="N23" i="4"/>
  <c r="O23" i="4" s="1"/>
  <c r="O24" i="4"/>
  <c r="N25" i="4"/>
  <c r="O25" i="4" s="1"/>
  <c r="N26" i="4"/>
  <c r="O26" i="4" s="1"/>
  <c r="N27" i="4"/>
  <c r="O27" i="4" s="1"/>
  <c r="N28" i="4"/>
  <c r="O28" i="4" s="1"/>
  <c r="N29" i="4"/>
  <c r="O29" i="4" s="1"/>
  <c r="O30" i="4"/>
  <c r="N31" i="4"/>
  <c r="O31" i="4" s="1"/>
  <c r="N32" i="4"/>
  <c r="O32" i="4" s="1"/>
  <c r="N34" i="4"/>
  <c r="O34" i="4" s="1"/>
  <c r="N35" i="4"/>
  <c r="O35" i="4" s="1"/>
  <c r="N36" i="4"/>
  <c r="O36" i="4" s="1"/>
  <c r="O37" i="4"/>
  <c r="N38" i="4"/>
  <c r="O38" i="4" s="1"/>
  <c r="O39" i="4"/>
  <c r="N40" i="4"/>
  <c r="O40" i="4" s="1"/>
  <c r="N41" i="4"/>
  <c r="O41" i="4" s="1"/>
  <c r="N42" i="4"/>
  <c r="O42" i="4" s="1"/>
  <c r="N44" i="4"/>
  <c r="O44" i="4" s="1"/>
  <c r="O45" i="4"/>
  <c r="O46" i="4"/>
  <c r="N47" i="4"/>
  <c r="O47" i="4" s="1"/>
  <c r="N48" i="4"/>
  <c r="O48" i="4" s="1"/>
  <c r="O49" i="4"/>
  <c r="N50" i="4"/>
  <c r="O50" i="4" s="1"/>
  <c r="N51" i="4"/>
  <c r="O51" i="4" s="1"/>
  <c r="N52" i="4"/>
  <c r="O52" i="4" s="1"/>
  <c r="N53" i="4"/>
  <c r="O53" i="4" s="1"/>
  <c r="N55" i="4"/>
  <c r="O55" i="4" s="1"/>
  <c r="N56" i="4"/>
  <c r="O56" i="4" s="1"/>
  <c r="N58" i="4"/>
  <c r="O58" i="4" s="1"/>
  <c r="N10" i="4"/>
  <c r="O10" i="4" s="1"/>
  <c r="O11" i="4"/>
  <c r="I59" i="4" l="1"/>
  <c r="O59" i="4"/>
  <c r="L59" i="4"/>
  <c r="K59" i="4"/>
  <c r="J59" i="4"/>
  <c r="G59" i="4"/>
  <c r="M59" i="4" l="1"/>
  <c r="N59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<sst xmlns="http://schemas.openxmlformats.org/spreadsheetml/2006/main" count="910" uniqueCount="331">
  <si>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</si>
  <si>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</si>
  <si>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</si>
  <si>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</si>
  <si>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</si>
  <si>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</si>
  <si>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</si>
  <si>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</si>
  <si>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</si>
  <si>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</si>
  <si>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</si>
  <si>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</si>
  <si>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</si>
  <si>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</si>
  <si>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</si>
  <si>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</si>
  <si>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</si>
  <si>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</si>
  <si>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</si>
  <si>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</si>
  <si>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</si>
  <si>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</si>
  <si>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</si>
  <si>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</si>
  <si>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</si>
  <si>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</si>
  <si>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</si>
  <si>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</si>
  <si>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</si>
  <si>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</si>
  <si>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</si>
  <si>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</si>
  <si>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</si>
  <si>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</si>
  <si>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</si>
  <si>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</si>
  <si>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</si>
  <si>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</si>
  <si>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</si>
  <si>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</si>
  <si>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</si>
  <si>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</si>
  <si>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</si>
  <si>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</si>
  <si>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</si>
  <si>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</si>
  <si>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</si>
  <si>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</si>
  <si>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</si>
  <si>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</si>
  <si>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</si>
  <si>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</si>
  <si>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</si>
  <si>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</si>
  <si>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</si>
  <si>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</si>
  <si>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</si>
  <si>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</si>
  <si>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</si>
  <si>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</si>
  <si>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</si>
  <si>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</si>
  <si>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</si>
  <si>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</si>
  <si>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</si>
  <si>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</si>
  <si>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</si>
  <si>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</si>
  <si>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</si>
  <si>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</si>
  <si>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</si>
  <si>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</si>
  <si>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</si>
  <si>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</si>
  <si>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</si>
  <si>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</si>
  <si>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</si>
  <si>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</si>
  <si>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</si>
  <si>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</si>
  <si>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</si>
  <si>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</si>
  <si>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</si>
  <si>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</si>
  <si>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</si>
  <si>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</si>
  <si>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</si>
  <si>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</si>
  <si>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</si>
  <si>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</si>
  <si>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</si>
  <si>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</si>
  <si>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</si>
  <si>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</si>
  <si>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</si>
  <si>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</si>
  <si>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</si>
  <si>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</si>
  <si>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</si>
  <si>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</si>
  <si>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</si>
  <si>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</si>
  <si>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</si>
  <si>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</si>
  <si>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</si>
  <si>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</si>
  <si>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</si>
  <si>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</si>
  <si>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</si>
  <si>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</si>
  <si>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</si>
  <si>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</si>
  <si>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</si>
  <si>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</si>
  <si>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</si>
  <si>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</si>
  <si>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</si>
  <si>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</si>
  <si>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</si>
  <si>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</si>
  <si>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</si>
  <si>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</si>
  <si>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</si>
  <si>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</si>
  <si>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</si>
  <si>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</si>
  <si>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</si>
  <si>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</si>
  <si>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</si>
  <si>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</si>
  <si>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</si>
  <si>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</si>
  <si>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</si>
  <si>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</si>
  <si>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</si>
  <si>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</si>
  <si>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</si>
  <si>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</si>
  <si>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</si>
  <si>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</si>
  <si>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</si>
  <si>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</si>
  <si>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</si>
  <si>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</si>
  <si>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</si>
  <si>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</si>
  <si>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</si>
  <si>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</si>
  <si>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</si>
  <si>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</si>
  <si>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</si>
  <si>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</si>
  <si>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</si>
  <si>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</si>
  <si>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</si>
  <si>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</si>
  <si>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</si>
  <si>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</si>
  <si>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</si>
  <si>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</si>
  <si>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</si>
  <si>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</si>
  <si>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</si>
  <si>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</si>
  <si>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</si>
  <si>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</si>
  <si>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</si>
  <si>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</si>
  <si>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</si>
  <si>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</si>
  <si>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</si>
  <si>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</si>
  <si>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</si>
  <si>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</si>
  <si>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</si>
  <si>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</si>
  <si>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</si>
  <si>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</si>
  <si>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</si>
  <si>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</si>
  <si>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</si>
  <si>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</si>
  <si>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</si>
  <si>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</si>
  <si>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</si>
  <si>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</si>
  <si>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</si>
  <si>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</si>
  <si>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</si>
  <si>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</si>
  <si>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</si>
  <si>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</si>
  <si>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</si>
  <si>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</si>
  <si>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</si>
  <si>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</si>
  <si>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</si>
  <si>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</si>
  <si>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</si>
  <si>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</si>
  <si>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</si>
  <si>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</si>
  <si>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</si>
  <si>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</si>
  <si>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</si>
  <si>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</si>
  <si>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</si>
  <si>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</si>
  <si>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</si>
  <si>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</si>
  <si>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</si>
  <si>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</si>
  <si>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</si>
  <si>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</si>
  <si>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</si>
  <si>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</si>
  <si>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</si>
  <si>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</si>
  <si>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</si>
  <si>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</si>
  <si>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</si>
  <si>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</si>
  <si>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</si>
  <si>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</si>
  <si>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</si>
  <si>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</si>
  <si>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</si>
  <si>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</si>
  <si>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</si>
  <si>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</si>
  <si>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</si>
  <si>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</si>
  <si>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</si>
  <si>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</si>
  <si>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</si>
  <si>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</si>
  <si>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</si>
  <si>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</si>
  <si>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</si>
  <si>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</si>
  <si>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</si>
  <si>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</si>
  <si>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</si>
  <si>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</si>
  <si>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</si>
  <si>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</si>
  <si>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</si>
  <si>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</si>
  <si>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</si>
  <si>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</si>
  <si>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</si>
  <si>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</si>
  <si>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</si>
  <si>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</si>
  <si>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</si>
  <si>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</si>
  <si>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</si>
  <si>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</si>
  <si>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</si>
  <si>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</si>
  <si>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</si>
  <si>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</si>
  <si>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</si>
  <si>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</si>
  <si>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</si>
  <si>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</si>
  <si>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</si>
  <si>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</si>
  <si>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</si>
  <si>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</si>
  <si>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</si>
  <si>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</si>
  <si>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</si>
  <si>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</si>
  <si>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</si>
  <si>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</si>
  <si>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</si>
  <si>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</si>
  <si>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</si>
  <si>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</si>
  <si>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</si>
  <si>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</si>
  <si>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</si>
  <si>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</si>
  <si>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</si>
  <si>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</si>
  <si>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</si>
  <si>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</si>
  <si>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</si>
  <si>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</si>
  <si>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</si>
  <si>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</si>
  <si>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</si>
  <si>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</si>
  <si>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</si>
  <si>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</si>
  <si>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</si>
  <si>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</si>
  <si>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</si>
  <si>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</si>
  <si>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</si>
  <si>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</si>
  <si>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</si>
  <si>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</si>
  <si>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</si>
  <si>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</si>
  <si>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</si>
  <si>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</si>
  <si>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</si>
  <si>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</si>
  <si>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</si>
  <si>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</si>
  <si>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</si>
  <si>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</si>
  <si>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</si>
  <si>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</si>
  <si>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</si>
  <si>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</si>
  <si>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</si>
  <si>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</si>
  <si>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</si>
  <si>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</si>
  <si>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</si>
  <si>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</si>
  <si>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</si>
  <si>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</si>
  <si>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</si>
  <si>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</si>
  <si>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</si>
  <si>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DIRECTOR DE RECURSOS HUMANOS</t>
  </si>
  <si>
    <t>CONCEPTO PAGO SUELDO 000001 - FIJO CORRESPONDIENTE AL MES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</si>
</sst>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0" fillId="0" borderId="12" xfId="0" applyBorder="1"/>
    <xf numFmtId="0" fontId="22" fillId="0" borderId="10" xfId="0" applyFont="1" applyBorder="1" applyAlignment="1">
      <alignment horizontal="left" vertical="center"/>
    </xf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6" fillId="34" borderId="20" xfId="0" applyFont="1" applyFill="1" applyBorder="1" applyAlignment="1">
      <alignment horizontal="center" vertical="center"/>
    </xf>
    <xf numFmtId="4" fontId="0" fillId="0" borderId="18" xfId="0" applyNumberFormat="1" applyBorder="1"/>
    <xf numFmtId="0" fontId="0" fillId="0" borderId="21" xfId="0" applyBorder="1"/>
    <xf numFmtId="0" fontId="0" fillId="0" borderId="13" xfId="0" applyBorder="1"/>
    <xf numFmtId="0" fontId="0" fillId="0" borderId="22" xfId="0" applyBorder="1"/>
    <xf numFmtId="0" fontId="16" fillId="34" borderId="19" xfId="0" applyFont="1" applyFill="1" applyBorder="1"/>
    <xf numFmtId="0" fontId="0" fillId="0" borderId="19" xfId="0" applyBorder="1"/>
    <xf numFmtId="164" fontId="0" fillId="0" borderId="20" xfId="42" applyFont="1" applyFill="1" applyBorder="1"/>
    <xf numFmtId="164" fontId="0" fillId="0" borderId="23" xfId="42" applyFont="1" applyFill="1" applyBorder="1"/>
    <xf numFmtId="0" fontId="21" fillId="0" borderId="17" xfId="0" applyFont="1" applyBorder="1"/>
    <xf numFmtId="0" fontId="21" fillId="0" borderId="0" xfId="0" applyFont="1"/>
    <xf numFmtId="164" fontId="21" fillId="0" borderId="0" xfId="42" applyFont="1" applyFill="1" applyBorder="1"/>
    <xf numFmtId="0" fontId="23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2</xdr:row>
      <xdr:rowOff>0</xdr:rowOff>
    </xdr:from>
    <xdr:to>
      <xdr:col>12</xdr:col>
      <xdr:colOff>0</xdr:colOff>
      <xdr:row>7</xdr:row>
      <xdr:rowOff>179917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3145367" y="190500"/>
          <a:ext cx="11980333" cy="1132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</a:t>
          </a:r>
          <a:r>
            <a:rPr lang="en-US" sz="1800" baseline="0"/>
            <a:t> Docentes</a:t>
          </a:r>
          <a:r>
            <a:rPr lang="en-US" sz="1800"/>
            <a:t> -</a:t>
          </a:r>
          <a:r>
            <a:rPr lang="en-US" sz="1800" baseline="0"/>
            <a:t> Mayo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1800" b="0"/>
        </a:p>
      </xdr:txBody>
    </xdr:sp>
    <xdr:clientData/>
  </xdr:twoCellAnchor>
  <xdr:twoCellAnchor editAs="oneCell">
    <xdr:from>
      <xdr:col>12</xdr:col>
      <xdr:colOff>1056216</xdr:colOff>
      <xdr:row>1</xdr:row>
      <xdr:rowOff>31750</xdr:rowOff>
    </xdr:from>
    <xdr:to>
      <xdr:col>14</xdr:col>
      <xdr:colOff>22065</xdr:colOff>
      <xdr:row>8</xdr:row>
      <xdr:rowOff>31750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633" y="31750"/>
          <a:ext cx="115132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130174</xdr:colOff>
      <xdr:row>1</xdr:row>
      <xdr:rowOff>38100</xdr:rowOff>
    </xdr:from>
    <xdr:to>
      <xdr:col>0</xdr:col>
      <xdr:colOff>2375957</xdr:colOff>
      <xdr:row>7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0174" y="38100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P95"/>
  <sheetViews>
    <sheetView tabSelected="1" zoomScaleNormal="100" zoomScaleSheetLayoutView="100" workbookViewId="0">
      <selection activeCell="AN10" sqref="AN10"/>
    </sheetView>
  </sheetViews>
  <sheetFormatPr baseColWidth="10" defaultRowHeight="14.4" x14ac:dyDescent="0.3"/>
  <cols>
    <col min="1" max="1" width="42.44140625" customWidth="1"/>
    <col min="2" max="2" width="22.109375" customWidth="1"/>
    <col min="3" max="3" width="29.44140625" customWidth="1"/>
    <col min="4" max="4" width="13.44140625" customWidth="1"/>
    <col min="5" max="5" width="15.6640625" customWidth="1"/>
    <col min="6" max="6" width="11.88671875" customWidth="1"/>
    <col min="7" max="7" width="16" customWidth="1"/>
    <col min="8" max="8" width="11.44140625" customWidth="1"/>
    <col min="9" max="9" width="15.5546875" customWidth="1"/>
    <col min="10" max="10" width="13.44140625" customWidth="1"/>
    <col min="11" max="11" width="13.5546875" customWidth="1"/>
    <col min="12" max="12" width="13.88671875" customWidth="1"/>
    <col min="13" max="13" width="14.6640625" customWidth="1"/>
    <col min="14" max="14" width="16.5546875" customWidth="1"/>
    <col min="15" max="15" width="16" customWidth="1"/>
    <col min="16" max="16" width="11.6640625" bestFit="1" customWidth="1"/>
  </cols>
  <sheetData>
    <row r="1" spans="1:16" ht="15" thickBot="1" x14ac:dyDescent="0.35"/>
    <row r="2" spans="1:16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6" x14ac:dyDescent="0.3">
      <c r="A3" s="20"/>
      <c r="O3" s="21"/>
    </row>
    <row r="4" spans="1:16" x14ac:dyDescent="0.3">
      <c r="A4" s="20"/>
      <c r="O4" s="21"/>
    </row>
    <row r="5" spans="1:16" x14ac:dyDescent="0.3">
      <c r="A5" s="20"/>
      <c r="O5" s="21"/>
    </row>
    <row r="6" spans="1:16" x14ac:dyDescent="0.3">
      <c r="A6" s="20"/>
      <c r="O6" s="21"/>
    </row>
    <row r="7" spans="1:16" x14ac:dyDescent="0.3">
      <c r="A7" s="20"/>
      <c r="O7" s="21"/>
    </row>
    <row r="8" spans="1:16" x14ac:dyDescent="0.3">
      <c r="A8" s="20"/>
      <c r="O8" s="21"/>
    </row>
    <row r="9" spans="1:16" ht="20.100000000000001" customHeight="1" x14ac:dyDescent="0.3">
      <c r="A9" s="27" t="s">
        <v>317</v>
      </c>
      <c r="B9" s="13" t="s">
        <v>52</v>
      </c>
      <c r="C9" s="13" t="s">
        <v>267</v>
      </c>
      <c r="D9" s="13" t="s">
        <v>318</v>
      </c>
      <c r="E9" s="13" t="s">
        <v>319</v>
      </c>
      <c r="F9" s="13" t="s">
        <v>121</v>
      </c>
      <c r="G9" s="13" t="s">
        <v>122</v>
      </c>
      <c r="H9" s="13" t="s">
        <v>123</v>
      </c>
      <c r="I9" s="13" t="s">
        <v>124</v>
      </c>
      <c r="J9" s="13" t="s">
        <v>0</v>
      </c>
      <c r="K9" s="13" t="s">
        <v>1</v>
      </c>
      <c r="L9" s="13" t="s">
        <v>2</v>
      </c>
      <c r="M9" s="13" t="s">
        <v>56</v>
      </c>
      <c r="N9" s="13" t="s">
        <v>57</v>
      </c>
      <c r="O9" s="22" t="s">
        <v>58</v>
      </c>
    </row>
    <row r="10" spans="1:16" ht="20.100000000000001" customHeight="1" x14ac:dyDescent="0.3">
      <c r="A10" s="28" t="s">
        <v>315</v>
      </c>
      <c r="B10" s="4" t="s">
        <v>304</v>
      </c>
      <c r="C10" s="12" t="s">
        <v>253</v>
      </c>
      <c r="D10" s="16" t="s">
        <v>311</v>
      </c>
      <c r="E10" s="12" t="s">
        <v>17</v>
      </c>
      <c r="F10" s="4">
        <v>685</v>
      </c>
      <c r="G10" s="6">
        <v>168245</v>
      </c>
      <c r="H10" s="14">
        <v>0</v>
      </c>
      <c r="I10" s="14">
        <v>168245</v>
      </c>
      <c r="J10" s="14">
        <v>4828.63</v>
      </c>
      <c r="K10" s="14">
        <v>28158.3</v>
      </c>
      <c r="L10" s="14">
        <v>5114.6499999999996</v>
      </c>
      <c r="M10" s="14">
        <v>19923.349999999999</v>
      </c>
      <c r="N10" s="14">
        <f>SUM(J10:M10)</f>
        <v>58024.93</v>
      </c>
      <c r="O10" s="29">
        <f>I10-N10</f>
        <v>110220.07</v>
      </c>
      <c r="P10" s="1"/>
    </row>
    <row r="11" spans="1:16" ht="20.100000000000001" customHeight="1" x14ac:dyDescent="0.3">
      <c r="A11" s="28" t="s">
        <v>126</v>
      </c>
      <c r="B11" s="4" t="s">
        <v>127</v>
      </c>
      <c r="C11" s="12" t="s">
        <v>253</v>
      </c>
      <c r="D11" s="16" t="s">
        <v>311</v>
      </c>
      <c r="E11" s="12" t="s">
        <v>17</v>
      </c>
      <c r="F11" s="4">
        <v>24</v>
      </c>
      <c r="G11" s="6">
        <v>138541.93</v>
      </c>
      <c r="H11" s="14">
        <v>0</v>
      </c>
      <c r="I11" s="14">
        <v>138541.93</v>
      </c>
      <c r="J11" s="14">
        <v>3976.15</v>
      </c>
      <c r="K11" s="14">
        <v>21171.4</v>
      </c>
      <c r="L11" s="14">
        <v>4211.67</v>
      </c>
      <c r="M11" s="14">
        <v>35568.910000000003</v>
      </c>
      <c r="N11" s="14">
        <f>SUM(J11:M11)</f>
        <v>64928.130000000005</v>
      </c>
      <c r="O11" s="29">
        <f t="shared" ref="O11:O58" si="0">I11-N11</f>
        <v>73613.799999999988</v>
      </c>
    </row>
    <row r="12" spans="1:16" ht="20.100000000000001" customHeight="1" x14ac:dyDescent="0.3">
      <c r="A12" s="28" t="s">
        <v>146</v>
      </c>
      <c r="B12" s="4" t="s">
        <v>127</v>
      </c>
      <c r="C12" s="12" t="s">
        <v>253</v>
      </c>
      <c r="D12" s="16" t="s">
        <v>311</v>
      </c>
      <c r="E12" s="12" t="s">
        <v>17</v>
      </c>
      <c r="F12" s="4">
        <v>96</v>
      </c>
      <c r="G12" s="6">
        <v>168245.3</v>
      </c>
      <c r="H12" s="14">
        <v>0</v>
      </c>
      <c r="I12" s="14">
        <v>168245.3</v>
      </c>
      <c r="J12" s="14">
        <v>4828.6400000000003</v>
      </c>
      <c r="K12" s="14">
        <v>28158.37</v>
      </c>
      <c r="L12" s="14">
        <v>5114.66</v>
      </c>
      <c r="M12" s="14">
        <v>22347.68</v>
      </c>
      <c r="N12" s="14">
        <f t="shared" ref="N12:N58" si="1">SUM(J12:M12)</f>
        <v>60449.35</v>
      </c>
      <c r="O12" s="29">
        <f t="shared" si="0"/>
        <v>107795.94999999998</v>
      </c>
    </row>
    <row r="13" spans="1:16" ht="20.100000000000001" customHeight="1" x14ac:dyDescent="0.3">
      <c r="A13" s="28" t="s">
        <v>140</v>
      </c>
      <c r="B13" s="4" t="s">
        <v>127</v>
      </c>
      <c r="C13" s="12" t="s">
        <v>253</v>
      </c>
      <c r="D13" s="16" t="s">
        <v>311</v>
      </c>
      <c r="E13" s="12" t="s">
        <v>17</v>
      </c>
      <c r="F13" s="4">
        <v>80</v>
      </c>
      <c r="G13" s="6">
        <v>138541.93</v>
      </c>
      <c r="H13" s="14">
        <v>0</v>
      </c>
      <c r="I13" s="14">
        <v>138541.93</v>
      </c>
      <c r="J13" s="14">
        <v>3976.15</v>
      </c>
      <c r="K13" s="14">
        <v>21171.4</v>
      </c>
      <c r="L13" s="14">
        <v>4211.67</v>
      </c>
      <c r="M13" s="14">
        <v>25103.13</v>
      </c>
      <c r="N13" s="14">
        <f t="shared" si="1"/>
        <v>54462.350000000006</v>
      </c>
      <c r="O13" s="29">
        <f t="shared" si="0"/>
        <v>84079.579999999987</v>
      </c>
    </row>
    <row r="14" spans="1:16" ht="20.100000000000001" customHeight="1" x14ac:dyDescent="0.3">
      <c r="A14" s="28" t="s">
        <v>128</v>
      </c>
      <c r="B14" s="4" t="s">
        <v>127</v>
      </c>
      <c r="C14" s="12" t="s">
        <v>262</v>
      </c>
      <c r="D14" s="16" t="s">
        <v>311</v>
      </c>
      <c r="E14" s="12" t="s">
        <v>17</v>
      </c>
      <c r="F14" s="4">
        <v>32</v>
      </c>
      <c r="G14" s="6">
        <v>91043.06</v>
      </c>
      <c r="H14" s="14">
        <v>0</v>
      </c>
      <c r="I14" s="14">
        <v>91043.06</v>
      </c>
      <c r="J14" s="14">
        <v>2612.94</v>
      </c>
      <c r="K14" s="14">
        <v>9569.61</v>
      </c>
      <c r="L14" s="14">
        <v>2767.71</v>
      </c>
      <c r="M14" s="14">
        <v>62386.78</v>
      </c>
      <c r="N14" s="14">
        <f t="shared" si="1"/>
        <v>77337.040000000008</v>
      </c>
      <c r="O14" s="29">
        <f t="shared" si="0"/>
        <v>13706.01999999999</v>
      </c>
    </row>
    <row r="15" spans="1:16" ht="20.100000000000001" customHeight="1" x14ac:dyDescent="0.3">
      <c r="A15" s="28" t="s">
        <v>129</v>
      </c>
      <c r="B15" s="4" t="s">
        <v>127</v>
      </c>
      <c r="C15" s="12" t="s">
        <v>264</v>
      </c>
      <c r="D15" s="16" t="s">
        <v>311</v>
      </c>
      <c r="E15" s="12" t="s">
        <v>17</v>
      </c>
      <c r="F15" s="4">
        <v>33</v>
      </c>
      <c r="G15" s="6">
        <v>77248.639999999999</v>
      </c>
      <c r="H15" s="14">
        <v>0</v>
      </c>
      <c r="I15" s="14">
        <v>77248.639999999999</v>
      </c>
      <c r="J15" s="14">
        <v>2217.04</v>
      </c>
      <c r="K15" s="14">
        <v>6753.68</v>
      </c>
      <c r="L15" s="14">
        <v>2348.36</v>
      </c>
      <c r="M15" s="14">
        <v>59118.66</v>
      </c>
      <c r="N15" s="14">
        <f t="shared" si="1"/>
        <v>70437.740000000005</v>
      </c>
      <c r="O15" s="29">
        <f t="shared" si="0"/>
        <v>6810.8999999999942</v>
      </c>
    </row>
    <row r="16" spans="1:16" ht="20.100000000000001" customHeight="1" x14ac:dyDescent="0.3">
      <c r="A16" s="28" t="s">
        <v>133</v>
      </c>
      <c r="B16" s="4" t="s">
        <v>326</v>
      </c>
      <c r="C16" s="12" t="s">
        <v>256</v>
      </c>
      <c r="D16" s="16" t="s">
        <v>311</v>
      </c>
      <c r="E16" s="12" t="s">
        <v>17</v>
      </c>
      <c r="F16" s="4">
        <v>61</v>
      </c>
      <c r="G16" s="6">
        <v>74968.58</v>
      </c>
      <c r="H16" s="14">
        <v>0</v>
      </c>
      <c r="I16" s="14">
        <v>74968.58</v>
      </c>
      <c r="J16" s="14">
        <v>2151.6</v>
      </c>
      <c r="K16" s="14">
        <v>6303.46</v>
      </c>
      <c r="L16" s="14">
        <v>2279.04</v>
      </c>
      <c r="M16" s="14">
        <v>1149.53</v>
      </c>
      <c r="N16" s="14">
        <f t="shared" si="1"/>
        <v>11883.63</v>
      </c>
      <c r="O16" s="29">
        <f t="shared" si="0"/>
        <v>63084.950000000004</v>
      </c>
    </row>
    <row r="17" spans="1:16" ht="20.100000000000001" customHeight="1" x14ac:dyDescent="0.3">
      <c r="A17" s="28" t="s">
        <v>313</v>
      </c>
      <c r="B17" s="4" t="s">
        <v>323</v>
      </c>
      <c r="C17" s="12" t="s">
        <v>253</v>
      </c>
      <c r="D17" s="16" t="s">
        <v>311</v>
      </c>
      <c r="E17" s="12" t="s">
        <v>17</v>
      </c>
      <c r="F17" s="4">
        <v>10001</v>
      </c>
      <c r="G17" s="6">
        <v>220000</v>
      </c>
      <c r="H17" s="14">
        <v>0</v>
      </c>
      <c r="I17" s="14">
        <v>220000</v>
      </c>
      <c r="J17" s="14">
        <v>6314</v>
      </c>
      <c r="K17" s="14">
        <v>40104.71</v>
      </c>
      <c r="L17" s="14">
        <v>5883.16</v>
      </c>
      <c r="M17" s="14">
        <v>43780.160000000003</v>
      </c>
      <c r="N17" s="14">
        <f t="shared" si="1"/>
        <v>96082.03</v>
      </c>
      <c r="O17" s="29">
        <f t="shared" si="0"/>
        <v>123917.97</v>
      </c>
    </row>
    <row r="18" spans="1:16" ht="20.100000000000001" customHeight="1" x14ac:dyDescent="0.3">
      <c r="A18" s="28" t="s">
        <v>132</v>
      </c>
      <c r="B18" s="4" t="s">
        <v>322</v>
      </c>
      <c r="C18" s="12" t="s">
        <v>324</v>
      </c>
      <c r="D18" s="16" t="s">
        <v>311</v>
      </c>
      <c r="E18" s="12" t="s">
        <v>17</v>
      </c>
      <c r="F18" s="4">
        <v>55</v>
      </c>
      <c r="G18" s="6">
        <v>132000</v>
      </c>
      <c r="H18" s="14">
        <v>0</v>
      </c>
      <c r="I18" s="14">
        <v>132000</v>
      </c>
      <c r="J18" s="14">
        <v>3788.4</v>
      </c>
      <c r="K18" s="14">
        <v>19632.57</v>
      </c>
      <c r="L18" s="14">
        <v>4012.8</v>
      </c>
      <c r="M18" s="14">
        <v>74984.7</v>
      </c>
      <c r="N18" s="14">
        <f t="shared" si="1"/>
        <v>102418.47</v>
      </c>
      <c r="O18" s="29">
        <f t="shared" si="0"/>
        <v>29581.53</v>
      </c>
    </row>
    <row r="19" spans="1:16" ht="20.100000000000001" customHeight="1" x14ac:dyDescent="0.3">
      <c r="A19" s="28" t="s">
        <v>153</v>
      </c>
      <c r="B19" s="4" t="s">
        <v>143</v>
      </c>
      <c r="C19" s="12" t="s">
        <v>266</v>
      </c>
      <c r="D19" s="16" t="s">
        <v>312</v>
      </c>
      <c r="E19" s="12" t="s">
        <v>17</v>
      </c>
      <c r="F19" s="4">
        <v>117</v>
      </c>
      <c r="G19" s="6">
        <v>97588.12</v>
      </c>
      <c r="H19" s="14">
        <v>0</v>
      </c>
      <c r="I19" s="14">
        <v>97588.12</v>
      </c>
      <c r="J19" s="14">
        <v>2800.78</v>
      </c>
      <c r="K19" s="14">
        <v>11538.03</v>
      </c>
      <c r="L19" s="14">
        <v>2966.68</v>
      </c>
      <c r="M19" s="14">
        <v>21136.73</v>
      </c>
      <c r="N19" s="14">
        <f t="shared" si="1"/>
        <v>38442.22</v>
      </c>
      <c r="O19" s="29">
        <f t="shared" si="0"/>
        <v>59145.899999999994</v>
      </c>
      <c r="P19" s="30"/>
    </row>
    <row r="20" spans="1:16" ht="20.100000000000001" customHeight="1" x14ac:dyDescent="0.3">
      <c r="A20" s="28" t="s">
        <v>149</v>
      </c>
      <c r="B20" s="4" t="s">
        <v>143</v>
      </c>
      <c r="C20" s="12" t="s">
        <v>253</v>
      </c>
      <c r="D20" s="16" t="s">
        <v>311</v>
      </c>
      <c r="E20" s="12" t="s">
        <v>17</v>
      </c>
      <c r="F20" s="4">
        <v>104</v>
      </c>
      <c r="G20" s="6">
        <v>122406.96</v>
      </c>
      <c r="H20" s="14">
        <v>0</v>
      </c>
      <c r="I20" s="14">
        <v>122406.96</v>
      </c>
      <c r="J20" s="14">
        <v>3513.08</v>
      </c>
      <c r="K20" s="14">
        <v>17376.05</v>
      </c>
      <c r="L20" s="14">
        <v>3721.17</v>
      </c>
      <c r="M20" s="14">
        <v>7145.31</v>
      </c>
      <c r="N20" s="14">
        <f t="shared" si="1"/>
        <v>31755.609999999997</v>
      </c>
      <c r="O20" s="29">
        <f t="shared" si="0"/>
        <v>90651.35</v>
      </c>
    </row>
    <row r="21" spans="1:16" ht="20.100000000000001" customHeight="1" x14ac:dyDescent="0.3">
      <c r="A21" s="28" t="s">
        <v>142</v>
      </c>
      <c r="B21" s="4" t="s">
        <v>143</v>
      </c>
      <c r="C21" s="12" t="s">
        <v>253</v>
      </c>
      <c r="D21" s="16" t="s">
        <v>311</v>
      </c>
      <c r="E21" s="12" t="s">
        <v>17</v>
      </c>
      <c r="F21" s="4">
        <v>82</v>
      </c>
      <c r="G21" s="6">
        <v>127970.91</v>
      </c>
      <c r="H21" s="14">
        <v>0</v>
      </c>
      <c r="I21" s="14">
        <v>127970.91</v>
      </c>
      <c r="J21" s="14">
        <v>3672.77</v>
      </c>
      <c r="K21" s="14">
        <v>18684.82</v>
      </c>
      <c r="L21" s="14">
        <v>3890.32</v>
      </c>
      <c r="M21" s="14">
        <v>6149.62</v>
      </c>
      <c r="N21" s="14">
        <f t="shared" si="1"/>
        <v>32397.53</v>
      </c>
      <c r="O21" s="29">
        <f t="shared" si="0"/>
        <v>95573.38</v>
      </c>
    </row>
    <row r="22" spans="1:16" ht="20.100000000000001" customHeight="1" x14ac:dyDescent="0.3">
      <c r="A22" s="28" t="s">
        <v>164</v>
      </c>
      <c r="B22" s="4" t="s">
        <v>143</v>
      </c>
      <c r="C22" s="12" t="s">
        <v>253</v>
      </c>
      <c r="D22" s="16" t="s">
        <v>311</v>
      </c>
      <c r="E22" s="12" t="s">
        <v>17</v>
      </c>
      <c r="F22" s="4">
        <v>155</v>
      </c>
      <c r="G22" s="6">
        <v>141235.28</v>
      </c>
      <c r="H22" s="14">
        <v>0</v>
      </c>
      <c r="I22" s="14">
        <v>141235.28</v>
      </c>
      <c r="J22" s="14">
        <v>4053.45</v>
      </c>
      <c r="K22" s="14">
        <v>20947.21</v>
      </c>
      <c r="L22" s="14">
        <v>4293.55</v>
      </c>
      <c r="M22" s="14">
        <v>12462.45</v>
      </c>
      <c r="N22" s="14">
        <f t="shared" si="1"/>
        <v>41756.660000000003</v>
      </c>
      <c r="O22" s="29">
        <f t="shared" si="0"/>
        <v>99478.62</v>
      </c>
    </row>
    <row r="23" spans="1:16" ht="20.100000000000001" customHeight="1" x14ac:dyDescent="0.3">
      <c r="A23" s="28" t="s">
        <v>134</v>
      </c>
      <c r="B23" s="4" t="s">
        <v>131</v>
      </c>
      <c r="C23" s="12" t="s">
        <v>324</v>
      </c>
      <c r="D23" s="16" t="s">
        <v>312</v>
      </c>
      <c r="E23" s="12" t="s">
        <v>17</v>
      </c>
      <c r="F23" s="4">
        <v>62</v>
      </c>
      <c r="G23" s="6">
        <v>103551.79</v>
      </c>
      <c r="H23" s="14">
        <v>0</v>
      </c>
      <c r="I23" s="14">
        <v>103551.79</v>
      </c>
      <c r="J23" s="14">
        <v>2971.94</v>
      </c>
      <c r="K23" s="14">
        <v>12511.97</v>
      </c>
      <c r="L23" s="14">
        <v>3147.97</v>
      </c>
      <c r="M23" s="14">
        <v>3293.74</v>
      </c>
      <c r="N23" s="14">
        <f t="shared" si="1"/>
        <v>21925.620000000003</v>
      </c>
      <c r="O23" s="29">
        <f t="shared" si="0"/>
        <v>81626.169999999984</v>
      </c>
    </row>
    <row r="24" spans="1:16" ht="20.100000000000001" customHeight="1" x14ac:dyDescent="0.3">
      <c r="A24" s="28" t="s">
        <v>138</v>
      </c>
      <c r="B24" s="4" t="s">
        <v>131</v>
      </c>
      <c r="C24" s="12" t="s">
        <v>324</v>
      </c>
      <c r="D24" s="16" t="s">
        <v>311</v>
      </c>
      <c r="E24" s="12" t="s">
        <v>17</v>
      </c>
      <c r="F24" s="4">
        <v>77</v>
      </c>
      <c r="G24" s="6">
        <v>124124.77</v>
      </c>
      <c r="H24" s="14">
        <v>0</v>
      </c>
      <c r="I24" s="14">
        <v>124124.77</v>
      </c>
      <c r="J24" s="14">
        <v>3562.38</v>
      </c>
      <c r="K24" s="14">
        <v>17780.12</v>
      </c>
      <c r="L24" s="14">
        <v>3773.39</v>
      </c>
      <c r="M24" s="14">
        <v>70839.11</v>
      </c>
      <c r="N24" s="14">
        <f t="shared" si="1"/>
        <v>95955</v>
      </c>
      <c r="O24" s="29">
        <f t="shared" si="0"/>
        <v>28169.770000000004</v>
      </c>
    </row>
    <row r="25" spans="1:16" ht="20.100000000000001" customHeight="1" x14ac:dyDescent="0.3">
      <c r="A25" s="28" t="s">
        <v>169</v>
      </c>
      <c r="B25" s="4" t="s">
        <v>131</v>
      </c>
      <c r="C25" s="12" t="s">
        <v>325</v>
      </c>
      <c r="D25" s="16" t="s">
        <v>311</v>
      </c>
      <c r="E25" s="12" t="s">
        <v>17</v>
      </c>
      <c r="F25" s="4">
        <v>161</v>
      </c>
      <c r="G25" s="6">
        <v>120201.29</v>
      </c>
      <c r="H25" s="14">
        <v>0</v>
      </c>
      <c r="I25" s="14">
        <v>120201.29</v>
      </c>
      <c r="J25" s="14">
        <v>3449.78</v>
      </c>
      <c r="K25" s="14">
        <v>16857.22</v>
      </c>
      <c r="L25" s="14">
        <v>3654.12</v>
      </c>
      <c r="M25" s="14">
        <v>55191.839999999997</v>
      </c>
      <c r="N25" s="14">
        <f t="shared" si="1"/>
        <v>79152.959999999992</v>
      </c>
      <c r="O25" s="29">
        <f t="shared" si="0"/>
        <v>41048.33</v>
      </c>
    </row>
    <row r="26" spans="1:16" ht="20.100000000000001" customHeight="1" x14ac:dyDescent="0.3">
      <c r="A26" s="28" t="s">
        <v>136</v>
      </c>
      <c r="B26" s="4" t="s">
        <v>131</v>
      </c>
      <c r="C26" s="12" t="s">
        <v>259</v>
      </c>
      <c r="D26" s="16" t="s">
        <v>311</v>
      </c>
      <c r="E26" s="12" t="s">
        <v>17</v>
      </c>
      <c r="F26" s="4">
        <v>68</v>
      </c>
      <c r="G26" s="6">
        <v>99084.85</v>
      </c>
      <c r="H26" s="14">
        <v>0</v>
      </c>
      <c r="I26" s="14">
        <v>99084.85</v>
      </c>
      <c r="J26" s="14">
        <v>2843.74</v>
      </c>
      <c r="K26" s="14">
        <v>11890.1</v>
      </c>
      <c r="L26" s="14">
        <v>3012.18</v>
      </c>
      <c r="M26" s="14">
        <v>1511.27</v>
      </c>
      <c r="N26" s="14">
        <f t="shared" si="1"/>
        <v>19257.29</v>
      </c>
      <c r="O26" s="29">
        <f t="shared" si="0"/>
        <v>79827.56</v>
      </c>
    </row>
    <row r="27" spans="1:16" ht="20.100000000000001" customHeight="1" x14ac:dyDescent="0.3">
      <c r="A27" s="28" t="s">
        <v>135</v>
      </c>
      <c r="B27" s="4" t="s">
        <v>131</v>
      </c>
      <c r="C27" s="12" t="s">
        <v>259</v>
      </c>
      <c r="D27" s="16" t="s">
        <v>312</v>
      </c>
      <c r="E27" s="12" t="s">
        <v>17</v>
      </c>
      <c r="F27" s="4">
        <v>67</v>
      </c>
      <c r="G27" s="6">
        <v>116952.61</v>
      </c>
      <c r="H27" s="14">
        <v>0</v>
      </c>
      <c r="I27" s="14">
        <v>116952.61</v>
      </c>
      <c r="J27" s="14">
        <v>3356.54</v>
      </c>
      <c r="K27" s="14">
        <v>16093.05</v>
      </c>
      <c r="L27" s="14">
        <v>3555.36</v>
      </c>
      <c r="M27" s="14">
        <v>39594.839999999997</v>
      </c>
      <c r="N27" s="14">
        <f t="shared" si="1"/>
        <v>62599.789999999994</v>
      </c>
      <c r="O27" s="29">
        <f t="shared" si="0"/>
        <v>54352.820000000007</v>
      </c>
    </row>
    <row r="28" spans="1:16" ht="20.100000000000001" customHeight="1" x14ac:dyDescent="0.3">
      <c r="A28" s="28" t="s">
        <v>170</v>
      </c>
      <c r="B28" s="4" t="s">
        <v>131</v>
      </c>
      <c r="C28" s="12" t="s">
        <v>255</v>
      </c>
      <c r="D28" s="16" t="s">
        <v>311</v>
      </c>
      <c r="E28" s="12" t="s">
        <v>17</v>
      </c>
      <c r="F28" s="4">
        <v>162</v>
      </c>
      <c r="G28" s="6">
        <v>120201.29</v>
      </c>
      <c r="H28" s="14">
        <v>0</v>
      </c>
      <c r="I28" s="14">
        <v>120201.29</v>
      </c>
      <c r="J28" s="14">
        <v>3449.78</v>
      </c>
      <c r="K28" s="14">
        <v>16857.22</v>
      </c>
      <c r="L28" s="14">
        <v>3654.12</v>
      </c>
      <c r="M28" s="14">
        <v>1828.02</v>
      </c>
      <c r="N28" s="14">
        <f t="shared" si="1"/>
        <v>25789.14</v>
      </c>
      <c r="O28" s="29">
        <f t="shared" si="0"/>
        <v>94412.15</v>
      </c>
    </row>
    <row r="29" spans="1:16" ht="20.100000000000001" customHeight="1" x14ac:dyDescent="0.3">
      <c r="A29" s="28" t="s">
        <v>172</v>
      </c>
      <c r="B29" s="4" t="s">
        <v>131</v>
      </c>
      <c r="C29" s="12" t="s">
        <v>255</v>
      </c>
      <c r="D29" s="16" t="s">
        <v>311</v>
      </c>
      <c r="E29" s="12" t="s">
        <v>17</v>
      </c>
      <c r="F29" s="4">
        <v>164</v>
      </c>
      <c r="G29" s="6">
        <v>120201.28</v>
      </c>
      <c r="H29" s="14">
        <v>0</v>
      </c>
      <c r="I29" s="14">
        <v>120201.28</v>
      </c>
      <c r="J29" s="14">
        <v>3449.78</v>
      </c>
      <c r="K29" s="14">
        <v>16857.21</v>
      </c>
      <c r="L29" s="14">
        <v>3654.12</v>
      </c>
      <c r="M29" s="14">
        <v>65468.19</v>
      </c>
      <c r="N29" s="14">
        <f t="shared" si="1"/>
        <v>89429.3</v>
      </c>
      <c r="O29" s="29">
        <f t="shared" si="0"/>
        <v>30771.979999999996</v>
      </c>
    </row>
    <row r="30" spans="1:16" ht="20.100000000000001" customHeight="1" x14ac:dyDescent="0.3">
      <c r="A30" s="28" t="s">
        <v>168</v>
      </c>
      <c r="B30" s="4" t="s">
        <v>131</v>
      </c>
      <c r="C30" s="12" t="s">
        <v>255</v>
      </c>
      <c r="D30" s="16" t="s">
        <v>311</v>
      </c>
      <c r="E30" s="12" t="s">
        <v>17</v>
      </c>
      <c r="F30" s="4">
        <v>160</v>
      </c>
      <c r="G30" s="6">
        <v>124262.14</v>
      </c>
      <c r="H30" s="14">
        <v>0</v>
      </c>
      <c r="I30" s="14">
        <v>124262.14</v>
      </c>
      <c r="J30" s="14">
        <v>3566.32</v>
      </c>
      <c r="K30" s="14">
        <v>17383.57</v>
      </c>
      <c r="L30" s="14">
        <v>3777.57</v>
      </c>
      <c r="M30" s="14">
        <v>80082.47</v>
      </c>
      <c r="N30" s="14">
        <v>104809.93</v>
      </c>
      <c r="O30" s="29">
        <f t="shared" si="0"/>
        <v>19452.210000000006</v>
      </c>
    </row>
    <row r="31" spans="1:16" ht="20.100000000000001" customHeight="1" x14ac:dyDescent="0.3">
      <c r="A31" s="28" t="s">
        <v>167</v>
      </c>
      <c r="B31" s="4" t="s">
        <v>131</v>
      </c>
      <c r="C31" s="12" t="s">
        <v>255</v>
      </c>
      <c r="D31" s="16" t="s">
        <v>311</v>
      </c>
      <c r="E31" s="12" t="s">
        <v>17</v>
      </c>
      <c r="F31" s="4">
        <v>159</v>
      </c>
      <c r="G31" s="6">
        <v>120201.29</v>
      </c>
      <c r="H31" s="14">
        <v>0</v>
      </c>
      <c r="I31" s="14">
        <v>120201.29</v>
      </c>
      <c r="J31" s="14">
        <v>3449.78</v>
      </c>
      <c r="K31" s="14">
        <v>16857.22</v>
      </c>
      <c r="L31" s="14">
        <v>3654.12</v>
      </c>
      <c r="M31" s="14">
        <v>10528.02</v>
      </c>
      <c r="N31" s="14">
        <f t="shared" si="1"/>
        <v>34489.14</v>
      </c>
      <c r="O31" s="29">
        <f t="shared" si="0"/>
        <v>85712.15</v>
      </c>
    </row>
    <row r="32" spans="1:16" ht="20.100000000000001" customHeight="1" x14ac:dyDescent="0.3">
      <c r="A32" s="28" t="s">
        <v>166</v>
      </c>
      <c r="B32" s="4" t="s">
        <v>131</v>
      </c>
      <c r="C32" s="12" t="s">
        <v>255</v>
      </c>
      <c r="D32" s="16" t="s">
        <v>311</v>
      </c>
      <c r="E32" s="12" t="s">
        <v>17</v>
      </c>
      <c r="F32" s="4">
        <v>158</v>
      </c>
      <c r="G32" s="6">
        <v>115328.25</v>
      </c>
      <c r="H32" s="14">
        <v>0</v>
      </c>
      <c r="I32" s="14">
        <v>115328.25</v>
      </c>
      <c r="J32" s="14">
        <v>3309.92</v>
      </c>
      <c r="K32" s="14">
        <v>15710.96</v>
      </c>
      <c r="L32" s="14">
        <v>3505.98</v>
      </c>
      <c r="M32" s="14">
        <v>55052.58</v>
      </c>
      <c r="N32" s="14">
        <f t="shared" si="1"/>
        <v>77579.44</v>
      </c>
      <c r="O32" s="29">
        <f t="shared" si="0"/>
        <v>37748.81</v>
      </c>
    </row>
    <row r="33" spans="1:15" ht="20.100000000000001" customHeight="1" x14ac:dyDescent="0.3">
      <c r="A33" s="28" t="s">
        <v>145</v>
      </c>
      <c r="B33" s="4" t="s">
        <v>131</v>
      </c>
      <c r="C33" s="12" t="s">
        <v>255</v>
      </c>
      <c r="D33" s="16" t="s">
        <v>312</v>
      </c>
      <c r="E33" s="12" t="s">
        <v>17</v>
      </c>
      <c r="F33" s="4">
        <v>89</v>
      </c>
      <c r="G33" s="6">
        <v>157658.60999999999</v>
      </c>
      <c r="H33" s="14">
        <v>0</v>
      </c>
      <c r="I33" s="14">
        <v>157658.60999999999</v>
      </c>
      <c r="J33" s="14">
        <v>4524.8</v>
      </c>
      <c r="K33" s="14">
        <v>25668.12</v>
      </c>
      <c r="L33" s="14">
        <v>4792.82</v>
      </c>
      <c r="M33" s="14">
        <v>89290.2</v>
      </c>
      <c r="N33" s="14">
        <f t="shared" si="1"/>
        <v>124275.94</v>
      </c>
      <c r="O33" s="29">
        <f t="shared" si="0"/>
        <v>33382.669999999984</v>
      </c>
    </row>
    <row r="34" spans="1:15" ht="20.100000000000001" customHeight="1" x14ac:dyDescent="0.3">
      <c r="A34" s="28" t="s">
        <v>159</v>
      </c>
      <c r="B34" s="4" t="s">
        <v>131</v>
      </c>
      <c r="C34" s="12" t="s">
        <v>255</v>
      </c>
      <c r="D34" s="16" t="s">
        <v>311</v>
      </c>
      <c r="E34" s="12" t="s">
        <v>17</v>
      </c>
      <c r="F34" s="4">
        <v>131</v>
      </c>
      <c r="G34" s="6">
        <v>137094.45000000001</v>
      </c>
      <c r="H34" s="14">
        <v>0</v>
      </c>
      <c r="I34" s="14">
        <v>137094.45000000001</v>
      </c>
      <c r="J34" s="14">
        <v>3934.61</v>
      </c>
      <c r="K34" s="14">
        <v>20830.91</v>
      </c>
      <c r="L34" s="14">
        <v>4167.67</v>
      </c>
      <c r="M34" s="14">
        <v>69249.179999999993</v>
      </c>
      <c r="N34" s="14">
        <f t="shared" si="1"/>
        <v>98182.37</v>
      </c>
      <c r="O34" s="29">
        <f t="shared" si="0"/>
        <v>38912.080000000016</v>
      </c>
    </row>
    <row r="35" spans="1:15" ht="20.100000000000001" customHeight="1" x14ac:dyDescent="0.3">
      <c r="A35" s="28" t="s">
        <v>171</v>
      </c>
      <c r="B35" s="4" t="s">
        <v>131</v>
      </c>
      <c r="C35" s="12" t="s">
        <v>255</v>
      </c>
      <c r="D35" s="16" t="s">
        <v>311</v>
      </c>
      <c r="E35" s="12" t="s">
        <v>17</v>
      </c>
      <c r="F35" s="4">
        <v>163</v>
      </c>
      <c r="G35" s="6">
        <v>114752.98</v>
      </c>
      <c r="H35" s="14">
        <v>0</v>
      </c>
      <c r="I35" s="14">
        <v>114752.98</v>
      </c>
      <c r="J35" s="14">
        <v>3293.41</v>
      </c>
      <c r="K35" s="14">
        <v>15575.64</v>
      </c>
      <c r="L35" s="14">
        <v>3488.49</v>
      </c>
      <c r="M35" s="14">
        <v>53100.38</v>
      </c>
      <c r="N35" s="14">
        <f t="shared" si="1"/>
        <v>75457.919999999998</v>
      </c>
      <c r="O35" s="29">
        <f t="shared" si="0"/>
        <v>39295.06</v>
      </c>
    </row>
    <row r="36" spans="1:15" ht="20.100000000000001" customHeight="1" x14ac:dyDescent="0.3">
      <c r="A36" s="28" t="s">
        <v>160</v>
      </c>
      <c r="B36" s="4" t="s">
        <v>131</v>
      </c>
      <c r="C36" s="12" t="s">
        <v>255</v>
      </c>
      <c r="D36" s="16" t="s">
        <v>311</v>
      </c>
      <c r="E36" s="12" t="s">
        <v>17</v>
      </c>
      <c r="F36" s="4">
        <v>133</v>
      </c>
      <c r="G36" s="6">
        <v>127957.52</v>
      </c>
      <c r="H36" s="14">
        <v>0</v>
      </c>
      <c r="I36" s="14">
        <v>127957.52</v>
      </c>
      <c r="J36" s="14">
        <v>3672.38</v>
      </c>
      <c r="K36" s="14">
        <v>18681.68</v>
      </c>
      <c r="L36" s="14">
        <v>3889.91</v>
      </c>
      <c r="M36" s="14">
        <v>57967.98</v>
      </c>
      <c r="N36" s="14">
        <f t="shared" si="1"/>
        <v>84211.950000000012</v>
      </c>
      <c r="O36" s="29">
        <f t="shared" si="0"/>
        <v>43745.569999999992</v>
      </c>
    </row>
    <row r="37" spans="1:15" ht="20.100000000000001" customHeight="1" x14ac:dyDescent="0.3">
      <c r="A37" s="28" t="s">
        <v>147</v>
      </c>
      <c r="B37" s="4" t="s">
        <v>131</v>
      </c>
      <c r="C37" s="12" t="s">
        <v>253</v>
      </c>
      <c r="D37" s="16" t="s">
        <v>312</v>
      </c>
      <c r="E37" s="12" t="s">
        <v>17</v>
      </c>
      <c r="F37" s="4">
        <v>99</v>
      </c>
      <c r="G37" s="6">
        <v>147815.10999999999</v>
      </c>
      <c r="H37" s="14">
        <v>0</v>
      </c>
      <c r="I37" s="14">
        <v>147815.10999999999</v>
      </c>
      <c r="J37" s="14">
        <v>4242.29</v>
      </c>
      <c r="K37" s="14">
        <v>23352.68</v>
      </c>
      <c r="L37" s="14">
        <v>4493.58</v>
      </c>
      <c r="M37" s="14">
        <v>78644.33</v>
      </c>
      <c r="N37" s="14">
        <f t="shared" si="1"/>
        <v>110732.88</v>
      </c>
      <c r="O37" s="29">
        <f t="shared" si="0"/>
        <v>37082.229999999981</v>
      </c>
    </row>
    <row r="38" spans="1:15" ht="20.100000000000001" customHeight="1" x14ac:dyDescent="0.3">
      <c r="A38" s="28" t="s">
        <v>161</v>
      </c>
      <c r="B38" s="4" t="s">
        <v>131</v>
      </c>
      <c r="C38" s="12" t="s">
        <v>253</v>
      </c>
      <c r="D38" s="16" t="s">
        <v>311</v>
      </c>
      <c r="E38" s="12" t="s">
        <v>17</v>
      </c>
      <c r="F38" s="4">
        <v>142</v>
      </c>
      <c r="G38" s="6">
        <v>116140.43</v>
      </c>
      <c r="H38" s="14">
        <v>0</v>
      </c>
      <c r="I38" s="14">
        <v>116140.43</v>
      </c>
      <c r="J38" s="14">
        <v>3333.23</v>
      </c>
      <c r="K38" s="14">
        <v>15902</v>
      </c>
      <c r="L38" s="14">
        <v>3530.67</v>
      </c>
      <c r="M38" s="14">
        <v>16653.11</v>
      </c>
      <c r="N38" s="14">
        <f t="shared" si="1"/>
        <v>39419.01</v>
      </c>
      <c r="O38" s="29">
        <f t="shared" si="0"/>
        <v>76721.419999999984</v>
      </c>
    </row>
    <row r="39" spans="1:15" ht="20.100000000000001" customHeight="1" x14ac:dyDescent="0.3">
      <c r="A39" s="28" t="s">
        <v>152</v>
      </c>
      <c r="B39" s="4" t="s">
        <v>131</v>
      </c>
      <c r="C39" s="12" t="s">
        <v>264</v>
      </c>
      <c r="D39" s="16" t="s">
        <v>312</v>
      </c>
      <c r="E39" s="12" t="s">
        <v>17</v>
      </c>
      <c r="F39" s="4">
        <v>115</v>
      </c>
      <c r="G39" s="6">
        <v>142454.78</v>
      </c>
      <c r="H39" s="14">
        <v>0</v>
      </c>
      <c r="I39" s="14">
        <v>142454.78</v>
      </c>
      <c r="J39" s="14">
        <v>4088.45</v>
      </c>
      <c r="K39" s="14">
        <v>22091.79</v>
      </c>
      <c r="L39" s="14">
        <v>4330.63</v>
      </c>
      <c r="M39" s="14">
        <v>57446</v>
      </c>
      <c r="N39" s="14">
        <f t="shared" si="1"/>
        <v>87956.87</v>
      </c>
      <c r="O39" s="29">
        <f t="shared" si="0"/>
        <v>54497.91</v>
      </c>
    </row>
    <row r="40" spans="1:15" ht="20.100000000000001" customHeight="1" x14ac:dyDescent="0.3">
      <c r="A40" s="28" t="s">
        <v>156</v>
      </c>
      <c r="B40" s="4" t="s">
        <v>131</v>
      </c>
      <c r="C40" s="12" t="s">
        <v>264</v>
      </c>
      <c r="D40" s="16" t="s">
        <v>311</v>
      </c>
      <c r="E40" s="12" t="s">
        <v>17</v>
      </c>
      <c r="F40" s="4">
        <v>122</v>
      </c>
      <c r="G40" s="6">
        <v>121013.46</v>
      </c>
      <c r="H40" s="14">
        <v>0</v>
      </c>
      <c r="I40" s="14">
        <v>121013.46</v>
      </c>
      <c r="J40" s="14">
        <v>3473.09</v>
      </c>
      <c r="K40" s="14">
        <v>16619.39</v>
      </c>
      <c r="L40" s="14">
        <v>3678.81</v>
      </c>
      <c r="M40" s="14">
        <v>67571.53</v>
      </c>
      <c r="N40" s="14">
        <f t="shared" si="1"/>
        <v>91342.82</v>
      </c>
      <c r="O40" s="29">
        <f t="shared" si="0"/>
        <v>29670.639999999999</v>
      </c>
    </row>
    <row r="41" spans="1:15" ht="20.100000000000001" customHeight="1" x14ac:dyDescent="0.3">
      <c r="A41" s="28" t="s">
        <v>150</v>
      </c>
      <c r="B41" s="4" t="s">
        <v>131</v>
      </c>
      <c r="C41" s="12" t="s">
        <v>264</v>
      </c>
      <c r="D41" s="16" t="s">
        <v>311</v>
      </c>
      <c r="E41" s="12" t="s">
        <v>17</v>
      </c>
      <c r="F41" s="4">
        <v>107</v>
      </c>
      <c r="G41" s="6">
        <v>124260.51</v>
      </c>
      <c r="H41" s="14">
        <v>0</v>
      </c>
      <c r="I41" s="14">
        <v>124260.51</v>
      </c>
      <c r="J41" s="14">
        <v>3566.28</v>
      </c>
      <c r="K41" s="14">
        <v>17812.05</v>
      </c>
      <c r="L41" s="14">
        <v>3777.52</v>
      </c>
      <c r="M41" s="14">
        <v>49566.89</v>
      </c>
      <c r="N41" s="14">
        <f t="shared" si="1"/>
        <v>74722.739999999991</v>
      </c>
      <c r="O41" s="29">
        <f t="shared" si="0"/>
        <v>49537.770000000004</v>
      </c>
    </row>
    <row r="42" spans="1:15" ht="20.100000000000001" customHeight="1" x14ac:dyDescent="0.3">
      <c r="A42" s="28" t="s">
        <v>148</v>
      </c>
      <c r="B42" s="4" t="s">
        <v>131</v>
      </c>
      <c r="C42" s="12" t="s">
        <v>264</v>
      </c>
      <c r="D42" s="16" t="s">
        <v>311</v>
      </c>
      <c r="E42" s="12" t="s">
        <v>17</v>
      </c>
      <c r="F42" s="4">
        <v>103</v>
      </c>
      <c r="G42" s="6">
        <v>129135.16</v>
      </c>
      <c r="H42" s="14">
        <v>0</v>
      </c>
      <c r="I42" s="14">
        <v>129135.16</v>
      </c>
      <c r="J42" s="14">
        <v>3706.18</v>
      </c>
      <c r="K42" s="14">
        <v>18958.689999999999</v>
      </c>
      <c r="L42" s="14">
        <v>3925.71</v>
      </c>
      <c r="M42" s="14">
        <v>1962.03</v>
      </c>
      <c r="N42" s="14">
        <f t="shared" si="1"/>
        <v>28552.609999999997</v>
      </c>
      <c r="O42" s="29">
        <f t="shared" si="0"/>
        <v>100582.55</v>
      </c>
    </row>
    <row r="43" spans="1:15" ht="20.100000000000001" customHeight="1" x14ac:dyDescent="0.3">
      <c r="A43" s="28" t="s">
        <v>141</v>
      </c>
      <c r="B43" s="4" t="s">
        <v>131</v>
      </c>
      <c r="C43" s="12" t="s">
        <v>264</v>
      </c>
      <c r="D43" s="16" t="s">
        <v>311</v>
      </c>
      <c r="E43" s="12" t="s">
        <v>17</v>
      </c>
      <c r="F43" s="4">
        <v>81</v>
      </c>
      <c r="G43" s="6">
        <v>112891.75</v>
      </c>
      <c r="H43" s="14">
        <v>0</v>
      </c>
      <c r="I43" s="14">
        <v>112891.75</v>
      </c>
      <c r="J43" s="14">
        <v>3239.99</v>
      </c>
      <c r="K43" s="14">
        <v>15137.83</v>
      </c>
      <c r="L43" s="14">
        <v>3431.91</v>
      </c>
      <c r="M43" s="14">
        <v>27875.03</v>
      </c>
      <c r="N43" s="14">
        <f t="shared" si="1"/>
        <v>49684.759999999995</v>
      </c>
      <c r="O43" s="29">
        <f t="shared" si="0"/>
        <v>63206.990000000005</v>
      </c>
    </row>
    <row r="44" spans="1:15" ht="20.100000000000001" customHeight="1" x14ac:dyDescent="0.3">
      <c r="A44" s="28" t="s">
        <v>144</v>
      </c>
      <c r="B44" s="4" t="s">
        <v>131</v>
      </c>
      <c r="C44" s="12" t="s">
        <v>264</v>
      </c>
      <c r="D44" s="16" t="s">
        <v>311</v>
      </c>
      <c r="E44" s="12" t="s">
        <v>17</v>
      </c>
      <c r="F44" s="4">
        <v>85</v>
      </c>
      <c r="G44" s="6">
        <v>115328.27</v>
      </c>
      <c r="H44" s="14">
        <v>0</v>
      </c>
      <c r="I44" s="14">
        <v>115328.27</v>
      </c>
      <c r="J44" s="14">
        <v>3309.92</v>
      </c>
      <c r="K44" s="14">
        <v>15710.96</v>
      </c>
      <c r="L44" s="14">
        <v>3505.98</v>
      </c>
      <c r="M44" s="14">
        <v>18628.919999999998</v>
      </c>
      <c r="N44" s="14">
        <f t="shared" si="1"/>
        <v>41155.78</v>
      </c>
      <c r="O44" s="29">
        <f t="shared" si="0"/>
        <v>74172.490000000005</v>
      </c>
    </row>
    <row r="45" spans="1:15" ht="20.100000000000001" customHeight="1" x14ac:dyDescent="0.3">
      <c r="A45" s="28" t="s">
        <v>157</v>
      </c>
      <c r="B45" s="4" t="s">
        <v>131</v>
      </c>
      <c r="C45" s="12" t="s">
        <v>264</v>
      </c>
      <c r="D45" s="16" t="s">
        <v>311</v>
      </c>
      <c r="E45" s="12" t="s">
        <v>17</v>
      </c>
      <c r="F45" s="4">
        <v>125</v>
      </c>
      <c r="G45" s="6">
        <v>115328.26</v>
      </c>
      <c r="H45" s="14">
        <v>0</v>
      </c>
      <c r="I45" s="14">
        <v>115328.26</v>
      </c>
      <c r="J45" s="14">
        <v>3309.92</v>
      </c>
      <c r="K45" s="14">
        <v>15282.09</v>
      </c>
      <c r="L45" s="14">
        <v>3505.98</v>
      </c>
      <c r="M45" s="14">
        <v>75098.710000000006</v>
      </c>
      <c r="N45" s="14">
        <f t="shared" si="1"/>
        <v>97196.700000000012</v>
      </c>
      <c r="O45" s="29">
        <f t="shared" si="0"/>
        <v>18131.559999999983</v>
      </c>
    </row>
    <row r="46" spans="1:15" ht="20.100000000000001" customHeight="1" x14ac:dyDescent="0.3">
      <c r="A46" s="28" t="s">
        <v>139</v>
      </c>
      <c r="B46" s="4" t="s">
        <v>131</v>
      </c>
      <c r="C46" s="12" t="s">
        <v>264</v>
      </c>
      <c r="D46" s="16" t="s">
        <v>311</v>
      </c>
      <c r="E46" s="12" t="s">
        <v>17</v>
      </c>
      <c r="F46" s="4">
        <v>79</v>
      </c>
      <c r="G46" s="6">
        <v>147815.1</v>
      </c>
      <c r="H46" s="14">
        <v>0</v>
      </c>
      <c r="I46" s="14">
        <v>147815.1</v>
      </c>
      <c r="J46" s="14">
        <v>4242.29</v>
      </c>
      <c r="K46" s="14">
        <v>23352.68</v>
      </c>
      <c r="L46" s="14">
        <v>4493.58</v>
      </c>
      <c r="M46" s="14">
        <v>52745.34</v>
      </c>
      <c r="N46" s="14">
        <f t="shared" si="1"/>
        <v>84833.89</v>
      </c>
      <c r="O46" s="29">
        <f t="shared" si="0"/>
        <v>62981.210000000006</v>
      </c>
    </row>
    <row r="47" spans="1:15" ht="20.100000000000001" customHeight="1" x14ac:dyDescent="0.3">
      <c r="A47" s="28" t="s">
        <v>155</v>
      </c>
      <c r="B47" s="4" t="s">
        <v>131</v>
      </c>
      <c r="C47" s="12" t="s">
        <v>264</v>
      </c>
      <c r="D47" s="16" t="s">
        <v>311</v>
      </c>
      <c r="E47" s="12" t="s">
        <v>17</v>
      </c>
      <c r="F47" s="4">
        <v>119</v>
      </c>
      <c r="G47" s="6">
        <v>124262.14</v>
      </c>
      <c r="H47" s="14">
        <v>0</v>
      </c>
      <c r="I47" s="14">
        <v>124262.14</v>
      </c>
      <c r="J47" s="14">
        <v>3566.32</v>
      </c>
      <c r="K47" s="14">
        <v>17812.43</v>
      </c>
      <c r="L47" s="14">
        <v>3777.57</v>
      </c>
      <c r="M47" s="14">
        <v>1888.93</v>
      </c>
      <c r="N47" s="14">
        <f t="shared" si="1"/>
        <v>27045.25</v>
      </c>
      <c r="O47" s="29">
        <f t="shared" si="0"/>
        <v>97216.89</v>
      </c>
    </row>
    <row r="48" spans="1:15" ht="20.100000000000001" customHeight="1" x14ac:dyDescent="0.3">
      <c r="A48" s="28" t="s">
        <v>137</v>
      </c>
      <c r="B48" s="4" t="s">
        <v>131</v>
      </c>
      <c r="C48" s="12" t="s">
        <v>264</v>
      </c>
      <c r="D48" s="16" t="s">
        <v>311</v>
      </c>
      <c r="E48" s="12" t="s">
        <v>17</v>
      </c>
      <c r="F48" s="4">
        <v>74</v>
      </c>
      <c r="G48" s="6">
        <v>112891.75</v>
      </c>
      <c r="H48" s="14">
        <v>0</v>
      </c>
      <c r="I48" s="14">
        <v>112891.75</v>
      </c>
      <c r="J48" s="14">
        <v>3239.99</v>
      </c>
      <c r="K48" s="14">
        <v>15137.83</v>
      </c>
      <c r="L48" s="14">
        <v>3431.91</v>
      </c>
      <c r="M48" s="14">
        <v>69962.990000000005</v>
      </c>
      <c r="N48" s="14">
        <f t="shared" si="1"/>
        <v>91772.72</v>
      </c>
      <c r="O48" s="29">
        <f t="shared" si="0"/>
        <v>21119.03</v>
      </c>
    </row>
    <row r="49" spans="1:15" ht="20.100000000000001" customHeight="1" x14ac:dyDescent="0.3">
      <c r="A49" s="28" t="s">
        <v>154</v>
      </c>
      <c r="B49" s="4" t="s">
        <v>131</v>
      </c>
      <c r="C49" s="12" t="s">
        <v>266</v>
      </c>
      <c r="D49" s="16" t="s">
        <v>311</v>
      </c>
      <c r="E49" s="12" t="s">
        <v>17</v>
      </c>
      <c r="F49" s="4">
        <v>118</v>
      </c>
      <c r="G49" s="6">
        <v>121013.47</v>
      </c>
      <c r="H49" s="14">
        <v>0</v>
      </c>
      <c r="I49" s="14">
        <v>121013.47</v>
      </c>
      <c r="J49" s="14">
        <v>3473.09</v>
      </c>
      <c r="K49" s="14">
        <v>17048.259999999998</v>
      </c>
      <c r="L49" s="14">
        <v>3678.81</v>
      </c>
      <c r="M49" s="14">
        <v>2140.1999999999998</v>
      </c>
      <c r="N49" s="14">
        <f t="shared" si="1"/>
        <v>26340.36</v>
      </c>
      <c r="O49" s="29">
        <f t="shared" si="0"/>
        <v>94673.11</v>
      </c>
    </row>
    <row r="50" spans="1:15" ht="20.100000000000001" customHeight="1" x14ac:dyDescent="0.3">
      <c r="A50" s="28" t="s">
        <v>163</v>
      </c>
      <c r="B50" s="4" t="s">
        <v>131</v>
      </c>
      <c r="C50" s="12" t="s">
        <v>265</v>
      </c>
      <c r="D50" s="16" t="s">
        <v>311</v>
      </c>
      <c r="E50" s="12" t="s">
        <v>17</v>
      </c>
      <c r="F50" s="4">
        <v>149</v>
      </c>
      <c r="G50" s="6">
        <v>124262.15</v>
      </c>
      <c r="H50" s="14">
        <v>0</v>
      </c>
      <c r="I50" s="14">
        <v>124262.15</v>
      </c>
      <c r="J50" s="14">
        <v>3566.32</v>
      </c>
      <c r="K50" s="14">
        <v>17812.43</v>
      </c>
      <c r="L50" s="14">
        <v>3777.57</v>
      </c>
      <c r="M50" s="14">
        <v>73145.33</v>
      </c>
      <c r="N50" s="14">
        <f t="shared" si="1"/>
        <v>98301.65</v>
      </c>
      <c r="O50" s="29">
        <f t="shared" si="0"/>
        <v>25960.5</v>
      </c>
    </row>
    <row r="51" spans="1:15" ht="20.100000000000001" customHeight="1" x14ac:dyDescent="0.3">
      <c r="A51" s="28" t="s">
        <v>130</v>
      </c>
      <c r="B51" s="4" t="s">
        <v>131</v>
      </c>
      <c r="C51" s="12" t="s">
        <v>265</v>
      </c>
      <c r="D51" s="16" t="s">
        <v>311</v>
      </c>
      <c r="E51" s="12" t="s">
        <v>17</v>
      </c>
      <c r="F51" s="4">
        <v>34</v>
      </c>
      <c r="G51" s="6">
        <v>112891.76</v>
      </c>
      <c r="H51" s="14">
        <v>0</v>
      </c>
      <c r="I51" s="14">
        <v>112891.76</v>
      </c>
      <c r="J51" s="14">
        <v>3239.99</v>
      </c>
      <c r="K51" s="14">
        <v>15137.83</v>
      </c>
      <c r="L51" s="14">
        <v>3431.91</v>
      </c>
      <c r="M51" s="14">
        <v>16917.57</v>
      </c>
      <c r="N51" s="14">
        <f t="shared" si="1"/>
        <v>38727.300000000003</v>
      </c>
      <c r="O51" s="29">
        <f t="shared" si="0"/>
        <v>74164.459999999992</v>
      </c>
    </row>
    <row r="52" spans="1:15" ht="20.100000000000001" customHeight="1" x14ac:dyDescent="0.3">
      <c r="A52" s="28" t="s">
        <v>162</v>
      </c>
      <c r="B52" s="4" t="s">
        <v>131</v>
      </c>
      <c r="C52" s="12" t="s">
        <v>265</v>
      </c>
      <c r="D52" s="16" t="s">
        <v>311</v>
      </c>
      <c r="E52" s="12" t="s">
        <v>17</v>
      </c>
      <c r="F52" s="4">
        <v>145</v>
      </c>
      <c r="G52" s="6">
        <v>115328.27</v>
      </c>
      <c r="H52" s="14">
        <v>0</v>
      </c>
      <c r="I52" s="14">
        <v>115328.27</v>
      </c>
      <c r="J52" s="14">
        <v>3309.92</v>
      </c>
      <c r="K52" s="14">
        <v>15710.96</v>
      </c>
      <c r="L52" s="14">
        <v>3505.98</v>
      </c>
      <c r="M52" s="14">
        <v>41928.92</v>
      </c>
      <c r="N52" s="14">
        <f t="shared" si="1"/>
        <v>64455.78</v>
      </c>
      <c r="O52" s="29">
        <f t="shared" si="0"/>
        <v>50872.490000000005</v>
      </c>
    </row>
    <row r="53" spans="1:15" ht="20.100000000000001" customHeight="1" x14ac:dyDescent="0.3">
      <c r="A53" s="28" t="s">
        <v>158</v>
      </c>
      <c r="B53" s="4" t="s">
        <v>131</v>
      </c>
      <c r="C53" s="12" t="s">
        <v>265</v>
      </c>
      <c r="D53" s="16" t="s">
        <v>311</v>
      </c>
      <c r="E53" s="12" t="s">
        <v>17</v>
      </c>
      <c r="F53" s="4">
        <v>127</v>
      </c>
      <c r="G53" s="6">
        <v>115328.27</v>
      </c>
      <c r="H53" s="14">
        <v>0</v>
      </c>
      <c r="I53" s="14">
        <v>115328.27</v>
      </c>
      <c r="J53" s="14">
        <v>3309.92</v>
      </c>
      <c r="K53" s="14">
        <v>15710.96</v>
      </c>
      <c r="L53" s="14">
        <v>3505.98</v>
      </c>
      <c r="M53" s="14">
        <v>55032.81</v>
      </c>
      <c r="N53" s="14">
        <f t="shared" si="1"/>
        <v>77559.67</v>
      </c>
      <c r="O53" s="29">
        <f t="shared" si="0"/>
        <v>37768.600000000006</v>
      </c>
    </row>
    <row r="54" spans="1:15" ht="20.100000000000001" customHeight="1" x14ac:dyDescent="0.3">
      <c r="A54" s="28" t="s">
        <v>151</v>
      </c>
      <c r="B54" s="4" t="s">
        <v>131</v>
      </c>
      <c r="C54" s="12" t="s">
        <v>265</v>
      </c>
      <c r="D54" s="16" t="s">
        <v>312</v>
      </c>
      <c r="E54" s="12" t="s">
        <v>17</v>
      </c>
      <c r="F54" s="4">
        <v>109</v>
      </c>
      <c r="G54" s="6">
        <v>115328.26</v>
      </c>
      <c r="H54" s="14">
        <v>0</v>
      </c>
      <c r="I54" s="14">
        <v>115328.26</v>
      </c>
      <c r="J54" s="14">
        <v>3309.92</v>
      </c>
      <c r="K54" s="14">
        <v>15710.96</v>
      </c>
      <c r="L54" s="14">
        <v>3505.98</v>
      </c>
      <c r="M54" s="14">
        <v>28054.61</v>
      </c>
      <c r="N54" s="14">
        <f t="shared" si="1"/>
        <v>50581.47</v>
      </c>
      <c r="O54" s="29">
        <f t="shared" si="0"/>
        <v>64746.789999999994</v>
      </c>
    </row>
    <row r="55" spans="1:15" ht="20.100000000000001" customHeight="1" x14ac:dyDescent="0.3">
      <c r="A55" s="28" t="s">
        <v>320</v>
      </c>
      <c r="B55" s="4" t="s">
        <v>131</v>
      </c>
      <c r="C55" s="12" t="s">
        <v>262</v>
      </c>
      <c r="D55" s="16" t="s">
        <v>312</v>
      </c>
      <c r="E55" s="12" t="s">
        <v>17</v>
      </c>
      <c r="F55" s="4">
        <v>121</v>
      </c>
      <c r="G55" s="6">
        <v>120201.29</v>
      </c>
      <c r="H55" s="14">
        <v>0</v>
      </c>
      <c r="I55" s="14">
        <v>120201.29</v>
      </c>
      <c r="J55" s="14">
        <v>3449.78</v>
      </c>
      <c r="K55" s="14">
        <v>15999.49</v>
      </c>
      <c r="L55" s="14">
        <v>3654.12</v>
      </c>
      <c r="M55" s="14">
        <v>30034.48</v>
      </c>
      <c r="N55" s="14">
        <f t="shared" si="1"/>
        <v>53137.869999999995</v>
      </c>
      <c r="O55" s="29">
        <f t="shared" si="0"/>
        <v>67063.42</v>
      </c>
    </row>
    <row r="56" spans="1:15" ht="20.100000000000001" customHeight="1" x14ac:dyDescent="0.3">
      <c r="A56" s="28" t="s">
        <v>165</v>
      </c>
      <c r="B56" s="4" t="s">
        <v>131</v>
      </c>
      <c r="C56" s="12" t="s">
        <v>260</v>
      </c>
      <c r="D56" s="16" t="s">
        <v>311</v>
      </c>
      <c r="E56" s="12" t="s">
        <v>17</v>
      </c>
      <c r="F56" s="4">
        <v>156</v>
      </c>
      <c r="G56" s="6">
        <v>121013.47</v>
      </c>
      <c r="H56" s="14">
        <v>0</v>
      </c>
      <c r="I56" s="14">
        <v>121013.47</v>
      </c>
      <c r="J56" s="14">
        <v>3473.09</v>
      </c>
      <c r="K56" s="14">
        <v>17048.259999999998</v>
      </c>
      <c r="L56" s="14">
        <v>3678.81</v>
      </c>
      <c r="M56" s="14">
        <v>79102.09</v>
      </c>
      <c r="N56" s="14">
        <f t="shared" si="1"/>
        <v>103302.25</v>
      </c>
      <c r="O56" s="29">
        <f t="shared" si="0"/>
        <v>17711.22</v>
      </c>
    </row>
    <row r="57" spans="1:15" ht="20.100000000000001" customHeight="1" x14ac:dyDescent="0.3">
      <c r="A57" s="28" t="s">
        <v>321</v>
      </c>
      <c r="B57" s="4" t="s">
        <v>131</v>
      </c>
      <c r="C57" s="12" t="s">
        <v>260</v>
      </c>
      <c r="D57" s="16" t="s">
        <v>311</v>
      </c>
      <c r="E57" s="12" t="s">
        <v>17</v>
      </c>
      <c r="F57" s="4">
        <v>91</v>
      </c>
      <c r="G57" s="6">
        <v>121013.46</v>
      </c>
      <c r="H57" s="14">
        <v>0</v>
      </c>
      <c r="I57" s="14">
        <v>121013.46</v>
      </c>
      <c r="J57" s="14">
        <v>3473.09</v>
      </c>
      <c r="K57" s="14">
        <v>16619.39</v>
      </c>
      <c r="L57" s="14">
        <v>3678.81</v>
      </c>
      <c r="M57" s="14">
        <v>87852.49</v>
      </c>
      <c r="N57" s="14">
        <f t="shared" si="1"/>
        <v>111623.78</v>
      </c>
      <c r="O57" s="29">
        <f t="shared" si="0"/>
        <v>9389.6800000000076</v>
      </c>
    </row>
    <row r="58" spans="1:15" ht="20.100000000000001" customHeight="1" x14ac:dyDescent="0.3">
      <c r="A58" s="28" t="s">
        <v>173</v>
      </c>
      <c r="B58" s="4" t="s">
        <v>174</v>
      </c>
      <c r="C58" s="12" t="s">
        <v>327</v>
      </c>
      <c r="D58" s="16" t="s">
        <v>311</v>
      </c>
      <c r="E58" s="12" t="s">
        <v>17</v>
      </c>
      <c r="F58" s="4">
        <v>185</v>
      </c>
      <c r="G58" s="6">
        <v>62525.26</v>
      </c>
      <c r="H58" s="14">
        <v>0</v>
      </c>
      <c r="I58" s="14">
        <v>62525.26</v>
      </c>
      <c r="J58" s="14">
        <v>1794.47</v>
      </c>
      <c r="K58" s="14">
        <v>3618.79</v>
      </c>
      <c r="L58" s="14">
        <v>1900.77</v>
      </c>
      <c r="M58" s="14">
        <v>37289.03</v>
      </c>
      <c r="N58" s="14">
        <f t="shared" si="1"/>
        <v>44603.06</v>
      </c>
      <c r="O58" s="29">
        <f t="shared" si="0"/>
        <v>17922.200000000004</v>
      </c>
    </row>
    <row r="59" spans="1:15" ht="20.100000000000001" customHeight="1" x14ac:dyDescent="0.3">
      <c r="A59" s="20" t="s">
        <v>314</v>
      </c>
      <c r="B59" s="15">
        <v>49</v>
      </c>
      <c r="G59" s="1">
        <f>SUM(G10:G58)</f>
        <v>6037851.2099999962</v>
      </c>
      <c r="H59" s="1">
        <v>0</v>
      </c>
      <c r="I59" s="1">
        <f>SUM(I10:I58)</f>
        <v>6037851.2099999962</v>
      </c>
      <c r="J59" s="1">
        <f t="shared" ref="J59:N59" si="2">SUM(J10:J58)</f>
        <v>173286.33000000002</v>
      </c>
      <c r="K59" s="1">
        <f t="shared" si="2"/>
        <v>856712.35</v>
      </c>
      <c r="L59" s="1">
        <f t="shared" si="2"/>
        <v>182745.85000000006</v>
      </c>
      <c r="M59" s="1">
        <f t="shared" si="2"/>
        <v>2013796.1700000002</v>
      </c>
      <c r="N59" s="1">
        <f t="shared" si="2"/>
        <v>3226540.6999999993</v>
      </c>
      <c r="O59" s="23">
        <f>SUM(O10:O58)</f>
        <v>2811310.5100000007</v>
      </c>
    </row>
    <row r="60" spans="1:15" x14ac:dyDescent="0.3">
      <c r="A60" s="20"/>
      <c r="G60" s="1"/>
      <c r="I60" s="1"/>
      <c r="J60" s="1"/>
      <c r="K60" s="1"/>
      <c r="L60" s="1"/>
      <c r="M60" s="1"/>
      <c r="N60" s="1"/>
      <c r="O60" s="23"/>
    </row>
    <row r="61" spans="1:15" ht="20.100000000000001" customHeight="1" x14ac:dyDescent="0.3">
      <c r="A61" s="20" t="s">
        <v>16</v>
      </c>
      <c r="B61">
        <v>49</v>
      </c>
      <c r="G61" s="1">
        <v>6037851.21</v>
      </c>
      <c r="H61">
        <v>0</v>
      </c>
      <c r="I61" s="1">
        <v>6037851.21</v>
      </c>
      <c r="J61" s="1">
        <v>173286.33</v>
      </c>
      <c r="K61" s="1">
        <v>856712.35</v>
      </c>
      <c r="L61" s="1">
        <v>182745.85</v>
      </c>
      <c r="M61" s="1">
        <v>2013796.17</v>
      </c>
      <c r="N61" s="1">
        <v>3226540.7</v>
      </c>
      <c r="O61" s="23">
        <v>2811310.51</v>
      </c>
    </row>
    <row r="62" spans="1:15" ht="15" customHeight="1" x14ac:dyDescent="0.3">
      <c r="A62" s="20" t="s">
        <v>18</v>
      </c>
      <c r="B62" t="s">
        <v>19</v>
      </c>
      <c r="C62" t="s">
        <v>20</v>
      </c>
      <c r="E62" t="s">
        <v>21</v>
      </c>
      <c r="O62" s="21"/>
    </row>
    <row r="63" spans="1:15" ht="15" customHeight="1" x14ac:dyDescent="0.3">
      <c r="A63" s="31" t="s">
        <v>316</v>
      </c>
      <c r="B63" s="32"/>
      <c r="C63" s="32"/>
      <c r="D63" s="32"/>
      <c r="E63" s="33">
        <v>684484.68</v>
      </c>
      <c r="O63" s="21"/>
    </row>
    <row r="64" spans="1:15" ht="15" customHeight="1" x14ac:dyDescent="0.3">
      <c r="A64" s="31" t="s">
        <v>309</v>
      </c>
      <c r="B64" s="32"/>
      <c r="C64" s="32"/>
      <c r="D64" s="32"/>
      <c r="E64" s="33">
        <v>578963.66</v>
      </c>
      <c r="O64" s="21"/>
    </row>
    <row r="65" spans="1:15" ht="15" customHeight="1" x14ac:dyDescent="0.3">
      <c r="A65" s="31" t="s">
        <v>310</v>
      </c>
      <c r="B65" s="32"/>
      <c r="C65" s="32"/>
      <c r="D65" s="32"/>
      <c r="E65" s="33">
        <v>288678.98</v>
      </c>
      <c r="O65" s="21"/>
    </row>
    <row r="66" spans="1:15" ht="15" customHeight="1" x14ac:dyDescent="0.3">
      <c r="A66" s="31" t="s">
        <v>22</v>
      </c>
      <c r="B66" s="32">
        <v>2003</v>
      </c>
      <c r="C66" s="32" t="s">
        <v>23</v>
      </c>
      <c r="D66" s="32"/>
      <c r="E66" s="33">
        <v>173286.33</v>
      </c>
      <c r="G66" s="1"/>
      <c r="O66" s="21"/>
    </row>
    <row r="67" spans="1:15" ht="15" customHeight="1" x14ac:dyDescent="0.3">
      <c r="A67" s="31" t="s">
        <v>24</v>
      </c>
      <c r="B67" s="32">
        <v>2001</v>
      </c>
      <c r="C67" s="32" t="s">
        <v>25</v>
      </c>
      <c r="D67" s="32"/>
      <c r="E67" s="33">
        <v>865712.35</v>
      </c>
      <c r="G67" s="1"/>
      <c r="O67" s="21"/>
    </row>
    <row r="68" spans="1:15" ht="15" customHeight="1" x14ac:dyDescent="0.3">
      <c r="A68" s="31" t="s">
        <v>26</v>
      </c>
      <c r="B68" s="32">
        <v>3007</v>
      </c>
      <c r="C68" s="32" t="s">
        <v>23</v>
      </c>
      <c r="D68" s="32"/>
      <c r="E68" s="33">
        <v>182745.85</v>
      </c>
      <c r="G68" s="1"/>
      <c r="O68" s="21"/>
    </row>
    <row r="69" spans="1:15" ht="15" customHeight="1" x14ac:dyDescent="0.3">
      <c r="A69" s="31" t="s">
        <v>27</v>
      </c>
      <c r="B69" s="32">
        <v>3002</v>
      </c>
      <c r="C69" s="32" t="s">
        <v>23</v>
      </c>
      <c r="D69" s="32"/>
      <c r="E69" s="33">
        <v>20585.52</v>
      </c>
      <c r="O69" s="21"/>
    </row>
    <row r="70" spans="1:15" ht="15" customHeight="1" x14ac:dyDescent="0.3">
      <c r="A70" s="31" t="s">
        <v>175</v>
      </c>
      <c r="B70" s="32">
        <v>2014</v>
      </c>
      <c r="C70" s="32" t="s">
        <v>23</v>
      </c>
      <c r="D70" s="32"/>
      <c r="E70" s="33">
        <v>90567.76</v>
      </c>
      <c r="O70" s="21"/>
    </row>
    <row r="71" spans="1:15" ht="15" customHeight="1" x14ac:dyDescent="0.3">
      <c r="A71" s="31" t="s">
        <v>28</v>
      </c>
      <c r="B71" s="32">
        <v>1003</v>
      </c>
      <c r="C71" s="32" t="s">
        <v>29</v>
      </c>
      <c r="D71" s="32"/>
      <c r="E71" s="33">
        <v>1509803.89</v>
      </c>
      <c r="O71" s="21"/>
    </row>
    <row r="72" spans="1:15" ht="15" customHeight="1" x14ac:dyDescent="0.3">
      <c r="A72" s="31" t="s">
        <v>30</v>
      </c>
      <c r="B72" s="32">
        <v>1003</v>
      </c>
      <c r="C72" s="32" t="s">
        <v>31</v>
      </c>
      <c r="D72" s="32"/>
      <c r="E72" s="33">
        <v>382096</v>
      </c>
      <c r="O72" s="21"/>
    </row>
    <row r="73" spans="1:15" ht="15" customHeight="1" x14ac:dyDescent="0.3">
      <c r="A73" s="31" t="s">
        <v>32</v>
      </c>
      <c r="B73" s="32">
        <v>3006</v>
      </c>
      <c r="C73" s="32" t="s">
        <v>33</v>
      </c>
      <c r="D73" s="32"/>
      <c r="E73" s="33">
        <v>943</v>
      </c>
      <c r="O73" s="21"/>
    </row>
    <row r="74" spans="1:15" ht="15" customHeight="1" x14ac:dyDescent="0.3">
      <c r="A74" s="31" t="s">
        <v>34</v>
      </c>
      <c r="B74" s="32">
        <v>3001</v>
      </c>
      <c r="C74" s="32" t="s">
        <v>35</v>
      </c>
      <c r="D74" s="32"/>
      <c r="E74" s="33">
        <v>8400</v>
      </c>
      <c r="O74" s="21"/>
    </row>
    <row r="75" spans="1:15" ht="15" customHeight="1" x14ac:dyDescent="0.3">
      <c r="A75" s="31" t="s">
        <v>36</v>
      </c>
      <c r="B75" s="32">
        <v>3004</v>
      </c>
      <c r="C75" s="32" t="s">
        <v>33</v>
      </c>
      <c r="D75" s="32"/>
      <c r="E75" s="33">
        <v>1200</v>
      </c>
      <c r="O75" s="21"/>
    </row>
    <row r="76" spans="1:15" ht="15" customHeight="1" x14ac:dyDescent="0.3">
      <c r="A76" s="31" t="s">
        <v>176</v>
      </c>
      <c r="B76" s="32">
        <v>1003</v>
      </c>
      <c r="C76" s="32" t="s">
        <v>177</v>
      </c>
      <c r="D76" s="32"/>
      <c r="E76" s="33">
        <v>200</v>
      </c>
      <c r="O76" s="21"/>
    </row>
    <row r="77" spans="1:15" ht="15" customHeight="1" x14ac:dyDescent="0.3">
      <c r="A77" s="31" t="s">
        <v>37</v>
      </c>
      <c r="B77" s="32"/>
      <c r="C77" s="32"/>
      <c r="D77" s="32"/>
      <c r="E77" s="33">
        <v>428687.45</v>
      </c>
      <c r="O77" s="21"/>
    </row>
    <row r="78" spans="1:15" ht="15" customHeight="1" x14ac:dyDescent="0.3">
      <c r="A78" s="31" t="s">
        <v>38</v>
      </c>
      <c r="B78" s="32"/>
      <c r="C78" s="32"/>
      <c r="D78" s="32"/>
      <c r="E78" s="33">
        <v>43419.66</v>
      </c>
      <c r="O78" s="21"/>
    </row>
    <row r="79" spans="1:15" ht="15" customHeight="1" x14ac:dyDescent="0.3">
      <c r="A79" s="31" t="s">
        <v>39</v>
      </c>
      <c r="B79" s="32"/>
      <c r="C79" s="32"/>
      <c r="D79" s="32"/>
      <c r="E79" s="33">
        <v>426206.57</v>
      </c>
      <c r="O79" s="21"/>
    </row>
    <row r="80" spans="1:15" ht="15" customHeight="1" x14ac:dyDescent="0.3">
      <c r="A80" s="31" t="s">
        <v>178</v>
      </c>
      <c r="B80" s="32"/>
      <c r="C80" s="32"/>
      <c r="D80" s="32"/>
      <c r="E80" s="33">
        <v>120757.1</v>
      </c>
      <c r="O80" s="21"/>
    </row>
    <row r="81" spans="1:15" ht="15" customHeight="1" x14ac:dyDescent="0.3">
      <c r="A81" s="31"/>
      <c r="B81" s="32"/>
      <c r="C81" s="32"/>
      <c r="D81" s="32"/>
      <c r="E81" s="32"/>
      <c r="O81" s="21"/>
    </row>
    <row r="82" spans="1:15" ht="15" customHeight="1" x14ac:dyDescent="0.3">
      <c r="A82" s="20" t="s">
        <v>330</v>
      </c>
      <c r="B82" t="s">
        <v>41</v>
      </c>
      <c r="C82" t="s">
        <v>42</v>
      </c>
      <c r="E82" t="s">
        <v>43</v>
      </c>
      <c r="F82" t="s">
        <v>44</v>
      </c>
      <c r="G82" t="s">
        <v>45</v>
      </c>
      <c r="H82" t="s">
        <v>46</v>
      </c>
      <c r="I82" t="s">
        <v>47</v>
      </c>
      <c r="J82" t="s">
        <v>48</v>
      </c>
      <c r="K82" t="s">
        <v>49</v>
      </c>
      <c r="L82" t="s">
        <v>50</v>
      </c>
      <c r="O82" s="21"/>
    </row>
    <row r="83" spans="1:15" ht="15" customHeight="1" x14ac:dyDescent="0.3">
      <c r="A83" s="20"/>
      <c r="O83" s="21"/>
    </row>
    <row r="84" spans="1:15" ht="15" customHeight="1" x14ac:dyDescent="0.3">
      <c r="A84" s="20" t="s">
        <v>51</v>
      </c>
      <c r="B84" t="s">
        <v>52</v>
      </c>
      <c r="C84" t="s">
        <v>53</v>
      </c>
      <c r="E84" t="s">
        <v>54</v>
      </c>
      <c r="F84" t="s">
        <v>55</v>
      </c>
      <c r="G84" t="s">
        <v>0</v>
      </c>
      <c r="H84" t="s">
        <v>1</v>
      </c>
      <c r="I84" t="s">
        <v>2</v>
      </c>
      <c r="J84" t="s">
        <v>56</v>
      </c>
      <c r="K84" t="s">
        <v>57</v>
      </c>
      <c r="L84" t="s">
        <v>58</v>
      </c>
      <c r="O84" s="21"/>
    </row>
    <row r="85" spans="1:15" ht="15" customHeight="1" x14ac:dyDescent="0.3">
      <c r="A85" s="20" t="s">
        <v>59</v>
      </c>
      <c r="B85">
        <v>49</v>
      </c>
      <c r="D85" s="1">
        <v>6037851.21</v>
      </c>
      <c r="E85">
        <v>0</v>
      </c>
      <c r="F85" s="1">
        <v>6037851.21</v>
      </c>
      <c r="G85" s="1">
        <v>173286.33</v>
      </c>
      <c r="H85" s="1">
        <v>856712.35</v>
      </c>
      <c r="I85" s="1">
        <v>182745.85</v>
      </c>
      <c r="J85" s="1">
        <v>2013796.85</v>
      </c>
      <c r="K85" s="1">
        <v>3226540.7</v>
      </c>
      <c r="L85" s="1">
        <v>2811310.51</v>
      </c>
      <c r="O85" s="21"/>
    </row>
    <row r="86" spans="1:15" ht="15" customHeight="1" x14ac:dyDescent="0.3">
      <c r="A86" s="20"/>
      <c r="O86" s="21"/>
    </row>
    <row r="87" spans="1:15" ht="15" customHeight="1" x14ac:dyDescent="0.3">
      <c r="A87" s="20"/>
      <c r="O87" s="21"/>
    </row>
    <row r="88" spans="1:15" ht="15" customHeight="1" x14ac:dyDescent="0.3">
      <c r="A88" s="20"/>
      <c r="O88" s="21"/>
    </row>
    <row r="89" spans="1:15" ht="15" customHeight="1" x14ac:dyDescent="0.3">
      <c r="A89" s="20"/>
      <c r="O89" s="21"/>
    </row>
    <row r="90" spans="1:15" x14ac:dyDescent="0.3">
      <c r="A90" s="20"/>
      <c r="O90" s="21"/>
    </row>
    <row r="91" spans="1:15" x14ac:dyDescent="0.3">
      <c r="A91" s="20"/>
      <c r="O91" s="21"/>
    </row>
    <row r="92" spans="1:15" ht="16.2" thickBot="1" x14ac:dyDescent="0.35">
      <c r="A92" s="20"/>
      <c r="D92" s="35" t="s">
        <v>328</v>
      </c>
      <c r="E92" s="35"/>
      <c r="F92" s="35"/>
      <c r="G92" s="35"/>
      <c r="H92" s="35"/>
      <c r="O92" s="21"/>
    </row>
    <row r="93" spans="1:15" ht="15.6" x14ac:dyDescent="0.3">
      <c r="A93" s="20"/>
      <c r="D93" s="34" t="s">
        <v>329</v>
      </c>
      <c r="E93" s="34"/>
      <c r="F93" s="34"/>
      <c r="G93" s="34"/>
      <c r="H93" s="34"/>
      <c r="O93" s="21"/>
    </row>
    <row r="94" spans="1:15" x14ac:dyDescent="0.3">
      <c r="A94" s="20"/>
      <c r="O94" s="21"/>
    </row>
    <row r="95" spans="1:15" ht="15" thickBot="1" x14ac:dyDescent="0.35">
      <c r="A95" s="24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6"/>
    </row>
  </sheetData>
  <sortState xmlns:xlrd2="http://schemas.microsoft.com/office/spreadsheetml/2017/richdata2" ref="A10:O61">
    <sortCondition ref="A10:A61"/>
  </sortState>
  <mergeCells count="2">
    <mergeCell ref="D93:H93"/>
    <mergeCell ref="D92:H92"/>
  </mergeCells>
  <printOptions horizontalCentered="1" verticalCentered="1"/>
  <pageMargins left="0.25" right="0.25" top="0.75" bottom="0.75" header="0.3" footer="0.3"/>
  <pageSetup paperSize="5" scale="59" fitToHeight="5" orientation="landscape" r:id="rId1"/>
  <rowBreaks count="1" manualBreakCount="1">
    <brk id="54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60</v>
      </c>
      <c r="B11" s="3" t="s">
        <v>52</v>
      </c>
      <c r="C11" s="8" t="s">
        <v>250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3">
      <c r="A12" s="4" t="s">
        <v>66</v>
      </c>
      <c r="B12" s="4" t="s">
        <v>15</v>
      </c>
      <c r="C12" s="9" t="s">
        <v>252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227</v>
      </c>
      <c r="B13" s="4" t="s">
        <v>114</v>
      </c>
      <c r="C13" s="10" t="s">
        <v>274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67</v>
      </c>
      <c r="B14" s="4" t="s">
        <v>4</v>
      </c>
      <c r="C14" s="10" t="s">
        <v>252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233</v>
      </c>
      <c r="B15" s="4" t="s">
        <v>9</v>
      </c>
      <c r="C15" s="10" t="s">
        <v>251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230</v>
      </c>
      <c r="B16" s="4" t="s">
        <v>7</v>
      </c>
      <c r="C16" s="10" t="s">
        <v>258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229</v>
      </c>
      <c r="B17" s="4" t="s">
        <v>234</v>
      </c>
      <c r="C17" s="10" t="s">
        <v>263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194</v>
      </c>
      <c r="B18" s="4" t="s">
        <v>3</v>
      </c>
      <c r="C18" s="10" t="s">
        <v>271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198</v>
      </c>
      <c r="B19" s="4" t="s">
        <v>199</v>
      </c>
      <c r="C19" s="10" t="s">
        <v>258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235</v>
      </c>
      <c r="B20" s="4" t="s">
        <v>275</v>
      </c>
      <c r="C20" s="11" t="s">
        <v>276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269</v>
      </c>
      <c r="B21" s="4" t="s">
        <v>3</v>
      </c>
      <c r="C21" s="10" t="s">
        <v>252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202</v>
      </c>
      <c r="B22" s="4" t="s">
        <v>272</v>
      </c>
      <c r="C22" s="10" t="s">
        <v>251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203</v>
      </c>
      <c r="B23" s="4" t="s">
        <v>3</v>
      </c>
      <c r="C23" s="10" t="s">
        <v>273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204</v>
      </c>
      <c r="B24" s="4" t="s">
        <v>3</v>
      </c>
      <c r="C24" s="10" t="s">
        <v>261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236</v>
      </c>
      <c r="B25" s="4" t="s">
        <v>272</v>
      </c>
      <c r="C25" s="10" t="s">
        <v>252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108</v>
      </c>
      <c r="B26" s="4" t="s">
        <v>3</v>
      </c>
      <c r="C26" s="10" t="s">
        <v>252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98</v>
      </c>
      <c r="B27" s="4" t="s">
        <v>3</v>
      </c>
      <c r="C27" s="10" t="s">
        <v>252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99</v>
      </c>
      <c r="B28" s="4" t="s">
        <v>3</v>
      </c>
      <c r="C28" s="10" t="s">
        <v>252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100</v>
      </c>
      <c r="B29" s="4" t="s">
        <v>3</v>
      </c>
      <c r="C29" s="10" t="s">
        <v>252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102</v>
      </c>
      <c r="B30" s="4" t="s">
        <v>4</v>
      </c>
      <c r="C30" s="10" t="s">
        <v>252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213</v>
      </c>
      <c r="B31" s="4" t="s">
        <v>3</v>
      </c>
      <c r="C31" s="10" t="s">
        <v>252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237</v>
      </c>
      <c r="B32" s="4" t="s">
        <v>3</v>
      </c>
      <c r="C32" s="10" t="s">
        <v>252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238</v>
      </c>
      <c r="B33" s="4" t="s">
        <v>3</v>
      </c>
      <c r="C33" s="10" t="s">
        <v>252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239</v>
      </c>
      <c r="B34" s="4" t="s">
        <v>3</v>
      </c>
      <c r="C34" s="10" t="s">
        <v>252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240</v>
      </c>
      <c r="B35" s="4" t="s">
        <v>3</v>
      </c>
      <c r="C35" s="10" t="s">
        <v>252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241</v>
      </c>
      <c r="B36" s="4" t="s">
        <v>3</v>
      </c>
      <c r="C36" s="10" t="s">
        <v>252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107</v>
      </c>
      <c r="B37" s="4" t="s">
        <v>3</v>
      </c>
      <c r="C37" s="10" t="s">
        <v>252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242</v>
      </c>
      <c r="B38" s="4" t="s">
        <v>3</v>
      </c>
      <c r="C38" s="10" t="s">
        <v>252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243</v>
      </c>
      <c r="B39" s="4" t="s">
        <v>3</v>
      </c>
      <c r="C39" s="10" t="s">
        <v>252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244</v>
      </c>
      <c r="B40" s="4" t="s">
        <v>3</v>
      </c>
      <c r="C40" s="10" t="s">
        <v>252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215</v>
      </c>
      <c r="B41" s="4" t="s">
        <v>4</v>
      </c>
      <c r="C41" s="10" t="s">
        <v>252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216</v>
      </c>
      <c r="B42" s="4" t="s">
        <v>4</v>
      </c>
      <c r="C42" s="10" t="s">
        <v>252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217</v>
      </c>
      <c r="B43" s="4" t="s">
        <v>4</v>
      </c>
      <c r="C43" s="10" t="s">
        <v>252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220</v>
      </c>
      <c r="B44" s="4" t="s">
        <v>8</v>
      </c>
      <c r="C44" s="10" t="s">
        <v>252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245</v>
      </c>
      <c r="B45" s="4" t="s">
        <v>246</v>
      </c>
      <c r="C45" s="10" t="s">
        <v>255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247</v>
      </c>
      <c r="B46" s="4" t="s">
        <v>277</v>
      </c>
      <c r="C46" s="10" t="s">
        <v>255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248</v>
      </c>
      <c r="B47" s="4" t="s">
        <v>246</v>
      </c>
      <c r="C47" s="10" t="s">
        <v>255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225</v>
      </c>
      <c r="B48" s="4" t="s">
        <v>221</v>
      </c>
      <c r="C48" s="10" t="s">
        <v>255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226</v>
      </c>
      <c r="B49" s="4" t="s">
        <v>221</v>
      </c>
      <c r="C49" s="10" t="s">
        <v>255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62</v>
      </c>
      <c r="B50" s="4" t="s">
        <v>7</v>
      </c>
      <c r="C50" s="10" t="s">
        <v>255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63</v>
      </c>
      <c r="B51" s="4" t="s">
        <v>3</v>
      </c>
      <c r="C51" s="10" t="s">
        <v>254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64</v>
      </c>
      <c r="B52" s="4" t="s">
        <v>112</v>
      </c>
      <c r="C52" s="10" t="s">
        <v>276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278</v>
      </c>
      <c r="B53" s="4" t="s">
        <v>13</v>
      </c>
      <c r="C53" s="10" t="s">
        <v>304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101</v>
      </c>
      <c r="B54" s="4" t="s">
        <v>3</v>
      </c>
      <c r="C54" s="10" t="s">
        <v>305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193</v>
      </c>
      <c r="B55" s="4" t="s">
        <v>7</v>
      </c>
      <c r="C55" s="10" t="s">
        <v>306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195</v>
      </c>
      <c r="B56" s="4" t="s">
        <v>7</v>
      </c>
      <c r="C56" s="10" t="s">
        <v>307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279</v>
      </c>
      <c r="B57" s="4" t="s">
        <v>10</v>
      </c>
      <c r="C57" s="10" t="s">
        <v>258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280</v>
      </c>
      <c r="B58" s="4" t="s">
        <v>3</v>
      </c>
      <c r="C58" s="10" t="s">
        <v>276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281</v>
      </c>
      <c r="B59" s="4" t="s">
        <v>282</v>
      </c>
      <c r="C59" s="10" t="s">
        <v>276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68</v>
      </c>
      <c r="B60" s="4" t="s">
        <v>9</v>
      </c>
      <c r="C60" s="10" t="s">
        <v>276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69</v>
      </c>
      <c r="B61" s="4" t="s">
        <v>6</v>
      </c>
      <c r="C61" s="10" t="s">
        <v>276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283</v>
      </c>
      <c r="B62" s="4" t="s">
        <v>3</v>
      </c>
      <c r="C62" s="10" t="s">
        <v>276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200</v>
      </c>
      <c r="B63" s="4" t="s">
        <v>3</v>
      </c>
      <c r="C63" s="10" t="s">
        <v>276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284</v>
      </c>
      <c r="B64" s="4" t="s">
        <v>3</v>
      </c>
      <c r="C64" s="10" t="s">
        <v>276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285</v>
      </c>
      <c r="B65" s="4" t="s">
        <v>112</v>
      </c>
      <c r="C65" s="10" t="s">
        <v>276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286</v>
      </c>
      <c r="B66" s="4" t="s">
        <v>12</v>
      </c>
      <c r="C66" s="10" t="s">
        <v>276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287</v>
      </c>
      <c r="B67" s="4" t="s">
        <v>6</v>
      </c>
      <c r="C67" s="10" t="s">
        <v>308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288</v>
      </c>
      <c r="B68" s="4" t="s">
        <v>289</v>
      </c>
      <c r="C68" s="10" t="s">
        <v>276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290</v>
      </c>
      <c r="B69" s="4" t="s">
        <v>3</v>
      </c>
      <c r="C69" s="10" t="s">
        <v>257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291</v>
      </c>
      <c r="B70" s="4" t="s">
        <v>3</v>
      </c>
      <c r="C70" s="10" t="s">
        <v>257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292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293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74</v>
      </c>
      <c r="B74" s="4" t="s">
        <v>116</v>
      </c>
      <c r="C74" s="10" t="s">
        <v>261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294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295</v>
      </c>
      <c r="B76" s="4" t="s">
        <v>3</v>
      </c>
      <c r="C76" s="10" t="s">
        <v>261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97</v>
      </c>
      <c r="B78" s="4" t="s">
        <v>14</v>
      </c>
      <c r="C78" s="10" t="s">
        <v>254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76</v>
      </c>
      <c r="B79" s="4" t="s">
        <v>3</v>
      </c>
      <c r="C79" s="10" t="s">
        <v>254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78</v>
      </c>
      <c r="B80" s="4" t="s">
        <v>9</v>
      </c>
      <c r="C80" s="10" t="s">
        <v>251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296</v>
      </c>
      <c r="B81" s="4" t="s">
        <v>297</v>
      </c>
      <c r="C81" s="10" t="s">
        <v>252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298</v>
      </c>
      <c r="B82" s="4" t="s">
        <v>5</v>
      </c>
      <c r="C82" s="10" t="s">
        <v>252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299</v>
      </c>
      <c r="B83" s="4" t="s">
        <v>7</v>
      </c>
      <c r="C83" s="10" t="s">
        <v>255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211</v>
      </c>
      <c r="B84" s="4" t="s">
        <v>3</v>
      </c>
      <c r="C84" s="10" t="s">
        <v>252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89</v>
      </c>
      <c r="B85" s="4" t="s">
        <v>3</v>
      </c>
      <c r="C85" s="10" t="s">
        <v>264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300</v>
      </c>
      <c r="B86" s="4" t="s">
        <v>246</v>
      </c>
      <c r="C86" s="10" t="s">
        <v>264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94</v>
      </c>
      <c r="B87" s="4" t="s">
        <v>7</v>
      </c>
      <c r="C87" s="10" t="s">
        <v>255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104</v>
      </c>
      <c r="B88" s="4" t="s">
        <v>7</v>
      </c>
      <c r="C88" s="10" t="s">
        <v>255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301</v>
      </c>
      <c r="B89" s="4" t="s">
        <v>7</v>
      </c>
      <c r="C89" s="10" t="s">
        <v>255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90</v>
      </c>
      <c r="B90" s="4" t="s">
        <v>7</v>
      </c>
      <c r="C90" s="10" t="s">
        <v>255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302</v>
      </c>
      <c r="B91" s="4" t="s">
        <v>246</v>
      </c>
      <c r="C91" s="10" t="s">
        <v>255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303</v>
      </c>
      <c r="B92" s="4" t="s">
        <v>7</v>
      </c>
      <c r="C92" s="10" t="s">
        <v>255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103</v>
      </c>
      <c r="B93" s="4" t="s">
        <v>221</v>
      </c>
      <c r="C93" s="10" t="s">
        <v>255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222</v>
      </c>
      <c r="B94" s="4" t="s">
        <v>7</v>
      </c>
      <c r="C94" s="10" t="s">
        <v>255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223</v>
      </c>
      <c r="B95" s="4" t="s">
        <v>7</v>
      </c>
      <c r="C95" s="10" t="s">
        <v>255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18</v>
      </c>
      <c r="B98" t="s">
        <v>19</v>
      </c>
      <c r="D98" t="s">
        <v>20</v>
      </c>
      <c r="E98" t="s">
        <v>21</v>
      </c>
    </row>
    <row r="99" spans="1:12" x14ac:dyDescent="0.3">
      <c r="A99" t="s">
        <v>22</v>
      </c>
      <c r="B99">
        <v>2003</v>
      </c>
      <c r="D99" t="s">
        <v>23</v>
      </c>
      <c r="E99" s="1">
        <v>59267.15</v>
      </c>
    </row>
    <row r="100" spans="1:12" x14ac:dyDescent="0.3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3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3">
      <c r="A102" t="s">
        <v>36</v>
      </c>
      <c r="B102">
        <v>3004</v>
      </c>
      <c r="D102" t="s">
        <v>33</v>
      </c>
      <c r="E102" s="1">
        <v>2100</v>
      </c>
    </row>
    <row r="103" spans="1:12" x14ac:dyDescent="0.3">
      <c r="A103" t="s">
        <v>37</v>
      </c>
      <c r="E103" s="1">
        <v>146619.07999999999</v>
      </c>
    </row>
    <row r="104" spans="1:12" x14ac:dyDescent="0.3">
      <c r="A104" t="s">
        <v>38</v>
      </c>
      <c r="E104" s="1">
        <v>21686.66</v>
      </c>
    </row>
    <row r="105" spans="1:12" x14ac:dyDescent="0.3">
      <c r="A105" t="s">
        <v>39</v>
      </c>
      <c r="E105" s="1">
        <v>146412.57999999999</v>
      </c>
    </row>
    <row r="108" spans="1:12" x14ac:dyDescent="0.3">
      <c r="A108" t="s">
        <v>249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3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3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268</v>
      </c>
      <c r="B114" t="s">
        <v>270</v>
      </c>
      <c r="C114" t="s">
        <v>41</v>
      </c>
      <c r="D114" t="s">
        <v>180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3">
      <c r="A115" t="s">
        <v>188</v>
      </c>
    </row>
    <row r="116" spans="1:12" x14ac:dyDescent="0.3">
      <c r="A116" t="s">
        <v>189</v>
      </c>
    </row>
    <row r="117" spans="1:12" x14ac:dyDescent="0.3">
      <c r="A117" t="s">
        <v>190</v>
      </c>
    </row>
    <row r="118" spans="1:12" x14ac:dyDescent="0.3">
      <c r="A118" t="s">
        <v>191</v>
      </c>
    </row>
    <row r="119" spans="1:12" x14ac:dyDescent="0.3">
      <c r="A119" t="s">
        <v>192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3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227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194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193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195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196</v>
      </c>
      <c r="B23" s="4" t="s">
        <v>197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198</v>
      </c>
      <c r="B24" s="4" t="s">
        <v>199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200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228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201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202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203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204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205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206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207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208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209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210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211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212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213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214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215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216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217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218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109</v>
      </c>
      <c r="B82" s="4" t="s">
        <v>219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220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103</v>
      </c>
      <c r="B87" s="4" t="s">
        <v>221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222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223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224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225</v>
      </c>
      <c r="B91" s="4" t="s">
        <v>221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226</v>
      </c>
      <c r="B92" s="4" t="s">
        <v>221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229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230</v>
      </c>
      <c r="B94" s="4" t="s">
        <v>231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232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18</v>
      </c>
      <c r="B98" t="s">
        <v>19</v>
      </c>
      <c r="E98" t="s">
        <v>20</v>
      </c>
      <c r="F98" t="s">
        <v>21</v>
      </c>
    </row>
    <row r="99" spans="1:13" x14ac:dyDescent="0.3">
      <c r="A99" t="s">
        <v>22</v>
      </c>
      <c r="B99">
        <v>2003</v>
      </c>
      <c r="E99" t="s">
        <v>23</v>
      </c>
      <c r="F99" s="1">
        <v>55175.75</v>
      </c>
    </row>
    <row r="100" spans="1:13" x14ac:dyDescent="0.3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3">
      <c r="A101" t="s">
        <v>26</v>
      </c>
      <c r="B101">
        <v>3007</v>
      </c>
      <c r="E101" t="s">
        <v>23</v>
      </c>
      <c r="F101" s="1">
        <v>58444</v>
      </c>
    </row>
    <row r="102" spans="1:13" x14ac:dyDescent="0.3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3">
      <c r="A103" t="s">
        <v>36</v>
      </c>
      <c r="F103" s="1">
        <v>2100</v>
      </c>
    </row>
    <row r="104" spans="1:13" x14ac:dyDescent="0.3">
      <c r="A104" t="s">
        <v>37</v>
      </c>
      <c r="F104" s="1">
        <v>135787.5</v>
      </c>
    </row>
    <row r="105" spans="1:13" x14ac:dyDescent="0.3">
      <c r="A105" t="s">
        <v>38</v>
      </c>
      <c r="F105" s="1">
        <v>20427.75</v>
      </c>
    </row>
    <row r="106" spans="1:13" x14ac:dyDescent="0.3">
      <c r="A106" t="s">
        <v>39</v>
      </c>
      <c r="F106" s="1">
        <v>135596.25</v>
      </c>
    </row>
    <row r="107" spans="1:13" x14ac:dyDescent="0.3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3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3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18</v>
      </c>
      <c r="B112" t="s">
        <v>19</v>
      </c>
      <c r="E112" t="s">
        <v>20</v>
      </c>
      <c r="F112" t="s">
        <v>21</v>
      </c>
    </row>
    <row r="113" spans="1:12" x14ac:dyDescent="0.3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3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3">
      <c r="A115" t="s">
        <v>26</v>
      </c>
      <c r="B115">
        <v>3007</v>
      </c>
      <c r="E115" t="s">
        <v>23</v>
      </c>
      <c r="F115" s="1">
        <v>58444</v>
      </c>
    </row>
    <row r="116" spans="1:12" x14ac:dyDescent="0.3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3">
      <c r="A117" t="s">
        <v>36</v>
      </c>
      <c r="F117" s="1">
        <v>2100</v>
      </c>
    </row>
    <row r="118" spans="1:12" x14ac:dyDescent="0.3">
      <c r="A118" t="s">
        <v>37</v>
      </c>
      <c r="F118" s="1">
        <v>135787.5</v>
      </c>
    </row>
    <row r="119" spans="1:12" x14ac:dyDescent="0.3">
      <c r="A119" t="s">
        <v>38</v>
      </c>
      <c r="F119" s="1">
        <v>20427.75</v>
      </c>
    </row>
    <row r="120" spans="1:12" x14ac:dyDescent="0.3">
      <c r="A120" t="s">
        <v>39</v>
      </c>
      <c r="F120" s="1">
        <v>135596.25</v>
      </c>
    </row>
    <row r="124" spans="1:12" x14ac:dyDescent="0.3">
      <c r="A124" t="s">
        <v>179</v>
      </c>
      <c r="B124" t="s">
        <v>40</v>
      </c>
      <c r="C124" t="s">
        <v>41</v>
      </c>
      <c r="D124" t="s">
        <v>180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6" x14ac:dyDescent="0.3">
      <c r="A125" s="2" t="s">
        <v>181</v>
      </c>
    </row>
    <row r="126" spans="1:12" ht="15.6" x14ac:dyDescent="0.3">
      <c r="A126" s="2" t="s">
        <v>182</v>
      </c>
    </row>
    <row r="127" spans="1:12" ht="15.6" x14ac:dyDescent="0.3">
      <c r="A127" s="2" t="s">
        <v>182</v>
      </c>
    </row>
    <row r="128" spans="1:12" ht="15.6" x14ac:dyDescent="0.3">
      <c r="A128" s="2" t="s">
        <v>183</v>
      </c>
    </row>
    <row r="129" spans="1:1" ht="15.6" x14ac:dyDescent="0.3">
      <c r="A129" s="2" t="s">
        <v>182</v>
      </c>
    </row>
    <row r="130" spans="1:1" ht="15.6" x14ac:dyDescent="0.3">
      <c r="A130" s="2" t="s">
        <v>184</v>
      </c>
    </row>
    <row r="131" spans="1:1" ht="15.6" x14ac:dyDescent="0.3">
      <c r="A131" s="2" t="s">
        <v>185</v>
      </c>
    </row>
    <row r="132" spans="1:1" ht="15.6" x14ac:dyDescent="0.3">
      <c r="A132" s="2" t="s">
        <v>186</v>
      </c>
    </row>
    <row r="133" spans="1:1" ht="15.6" x14ac:dyDescent="0.3">
      <c r="A133" s="2" t="s">
        <v>187</v>
      </c>
    </row>
    <row r="134" spans="1:1" ht="15.6" x14ac:dyDescent="0.3">
      <c r="A134" s="2" t="s">
        <v>187</v>
      </c>
    </row>
    <row r="135" spans="1:1" ht="15.6" x14ac:dyDescent="0.3">
      <c r="A135" s="2" t="s">
        <v>188</v>
      </c>
    </row>
    <row r="136" spans="1:1" ht="15.6" x14ac:dyDescent="0.3">
      <c r="A136" s="2" t="s">
        <v>189</v>
      </c>
    </row>
    <row r="137" spans="1:1" ht="15.6" x14ac:dyDescent="0.3">
      <c r="A137" s="2" t="s">
        <v>190</v>
      </c>
    </row>
    <row r="138" spans="1:1" ht="15.6" x14ac:dyDescent="0.3">
      <c r="A138" s="2" t="s">
        <v>191</v>
      </c>
    </row>
    <row r="139" spans="1:1" ht="15.6" x14ac:dyDescent="0.3">
      <c r="A139" s="2" t="s">
        <v>192</v>
      </c>
    </row>
    <row r="140" spans="1:1" ht="15.6" x14ac:dyDescent="0.3">
      <c r="A140" s="2" t="s">
        <v>191</v>
      </c>
    </row>
    <row r="141" spans="1:1" ht="15.6" x14ac:dyDescent="0.3">
      <c r="A141" s="2" t="s">
        <v>192</v>
      </c>
    </row>
    <row r="142" spans="1:1" ht="15.6" x14ac:dyDescent="0.3">
      <c r="A142" s="2" t="s">
        <v>192</v>
      </c>
    </row>
    <row r="143" spans="1:1" ht="15.6" x14ac:dyDescent="0.3">
      <c r="A143" s="2" t="s">
        <v>191</v>
      </c>
    </row>
    <row r="144" spans="1:1" ht="15.6" x14ac:dyDescent="0.3">
      <c r="A144" s="2" t="s">
        <v>192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Oscar Oviedo Vasquez</cp:lastModifiedBy>
  <cp:lastPrinted>2024-06-07T14:22:59Z</cp:lastPrinted>
  <dcterms:created xsi:type="dcterms:W3CDTF">2018-02-06T16:30:15Z</dcterms:created>
  <dcterms:modified xsi:type="dcterms:W3CDTF">2024-06-07T15:34:34Z</dcterms:modified>
</cp:coreProperties>
</file>