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ABRIL 2024\"/>
    </mc:Choice>
  </mc:AlternateContent>
  <xr:revisionPtr revIDLastSave="0" documentId="13_ncr:1_{C6EB8F61-9417-4A45-BC4E-94DC7AD4A2C1}" xr6:coauthVersionLast="47" xr6:coauthVersionMax="47" xr10:uidLastSave="{00000000-0000-0000-0000-000000000000}"/>
  <bookViews>
    <workbookView xWindow="-120" yWindow="-120" windowWidth="20730" windowHeight="11160" xr2:uid="{5609D17B-3CC3-4D82-9F1F-9527B3494F11}"/>
  </bookViews>
  <sheets>
    <sheet name="BALANCE GENERAL MARZ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21" i="1"/>
  <c r="B22" i="1" s="1"/>
  <c r="B18" i="1"/>
  <c r="B27" i="1" s="1"/>
  <c r="B15" i="1"/>
  <c r="B42" i="1"/>
  <c r="B44" i="1" l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<sst xmlns="http://schemas.openxmlformats.org/spreadsheetml/2006/main" count="32" uniqueCount="32">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</sst>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1</xdr:row>
      <xdr:rowOff>9525</xdr:rowOff>
    </xdr:from>
    <xdr:to>
      <xdr:col>1</xdr:col>
      <xdr:colOff>685800</xdr:colOff>
      <xdr:row>5</xdr:row>
      <xdr:rowOff>142875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B3D0FED7-69A6-46CB-958C-9F7BAE46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1C78-7862-45A2-B1E8-06B9428A07EA}">
  <dimension ref="A1:F85"/>
  <sheetViews>
    <sheetView tabSelected="1" topLeftCell="A6" workbookViewId="0">
      <selection activeCell="B36" sqref="B36"/>
    </sheetView>
  </sheetViews>
  <sheetFormatPr baseColWidth="10" defaultColWidth="11.42578125" defaultRowHeight="15" x14ac:dyDescent="0.25"/>
  <cols>
    <col min="1" max="1" width="46" customWidth="1"/>
    <col min="2" max="2" width="36.7109375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5.75" thickBot="1" x14ac:dyDescent="0.3"/>
    <row r="2" spans="1:4" ht="18.75" x14ac:dyDescent="0.3">
      <c r="A2" s="62"/>
      <c r="B2" s="63"/>
      <c r="C2" s="1"/>
      <c r="D2" s="2"/>
    </row>
    <row r="3" spans="1:4" ht="18.75" x14ac:dyDescent="0.3">
      <c r="A3" s="64"/>
      <c r="B3" s="65"/>
      <c r="C3" s="3"/>
      <c r="D3" s="2"/>
    </row>
    <row r="4" spans="1:4" x14ac:dyDescent="0.25">
      <c r="A4" s="55"/>
      <c r="B4" s="56"/>
      <c r="C4" s="5"/>
      <c r="D4" s="2"/>
    </row>
    <row r="5" spans="1:4" x14ac:dyDescent="0.25">
      <c r="A5" s="55"/>
      <c r="B5" s="56"/>
      <c r="C5" s="6"/>
      <c r="D5" s="2"/>
    </row>
    <row r="6" spans="1:4" x14ac:dyDescent="0.25">
      <c r="A6" s="66"/>
      <c r="B6" s="67"/>
    </row>
    <row r="7" spans="1:4" ht="12.75" customHeight="1" x14ac:dyDescent="0.25">
      <c r="A7" s="66" t="s">
        <v>0</v>
      </c>
      <c r="B7" s="67"/>
    </row>
    <row r="8" spans="1:4" ht="3" customHeight="1" x14ac:dyDescent="0.25">
      <c r="A8" s="68"/>
      <c r="B8" s="69"/>
      <c r="C8" s="7"/>
    </row>
    <row r="9" spans="1:4" ht="9.9499999999999993" customHeight="1" x14ac:dyDescent="0.25">
      <c r="A9" s="70" t="s">
        <v>1</v>
      </c>
      <c r="B9" s="71"/>
      <c r="C9" s="8"/>
    </row>
    <row r="10" spans="1:4" x14ac:dyDescent="0.25">
      <c r="A10" s="55" t="s">
        <v>31</v>
      </c>
      <c r="B10" s="56"/>
      <c r="C10" s="5"/>
    </row>
    <row r="11" spans="1:4" x14ac:dyDescent="0.25">
      <c r="A11" s="55"/>
      <c r="B11" s="56"/>
      <c r="C11" s="6"/>
    </row>
    <row r="12" spans="1:4" x14ac:dyDescent="0.25">
      <c r="A12" s="60" t="s">
        <v>2</v>
      </c>
      <c r="B12" s="61"/>
    </row>
    <row r="13" spans="1:4" x14ac:dyDescent="0.25">
      <c r="A13" s="60" t="s">
        <v>3</v>
      </c>
      <c r="B13" s="61"/>
    </row>
    <row r="14" spans="1:4" ht="15.75" x14ac:dyDescent="0.25">
      <c r="A14" s="28" t="s">
        <v>4</v>
      </c>
      <c r="B14" s="29"/>
      <c r="D14" s="10"/>
    </row>
    <row r="15" spans="1:4" ht="15.75" x14ac:dyDescent="0.25">
      <c r="A15" s="28" t="s">
        <v>5</v>
      </c>
      <c r="B15" s="29">
        <f>96000+421859+941936</f>
        <v>1459795</v>
      </c>
      <c r="D15" s="10"/>
    </row>
    <row r="16" spans="1:4" ht="15.75" x14ac:dyDescent="0.25">
      <c r="A16" s="28" t="s">
        <v>6</v>
      </c>
      <c r="B16" s="29">
        <v>1840073099</v>
      </c>
      <c r="C16" s="9"/>
      <c r="D16" s="10"/>
    </row>
    <row r="17" spans="1:6" ht="16.5" thickBot="1" x14ac:dyDescent="0.3">
      <c r="A17" s="28" t="s">
        <v>7</v>
      </c>
      <c r="B17" s="30">
        <v>0</v>
      </c>
      <c r="C17" s="9"/>
      <c r="D17" s="10"/>
    </row>
    <row r="18" spans="1:6" ht="15.75" thickBot="1" x14ac:dyDescent="0.3">
      <c r="A18" s="31" t="s">
        <v>8</v>
      </c>
      <c r="B18" s="32">
        <f>SUM(B15:B17)</f>
        <v>1841532894</v>
      </c>
      <c r="D18" s="11"/>
    </row>
    <row r="19" spans="1:6" x14ac:dyDescent="0.25">
      <c r="A19" s="31"/>
      <c r="B19" s="33"/>
    </row>
    <row r="20" spans="1:6" x14ac:dyDescent="0.25">
      <c r="A20" s="31" t="s">
        <v>9</v>
      </c>
      <c r="B20" s="34"/>
    </row>
    <row r="21" spans="1:6" ht="15.75" thickBot="1" x14ac:dyDescent="0.3">
      <c r="A21" s="28" t="s">
        <v>10</v>
      </c>
      <c r="B21" s="35">
        <f>100951955-61696188</f>
        <v>39255767</v>
      </c>
      <c r="C21" t="s">
        <v>11</v>
      </c>
    </row>
    <row r="22" spans="1:6" ht="15.75" thickBot="1" x14ac:dyDescent="0.3">
      <c r="A22" s="31" t="s">
        <v>12</v>
      </c>
      <c r="B22" s="36">
        <f>B21</f>
        <v>39255767</v>
      </c>
      <c r="D22" s="12"/>
      <c r="E22" s="13"/>
    </row>
    <row r="23" spans="1:6" x14ac:dyDescent="0.25">
      <c r="A23" s="31"/>
      <c r="B23" s="37"/>
      <c r="D23" s="12"/>
    </row>
    <row r="24" spans="1:6" ht="15.75" thickBot="1" x14ac:dyDescent="0.3">
      <c r="A24" s="31" t="s">
        <v>13</v>
      </c>
      <c r="B24" s="38"/>
      <c r="D24" s="12"/>
    </row>
    <row r="25" spans="1:6" ht="15.75" thickBot="1" x14ac:dyDescent="0.3">
      <c r="A25" s="28" t="s">
        <v>14</v>
      </c>
      <c r="B25" s="39">
        <v>1341719</v>
      </c>
      <c r="D25" s="12"/>
      <c r="F25" s="11"/>
    </row>
    <row r="26" spans="1:6" ht="15.75" thickBot="1" x14ac:dyDescent="0.3">
      <c r="A26" s="31"/>
      <c r="B26" s="38"/>
      <c r="D26" s="12"/>
    </row>
    <row r="27" spans="1:6" ht="15.75" thickBot="1" x14ac:dyDescent="0.3">
      <c r="A27" s="31" t="s">
        <v>15</v>
      </c>
      <c r="B27" s="40">
        <f>B18+B22+B25</f>
        <v>1882130380</v>
      </c>
      <c r="D27" s="12"/>
      <c r="E27" s="11"/>
    </row>
    <row r="28" spans="1:6" ht="15.75" thickTop="1" x14ac:dyDescent="0.25">
      <c r="A28" s="28"/>
      <c r="B28" s="34"/>
    </row>
    <row r="29" spans="1:6" x14ac:dyDescent="0.25">
      <c r="A29" s="31" t="s">
        <v>16</v>
      </c>
      <c r="B29" s="34"/>
    </row>
    <row r="30" spans="1:6" x14ac:dyDescent="0.25">
      <c r="A30" s="28" t="s">
        <v>17</v>
      </c>
      <c r="B30" s="41">
        <v>22921113</v>
      </c>
    </row>
    <row r="31" spans="1:6" ht="15.75" thickBot="1" x14ac:dyDescent="0.3">
      <c r="A31" s="28" t="s">
        <v>18</v>
      </c>
      <c r="B31" s="30">
        <v>1014208</v>
      </c>
    </row>
    <row r="32" spans="1:6" ht="15.75" thickBot="1" x14ac:dyDescent="0.3">
      <c r="A32" s="31" t="s">
        <v>19</v>
      </c>
      <c r="B32" s="42">
        <f>SUM(B30:B31)+1</f>
        <v>23935322</v>
      </c>
    </row>
    <row r="33" spans="1:6" ht="15.75" thickBot="1" x14ac:dyDescent="0.3">
      <c r="A33" s="31"/>
      <c r="B33" s="36"/>
    </row>
    <row r="34" spans="1:6" ht="15.75" thickBot="1" x14ac:dyDescent="0.3">
      <c r="A34" s="31" t="s">
        <v>20</v>
      </c>
      <c r="B34" s="43" t="s">
        <v>21</v>
      </c>
    </row>
    <row r="35" spans="1:6" ht="15.75" thickBot="1" x14ac:dyDescent="0.3">
      <c r="A35" s="28"/>
      <c r="B35" s="44"/>
    </row>
    <row r="36" spans="1:6" ht="15.75" thickBot="1" x14ac:dyDescent="0.3">
      <c r="A36" s="31" t="s">
        <v>22</v>
      </c>
      <c r="B36" s="42">
        <v>23935322</v>
      </c>
    </row>
    <row r="37" spans="1:6" x14ac:dyDescent="0.25">
      <c r="A37" s="31"/>
      <c r="B37" s="37"/>
    </row>
    <row r="38" spans="1:6" x14ac:dyDescent="0.25">
      <c r="A38" s="31" t="s">
        <v>23</v>
      </c>
      <c r="B38" s="37"/>
    </row>
    <row r="39" spans="1:6" x14ac:dyDescent="0.25">
      <c r="A39" s="28" t="s">
        <v>24</v>
      </c>
      <c r="B39" s="41">
        <v>4991748</v>
      </c>
    </row>
    <row r="40" spans="1:6" x14ac:dyDescent="0.25">
      <c r="A40" s="28" t="s">
        <v>25</v>
      </c>
      <c r="B40" s="41">
        <v>840279156</v>
      </c>
    </row>
    <row r="41" spans="1:6" ht="15.75" thickBot="1" x14ac:dyDescent="0.3">
      <c r="A41" s="28" t="s">
        <v>26</v>
      </c>
      <c r="B41" s="30">
        <v>1012924154</v>
      </c>
    </row>
    <row r="42" spans="1:6" ht="15.75" thickBot="1" x14ac:dyDescent="0.3">
      <c r="A42" s="31" t="s">
        <v>27</v>
      </c>
      <c r="B42" s="42">
        <f>SUM(B39:B41)</f>
        <v>1858195058</v>
      </c>
      <c r="E42" s="14"/>
      <c r="F42" s="14"/>
    </row>
    <row r="43" spans="1:6" ht="15.75" thickBot="1" x14ac:dyDescent="0.3">
      <c r="A43" s="31"/>
      <c r="B43" s="45"/>
    </row>
    <row r="44" spans="1:6" ht="15.75" thickBot="1" x14ac:dyDescent="0.3">
      <c r="A44" s="31" t="s">
        <v>28</v>
      </c>
      <c r="B44" s="46">
        <f>B36+B42</f>
        <v>1882130380</v>
      </c>
    </row>
    <row r="45" spans="1:6" ht="15.75" thickTop="1" x14ac:dyDescent="0.25">
      <c r="A45" s="31"/>
      <c r="B45" s="47"/>
    </row>
    <row r="46" spans="1:6" x14ac:dyDescent="0.25">
      <c r="A46" s="31"/>
      <c r="B46" s="47"/>
    </row>
    <row r="47" spans="1:6" x14ac:dyDescent="0.25">
      <c r="A47" s="48"/>
      <c r="B47" s="49"/>
    </row>
    <row r="48" spans="1:6" x14ac:dyDescent="0.25">
      <c r="A48" s="53" t="s">
        <v>29</v>
      </c>
      <c r="B48" s="54"/>
      <c r="F48" s="13"/>
    </row>
    <row r="49" spans="1:2" x14ac:dyDescent="0.25">
      <c r="A49" s="55" t="s">
        <v>30</v>
      </c>
      <c r="B49" s="56"/>
    </row>
    <row r="50" spans="1:2" ht="15.75" thickBot="1" x14ac:dyDescent="0.3">
      <c r="A50" s="50"/>
      <c r="B50" s="51"/>
    </row>
    <row r="52" spans="1:2" ht="18.75" x14ac:dyDescent="0.3">
      <c r="A52" s="57"/>
      <c r="B52" s="57"/>
    </row>
    <row r="53" spans="1:2" ht="18.75" x14ac:dyDescent="0.3">
      <c r="A53" s="57"/>
      <c r="B53" s="57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1"/>
      <c r="B56" s="1"/>
    </row>
    <row r="57" spans="1:2" x14ac:dyDescent="0.25">
      <c r="A57" s="15"/>
      <c r="B57" s="15"/>
    </row>
    <row r="58" spans="1:2" x14ac:dyDescent="0.25">
      <c r="A58" s="16"/>
      <c r="B58" s="16"/>
    </row>
    <row r="59" spans="1:2" x14ac:dyDescent="0.25">
      <c r="A59" s="17"/>
      <c r="B59" s="17"/>
    </row>
    <row r="60" spans="1:2" x14ac:dyDescent="0.25">
      <c r="A60" s="18"/>
      <c r="B60" s="18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3" x14ac:dyDescent="0.25">
      <c r="A65" s="4"/>
      <c r="B65" s="4"/>
    </row>
    <row r="66" spans="1:3" x14ac:dyDescent="0.25">
      <c r="A66" s="4"/>
      <c r="B66" s="4"/>
    </row>
    <row r="67" spans="1:3" ht="15.75" x14ac:dyDescent="0.25">
      <c r="A67" s="19"/>
      <c r="B67" s="19"/>
      <c r="C67" s="6"/>
    </row>
    <row r="68" spans="1:3" ht="15.75" x14ac:dyDescent="0.25">
      <c r="A68" s="19"/>
      <c r="B68" s="19"/>
      <c r="C68" s="6"/>
    </row>
    <row r="69" spans="1:3" ht="15.75" x14ac:dyDescent="0.25">
      <c r="A69" s="19"/>
      <c r="B69" s="19"/>
      <c r="C69" s="6"/>
    </row>
    <row r="70" spans="1:3" ht="15.75" x14ac:dyDescent="0.25">
      <c r="A70" s="20"/>
      <c r="B70" s="20"/>
    </row>
    <row r="71" spans="1:3" ht="15.75" x14ac:dyDescent="0.25">
      <c r="A71" s="20"/>
      <c r="B71" s="20"/>
    </row>
    <row r="72" spans="1:3" ht="15.75" x14ac:dyDescent="0.25">
      <c r="A72" s="20"/>
      <c r="B72" s="20"/>
    </row>
    <row r="73" spans="1:3" ht="15.75" x14ac:dyDescent="0.25">
      <c r="A73" s="20"/>
      <c r="B73" s="20"/>
    </row>
    <row r="74" spans="1:3" ht="15.75" x14ac:dyDescent="0.25">
      <c r="A74" s="21"/>
      <c r="B74" s="22"/>
      <c r="C74" s="5"/>
    </row>
    <row r="75" spans="1:3" ht="15.75" x14ac:dyDescent="0.25">
      <c r="A75" s="23"/>
      <c r="B75" s="19"/>
      <c r="C75" s="4"/>
    </row>
    <row r="76" spans="1:3" x14ac:dyDescent="0.25">
      <c r="B76" s="58"/>
      <c r="C76" s="58"/>
    </row>
    <row r="78" spans="1:3" x14ac:dyDescent="0.25">
      <c r="A78" s="24"/>
      <c r="B78" s="24"/>
    </row>
    <row r="79" spans="1:3" ht="15.75" x14ac:dyDescent="0.25">
      <c r="A79" s="59"/>
      <c r="B79" s="59"/>
    </row>
    <row r="80" spans="1:3" ht="15.75" x14ac:dyDescent="0.25">
      <c r="A80" s="52"/>
      <c r="B80" s="52"/>
    </row>
    <row r="81" spans="1:2" x14ac:dyDescent="0.25">
      <c r="A81" s="25"/>
      <c r="B81" s="25"/>
    </row>
    <row r="82" spans="1:2" x14ac:dyDescent="0.25">
      <c r="A82" s="25"/>
      <c r="B82" s="25"/>
    </row>
    <row r="83" spans="1:2" x14ac:dyDescent="0.25">
      <c r="A83" s="25"/>
      <c r="B83" s="25"/>
    </row>
    <row r="84" spans="1:2" x14ac:dyDescent="0.25">
      <c r="A84" s="26"/>
      <c r="B84" s="26"/>
    </row>
    <row r="85" spans="1:2" x14ac:dyDescent="0.25">
      <c r="A85" s="27"/>
      <c r="B85" s="27"/>
    </row>
  </sheetData>
  <mergeCells count="1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80:B80"/>
    <mergeCell ref="A48:B48"/>
    <mergeCell ref="A49:B49"/>
    <mergeCell ref="A52:B52"/>
    <mergeCell ref="A53:B53"/>
    <mergeCell ref="B76:C76"/>
    <mergeCell ref="A79:B79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Miguel Peguero</cp:lastModifiedBy>
  <cp:lastPrinted>2024-05-08T19:50:36Z</cp:lastPrinted>
  <dcterms:created xsi:type="dcterms:W3CDTF">2024-05-08T19:43:55Z</dcterms:created>
  <dcterms:modified xsi:type="dcterms:W3CDTF">2024-05-14T13:27:51Z</dcterms:modified>
</cp:coreProperties>
</file>