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oviedo\Desktop\PLANIFICACION\"/>
    </mc:Choice>
  </mc:AlternateContent>
  <xr:revisionPtr revIDLastSave="0" documentId="13_ncr:1_{A2AD7495-8388-4343-8F58-B52B3C8F8D30}" xr6:coauthVersionLast="47" xr6:coauthVersionMax="47" xr10:uidLastSave="{00000000-0000-0000-0000-000000000000}"/>
  <bookViews>
    <workbookView xWindow="-108" yWindow="-108" windowWidth="23256" windowHeight="12576" xr2:uid="{4338FEAE-DB8E-4C02-BE6D-DDC1311F061E}"/>
  </bookViews>
  <sheets>
    <sheet name="Hoja1" sheetId="1" r:id="rId1"/>
  </sheets>
  <definedNames>
    <definedName name="_xlnm.Print_Area" localSheetId="0">Hoja1!$A$2:$J$46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J30" i="1"/>
  <c r="B45" i="1"/>
  <c r="I26" i="1"/>
</calcChain>
</file>

<file path=xl/sharedStrings.xml><?xml version="1.0" encoding="utf-8"?>
<sst xmlns="http://schemas.openxmlformats.org/spreadsheetml/2006/main" count="76" uniqueCount="75">
  <si>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</si>
  <si>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</si>
  <si>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</si>
  <si>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</si>
  <si>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</si>
  <si>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</si>
  <si>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</si>
  <si>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</si>
  <si>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</si>
  <si>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</si>
  <si>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</si>
  <si>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</si>
  <si>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</si>
  <si>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</si>
  <si>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</si>
  <si>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</si>
  <si>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</si>
  <si>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</si>
  <si>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</si>
  <si>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</si>
  <si>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</si>
  <si>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</si>
  <si>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</si>
  <si>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</si>
  <si>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</si>
  <si>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</si>
  <si>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</si>
  <si>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</si>
  <si>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</si>
  <si>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</si>
  <si>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</si>
  <si>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</si>
  <si>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</si>
  <si>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</si>
  <si>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</si>
  <si>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</si>
  <si>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</si>
  <si>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</si>
  <si>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</si>
  <si>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</si>
  <si>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</si>
  <si>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</si>
  <si>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</si>
  <si>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</si>
  <si>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</si>
  <si>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</si>
  <si>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</si>
  <si>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</si>
  <si>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</si>
  <si>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</si>
  <si>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</si>
  <si>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</si>
  <si>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</si>
  <si>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</si>
  <si>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</si>
  <si>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</si>
  <si>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</si>
  <si>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</si>
  <si>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</si>
  <si>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</si>
  <si>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</si>
  <si>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</si>
  <si>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</si>
  <si>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</si>
  <si>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</si>
  <si>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</si>
  <si>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No es posible generar posibles mejoras sin la informacion de las evaluaciones trimestrales </t>
  </si>
  <si>
    <t xml:space="preserve">Roymel R. Cepeda </t>
  </si>
  <si>
    <t>IV.II - Formulación y Ejecución 1Semestre de las Metas por Producto</t>
  </si>
  <si>
    <t xml:space="preserve"> Programación 1 Semestre </t>
  </si>
  <si>
    <t>Ejecución 1 Semestre</t>
  </si>
  <si>
    <t>Lineamientos para la Ejecución Presupuestaria 2023 del Gobierno General Nacional</t>
  </si>
  <si>
    <t>Director de Planificación y Desarrollo</t>
  </si>
  <si>
    <t>Informe de Evaluacion 1er Trimestre Metas Físicas-Financieras año 2024</t>
  </si>
  <si>
    <t>Realizar actividades Recreativas, Gimnasticas y Deportivas con estudiantes del sistema educativo preuniversitario.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</si>
</sst>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6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6" fillId="0" borderId="21" xfId="0" applyFont="1" applyBorder="1" applyAlignment="1" applyProtection="1">
      <alignment vertical="top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6" xfId="0" applyFont="1" applyFill="1" applyBorder="1" applyAlignment="1">
      <alignment horizontal="center" vertical="center" wrapText="1"/>
    </xf>
    <xf numFmtId="10" fontId="16" fillId="9" borderId="21" xfId="2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20" xfId="3" applyFont="1" applyFill="1" applyBorder="1" applyAlignment="1" applyProtection="1">
      <alignment horizontal="center" vertical="center" wrapText="1" readingOrder="1"/>
      <protection locked="0"/>
    </xf>
    <xf numFmtId="164" fontId="11" fillId="0" borderId="19" xfId="3" applyFont="1" applyFill="1" applyBorder="1" applyAlignment="1" applyProtection="1">
      <alignment horizontal="center" vertical="center" wrapText="1" readingOrder="1"/>
      <protection locked="0"/>
    </xf>
    <xf numFmtId="164" fontId="0" fillId="0" borderId="0" xfId="3" applyFont="1"/>
    <xf numFmtId="164" fontId="16" fillId="9" borderId="21" xfId="3" applyFont="1" applyFill="1" applyBorder="1" applyAlignment="1" applyProtection="1">
      <alignment horizontal="center" vertical="center" wrapText="1" readingOrder="1"/>
      <protection locked="0"/>
    </xf>
    <xf numFmtId="164" fontId="0" fillId="9" borderId="0" xfId="0" applyNumberFormat="1" applyFill="1"/>
    <xf numFmtId="164" fontId="0" fillId="9" borderId="0" xfId="3" applyFont="1" applyFill="1"/>
    <xf numFmtId="0" fontId="10" fillId="6" borderId="18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10" fillId="6" borderId="18" xfId="0" applyFont="1" applyFill="1" applyBorder="1" applyAlignment="1">
      <alignment horizontal="left" vertical="center" wrapText="1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1" xfId="0" applyFont="1" applyFill="1" applyBorder="1" applyAlignment="1">
      <alignment horizontal="center" vertical="center" wrapText="1" readingOrder="1"/>
    </xf>
    <xf numFmtId="0" fontId="11" fillId="6" borderId="2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1" fillId="0" borderId="15" xfId="0" applyNumberFormat="1" applyFont="1" applyBorder="1" applyAlignment="1" applyProtection="1">
      <alignment horizontal="center" vertical="center" wrapText="1" readingOrder="1"/>
      <protection locked="0"/>
    </xf>
    <xf numFmtId="49" fontId="1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1" xfId="2" applyNumberFormat="1" applyFont="1" applyFill="1" applyBorder="1" applyAlignment="1" applyProtection="1">
      <alignment horizontal="center" vertical="center" wrapText="1" readingOrder="1"/>
    </xf>
    <xf numFmtId="0" fontId="5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49" fontId="19" fillId="0" borderId="30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/>
    <xf numFmtId="0" fontId="20" fillId="0" borderId="31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0" fillId="6" borderId="32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3" fillId="6" borderId="33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39" fontId="11" fillId="0" borderId="35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36" xfId="2" applyNumberFormat="1" applyFont="1" applyFill="1" applyBorder="1" applyAlignment="1" applyProtection="1">
      <alignment horizontal="center" vertical="center" wrapText="1" readingOrder="1"/>
    </xf>
    <xf numFmtId="0" fontId="0" fillId="0" borderId="5" xfId="0" applyBorder="1"/>
    <xf numFmtId="0" fontId="0" fillId="0" borderId="0" xfId="0" applyBorder="1"/>
    <xf numFmtId="0" fontId="11" fillId="6" borderId="36" xfId="0" applyFont="1" applyFill="1" applyBorder="1" applyAlignment="1">
      <alignment vertical="top" wrapText="1"/>
    </xf>
    <xf numFmtId="0" fontId="15" fillId="8" borderId="37" xfId="0" applyFont="1" applyFill="1" applyBorder="1" applyAlignment="1">
      <alignment horizontal="center" vertical="center" wrapText="1" readingOrder="1"/>
    </xf>
    <xf numFmtId="0" fontId="15" fillId="8" borderId="38" xfId="0" applyFont="1" applyFill="1" applyBorder="1" applyAlignment="1">
      <alignment horizontal="center" vertical="center" wrapText="1" readingOrder="1"/>
    </xf>
    <xf numFmtId="0" fontId="16" fillId="0" borderId="35" xfId="0" applyFont="1" applyBorder="1" applyAlignment="1" applyProtection="1">
      <alignment vertical="top" wrapText="1"/>
      <protection locked="0"/>
    </xf>
    <xf numFmtId="169" fontId="16" fillId="9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vertical="center" wrapText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1" fillId="0" borderId="5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vertical="top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168" fontId="11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6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1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9:J30" totalsRowShown="0" headerRowDxfId="14" dataDxfId="12" headerRowBorderDxfId="13" tableBorderDxfId="11" totalsRowBorderDxfId="10">
  <autoFilter ref="A29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 dataCellStyle="Moneda"/>
    <tableColumn id="9" xr3:uid="{F0F0230C-1AC1-4535-83F4-E083D77D07B4}" name="Física_x000a_(C)" dataDxfId="5" dataCellStyle="Millares"/>
    <tableColumn id="10" xr3:uid="{0CC70C83-E52A-4C45-B592-E7B7ECCF1AD3}" name="Financiera_x000a_(D)" dataDxfId="4" dataCellStyle="Moneda"/>
    <tableColumn id="5" xr3:uid="{C2FDA61C-9281-4FCB-A3FE-246521A85EA0}" name="Física _x000a_(E)" dataDxfId="3"/>
    <tableColumn id="6" xr3:uid="{B07D8104-8103-4848-A228-6FBAE528EF68}" name="Financiera _x000a_ (F)" dataDxfId="2" dataCellStyle="Moneda"/>
    <tableColumn id="7" xr3:uid="{F97ACE16-1124-4543-AD0A-CBAA1878A36A}" name="Física _x000a_(%)_x000a_ G=E/C" dataDxfId="1" dataCellStyle="Porcentaje">
      <calculatedColumnFormula>+Tabla1[[#This Row],[Física 
(E)]]/Tabla1[[#This Row],[Física
(A)]]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(B)]]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7"/>
  <sheetViews>
    <sheetView tabSelected="1" zoomScaleNormal="100" zoomScaleSheetLayoutView="100" workbookViewId="0">
      <selection activeCell="A84" sqref="A84"/>
    </sheetView>
  </sheetViews>
  <sheetFormatPr baseColWidth="10" defaultColWidth="10.6640625" defaultRowHeight="14.4" x14ac:dyDescent="0.3"/>
  <cols>
    <col min="1" max="1" width="23" style="6" customWidth="1"/>
    <col min="2" max="2" width="19.88671875" style="6" bestFit="1" customWidth="1"/>
    <col min="3" max="3" width="12.6640625" style="6" customWidth="1"/>
    <col min="4" max="4" width="20.6640625" style="6" customWidth="1"/>
    <col min="5" max="5" width="12.6640625" style="6" customWidth="1"/>
    <col min="6" max="6" width="17" style="6" customWidth="1"/>
    <col min="7" max="7" width="12.6640625" style="6" customWidth="1"/>
    <col min="8" max="8" width="15.109375" style="6" customWidth="1"/>
    <col min="9" max="10" width="12.6640625" style="6" customWidth="1"/>
    <col min="11" max="11" width="11.44140625" style="6"/>
    <col min="12" max="13" width="16.33203125" bestFit="1" customWidth="1"/>
  </cols>
  <sheetData>
    <row r="1" spans="1:11" ht="15" thickBot="1" x14ac:dyDescent="0.35"/>
    <row r="2" spans="1:11" ht="21.6" thickBot="1" x14ac:dyDescent="0.35">
      <c r="A2" s="13"/>
      <c r="B2" s="37" t="s">
        <v>73</v>
      </c>
      <c r="C2" s="38"/>
      <c r="D2" s="38"/>
      <c r="E2" s="38"/>
      <c r="F2" s="38"/>
      <c r="G2" s="38"/>
      <c r="H2" s="38"/>
      <c r="I2" s="38"/>
      <c r="J2" s="39"/>
      <c r="K2" s="1"/>
    </row>
    <row r="3" spans="1:11" ht="21.6" thickBot="1" x14ac:dyDescent="0.35">
      <c r="A3" s="14"/>
      <c r="B3" s="40" t="s">
        <v>0</v>
      </c>
      <c r="C3" s="56"/>
      <c r="D3" s="40" t="s">
        <v>1</v>
      </c>
      <c r="E3" s="56"/>
      <c r="F3" s="56"/>
      <c r="G3" s="56"/>
      <c r="H3" s="41"/>
      <c r="I3" s="2" t="s">
        <v>2</v>
      </c>
      <c r="J3" s="3" t="s">
        <v>3</v>
      </c>
      <c r="K3" s="1"/>
    </row>
    <row r="4" spans="1:11" ht="21.6" thickBot="1" x14ac:dyDescent="0.35">
      <c r="A4" s="15"/>
      <c r="B4" s="42" t="s">
        <v>4</v>
      </c>
      <c r="C4" s="43"/>
      <c r="D4" s="42" t="s">
        <v>71</v>
      </c>
      <c r="E4" s="43"/>
      <c r="F4" s="43"/>
      <c r="G4" s="43"/>
      <c r="H4" s="44"/>
      <c r="I4" s="4">
        <v>43542</v>
      </c>
      <c r="J4" s="5">
        <v>0</v>
      </c>
      <c r="K4" s="1"/>
    </row>
    <row r="5" spans="1:11" x14ac:dyDescent="0.3">
      <c r="A5" s="57"/>
      <c r="B5" s="45"/>
      <c r="C5" s="45"/>
      <c r="D5" s="58"/>
      <c r="E5" s="58"/>
      <c r="F5" s="58"/>
      <c r="G5" s="58"/>
      <c r="H5" s="58"/>
      <c r="I5" s="45"/>
      <c r="J5" s="59"/>
      <c r="K5" s="1"/>
    </row>
    <row r="6" spans="1:11" ht="3" customHeight="1" x14ac:dyDescent="0.3">
      <c r="A6" s="60"/>
      <c r="B6" s="61"/>
      <c r="C6" s="61"/>
      <c r="D6" s="61"/>
      <c r="E6" s="61"/>
      <c r="F6" s="61"/>
      <c r="G6" s="61"/>
      <c r="H6" s="61"/>
      <c r="I6" s="61"/>
      <c r="J6" s="62"/>
      <c r="K6" s="1"/>
    </row>
    <row r="7" spans="1:11" ht="15.6" x14ac:dyDescent="0.3">
      <c r="A7" s="63" t="s">
        <v>5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ht="15.6" x14ac:dyDescent="0.3">
      <c r="A8" s="66" t="s">
        <v>6</v>
      </c>
      <c r="B8" s="67"/>
      <c r="C8" s="67"/>
      <c r="D8" s="67"/>
      <c r="E8" s="67"/>
      <c r="F8" s="67"/>
      <c r="G8" s="67"/>
      <c r="H8" s="67"/>
      <c r="I8" s="67"/>
      <c r="J8" s="68"/>
      <c r="K8" s="1"/>
    </row>
    <row r="9" spans="1:11" x14ac:dyDescent="0.3">
      <c r="A9" s="69" t="s">
        <v>7</v>
      </c>
      <c r="B9" s="49" t="s">
        <v>52</v>
      </c>
      <c r="C9" s="50"/>
      <c r="D9" s="50"/>
      <c r="E9" s="50"/>
      <c r="F9" s="50"/>
      <c r="G9" s="50"/>
      <c r="H9" s="50"/>
      <c r="I9" s="50"/>
      <c r="J9" s="70"/>
      <c r="K9" s="1"/>
    </row>
    <row r="10" spans="1:11" x14ac:dyDescent="0.3">
      <c r="A10" s="71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70"/>
      <c r="K10" s="1"/>
    </row>
    <row r="11" spans="1:11" x14ac:dyDescent="0.3">
      <c r="A11" s="71" t="s">
        <v>37</v>
      </c>
      <c r="B11" s="49" t="s">
        <v>54</v>
      </c>
      <c r="C11" s="50"/>
      <c r="D11" s="50"/>
      <c r="E11" s="50"/>
      <c r="F11" s="50"/>
      <c r="G11" s="50"/>
      <c r="H11" s="50"/>
      <c r="I11" s="50"/>
      <c r="J11" s="70"/>
      <c r="K11" s="1"/>
    </row>
    <row r="12" spans="1:11" ht="30.75" customHeight="1" x14ac:dyDescent="0.3">
      <c r="A12" s="69" t="s">
        <v>8</v>
      </c>
      <c r="B12" s="51" t="s">
        <v>55</v>
      </c>
      <c r="C12" s="52"/>
      <c r="D12" s="52"/>
      <c r="E12" s="52"/>
      <c r="F12" s="52"/>
      <c r="G12" s="52"/>
      <c r="H12" s="52"/>
      <c r="I12" s="52"/>
      <c r="J12" s="72"/>
    </row>
    <row r="13" spans="1:11" ht="42.75" customHeight="1" x14ac:dyDescent="0.3">
      <c r="A13" s="69" t="s">
        <v>9</v>
      </c>
      <c r="B13" s="53" t="s">
        <v>55</v>
      </c>
      <c r="C13" s="73"/>
      <c r="D13" s="73"/>
      <c r="E13" s="73"/>
      <c r="F13" s="73"/>
      <c r="G13" s="73"/>
      <c r="H13" s="73"/>
      <c r="I13" s="73"/>
      <c r="J13" s="74"/>
    </row>
    <row r="14" spans="1:11" ht="15.6" x14ac:dyDescent="0.3">
      <c r="A14" s="63" t="s">
        <v>10</v>
      </c>
      <c r="B14" s="64"/>
      <c r="C14" s="64"/>
      <c r="D14" s="64"/>
      <c r="E14" s="64"/>
      <c r="F14" s="64"/>
      <c r="G14" s="64"/>
      <c r="H14" s="64"/>
      <c r="I14" s="64"/>
      <c r="J14" s="65"/>
    </row>
    <row r="15" spans="1:11" ht="27.75" customHeight="1" x14ac:dyDescent="0.3">
      <c r="A15" s="69" t="s">
        <v>11</v>
      </c>
      <c r="B15" s="16">
        <v>1</v>
      </c>
      <c r="C15" s="28" t="s">
        <v>56</v>
      </c>
      <c r="D15" s="28"/>
      <c r="E15" s="28"/>
      <c r="F15" s="28"/>
      <c r="G15" s="28"/>
      <c r="H15" s="28"/>
      <c r="I15" s="28"/>
      <c r="J15" s="75"/>
    </row>
    <row r="16" spans="1:11" ht="26.25" customHeight="1" x14ac:dyDescent="0.3">
      <c r="A16" s="69" t="s">
        <v>12</v>
      </c>
      <c r="B16" s="7">
        <v>1.1000000000000001</v>
      </c>
      <c r="C16" s="25" t="s">
        <v>57</v>
      </c>
      <c r="D16" s="25"/>
      <c r="E16" s="25"/>
      <c r="F16" s="25"/>
      <c r="G16" s="25"/>
      <c r="H16" s="25"/>
      <c r="I16" s="25"/>
      <c r="J16" s="76"/>
    </row>
    <row r="17" spans="1:13" ht="31.5" customHeight="1" x14ac:dyDescent="0.3">
      <c r="A17" s="69" t="s">
        <v>13</v>
      </c>
      <c r="B17" s="8" t="s">
        <v>47</v>
      </c>
      <c r="C17" s="28" t="s">
        <v>58</v>
      </c>
      <c r="D17" s="28"/>
      <c r="E17" s="28"/>
      <c r="F17" s="28"/>
      <c r="G17" s="28"/>
      <c r="H17" s="28"/>
      <c r="I17" s="28"/>
      <c r="J17" s="75"/>
    </row>
    <row r="18" spans="1:13" ht="15.6" x14ac:dyDescent="0.3">
      <c r="A18" s="63" t="s">
        <v>14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3" ht="29.25" customHeight="1" x14ac:dyDescent="0.3">
      <c r="A19" s="69" t="s">
        <v>15</v>
      </c>
      <c r="B19" s="73" t="s">
        <v>62</v>
      </c>
      <c r="C19" s="73"/>
      <c r="D19" s="73"/>
      <c r="E19" s="73"/>
      <c r="F19" s="73"/>
      <c r="G19" s="73"/>
      <c r="H19" s="73"/>
      <c r="I19" s="73"/>
      <c r="J19" s="74"/>
    </row>
    <row r="20" spans="1:13" ht="33" customHeight="1" x14ac:dyDescent="0.3">
      <c r="A20" s="77" t="s">
        <v>16</v>
      </c>
      <c r="B20" s="73" t="s">
        <v>63</v>
      </c>
      <c r="C20" s="73"/>
      <c r="D20" s="73"/>
      <c r="E20" s="73"/>
      <c r="F20" s="73"/>
      <c r="G20" s="73"/>
      <c r="H20" s="73"/>
      <c r="I20" s="73"/>
      <c r="J20" s="74"/>
    </row>
    <row r="21" spans="1:13" ht="34.5" customHeight="1" x14ac:dyDescent="0.3">
      <c r="A21" s="77" t="s">
        <v>17</v>
      </c>
      <c r="B21" s="73" t="s">
        <v>64</v>
      </c>
      <c r="C21" s="73"/>
      <c r="D21" s="73"/>
      <c r="E21" s="73"/>
      <c r="F21" s="73"/>
      <c r="G21" s="73"/>
      <c r="H21" s="73"/>
      <c r="I21" s="73"/>
      <c r="J21" s="74"/>
    </row>
    <row r="22" spans="1:13" ht="35.25" customHeight="1" x14ac:dyDescent="0.3">
      <c r="A22" s="77" t="s">
        <v>38</v>
      </c>
      <c r="B22" s="73" t="s">
        <v>65</v>
      </c>
      <c r="C22" s="73"/>
      <c r="D22" s="73"/>
      <c r="E22" s="73"/>
      <c r="F22" s="73"/>
      <c r="G22" s="73"/>
      <c r="H22" s="73"/>
      <c r="I22" s="73"/>
      <c r="J22" s="74"/>
      <c r="K22" s="1"/>
    </row>
    <row r="23" spans="1:13" ht="15.6" x14ac:dyDescent="0.3">
      <c r="A23" s="63" t="s">
        <v>18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3" ht="15.6" x14ac:dyDescent="0.3">
      <c r="A24" s="66" t="s">
        <v>19</v>
      </c>
      <c r="B24" s="67"/>
      <c r="C24" s="67"/>
      <c r="D24" s="67"/>
      <c r="E24" s="67"/>
      <c r="F24" s="67"/>
      <c r="G24" s="67"/>
      <c r="H24" s="67"/>
      <c r="I24" s="67"/>
      <c r="J24" s="68"/>
      <c r="K24" s="1"/>
    </row>
    <row r="25" spans="1:13" ht="15" customHeight="1" x14ac:dyDescent="0.3">
      <c r="A25" s="78" t="s">
        <v>20</v>
      </c>
      <c r="B25" s="32"/>
      <c r="C25" s="33" t="s">
        <v>21</v>
      </c>
      <c r="D25" s="34"/>
      <c r="E25" s="34"/>
      <c r="F25" s="34" t="s">
        <v>22</v>
      </c>
      <c r="G25" s="34"/>
      <c r="H25" s="32"/>
      <c r="I25" s="33" t="s">
        <v>23</v>
      </c>
      <c r="J25" s="79"/>
      <c r="L25" s="21"/>
    </row>
    <row r="26" spans="1:13" x14ac:dyDescent="0.3">
      <c r="A26" s="80">
        <v>830569217</v>
      </c>
      <c r="B26" s="54"/>
      <c r="C26" s="29">
        <v>1333994776</v>
      </c>
      <c r="D26" s="30"/>
      <c r="E26" s="31"/>
      <c r="F26" s="29">
        <v>141313804.40000001</v>
      </c>
      <c r="G26" s="30"/>
      <c r="H26" s="31"/>
      <c r="I26" s="55">
        <f>+IF(F26&gt;0,F26/C26,0)</f>
        <v>0.10593280194374614</v>
      </c>
      <c r="J26" s="81"/>
      <c r="L26" s="21"/>
      <c r="M26" s="21"/>
    </row>
    <row r="27" spans="1:13" ht="15.6" x14ac:dyDescent="0.3">
      <c r="A27" s="66" t="s">
        <v>68</v>
      </c>
      <c r="B27" s="67"/>
      <c r="C27" s="67"/>
      <c r="D27" s="67"/>
      <c r="E27" s="67"/>
      <c r="F27" s="67"/>
      <c r="G27" s="67"/>
      <c r="H27" s="67"/>
      <c r="I27" s="67"/>
      <c r="J27" s="68"/>
      <c r="K27" s="1"/>
      <c r="L27" s="23"/>
    </row>
    <row r="28" spans="1:13" x14ac:dyDescent="0.3">
      <c r="A28" s="82"/>
      <c r="B28" s="83"/>
      <c r="C28" s="35" t="s">
        <v>24</v>
      </c>
      <c r="D28" s="36"/>
      <c r="E28" s="35" t="s">
        <v>69</v>
      </c>
      <c r="F28" s="36"/>
      <c r="G28" s="35" t="s">
        <v>70</v>
      </c>
      <c r="H28" s="35"/>
      <c r="I28" s="35" t="s">
        <v>25</v>
      </c>
      <c r="J28" s="84"/>
      <c r="M28" s="23"/>
    </row>
    <row r="29" spans="1:13" ht="41.4" x14ac:dyDescent="0.3">
      <c r="A29" s="85" t="s">
        <v>26</v>
      </c>
      <c r="B29" s="9" t="s">
        <v>27</v>
      </c>
      <c r="C29" s="9" t="s">
        <v>39</v>
      </c>
      <c r="D29" s="9" t="s">
        <v>40</v>
      </c>
      <c r="E29" s="9" t="s">
        <v>41</v>
      </c>
      <c r="F29" s="9" t="s">
        <v>42</v>
      </c>
      <c r="G29" s="9" t="s">
        <v>43</v>
      </c>
      <c r="H29" s="9" t="s">
        <v>44</v>
      </c>
      <c r="I29" s="9" t="s">
        <v>45</v>
      </c>
      <c r="J29" s="86" t="s">
        <v>46</v>
      </c>
      <c r="L29" s="24"/>
    </row>
    <row r="30" spans="1:13" ht="36" x14ac:dyDescent="0.3">
      <c r="A30" s="87" t="s">
        <v>60</v>
      </c>
      <c r="B30" s="10" t="s">
        <v>61</v>
      </c>
      <c r="C30" s="11">
        <v>720000</v>
      </c>
      <c r="D30" s="19">
        <v>1333994776</v>
      </c>
      <c r="E30" s="18">
        <v>27800</v>
      </c>
      <c r="F30" s="20">
        <v>181471503</v>
      </c>
      <c r="G30" s="12">
        <v>11800</v>
      </c>
      <c r="H30" s="22">
        <v>141313804.40000001</v>
      </c>
      <c r="I30" s="17">
        <f>+Tabla1[[#This Row],[Física 
(E)]]/Tabla1[[#This Row],[Física
(A)]]</f>
        <v>1.638888888888889E-2</v>
      </c>
      <c r="J30" s="88">
        <f>+Tabla1[[#This Row],[Financiera 
 (F)]]/Tabla1[[#This Row],[Financiera
(B)]]</f>
        <v>0.10593280194374614</v>
      </c>
      <c r="L30" s="23"/>
    </row>
    <row r="31" spans="1:13" ht="15.6" x14ac:dyDescent="0.3">
      <c r="A31" s="89" t="s">
        <v>28</v>
      </c>
      <c r="B31" s="90"/>
      <c r="C31" s="90"/>
      <c r="D31" s="90"/>
      <c r="E31" s="90"/>
      <c r="F31" s="90"/>
      <c r="G31" s="90"/>
      <c r="H31" s="90"/>
      <c r="I31" s="90"/>
      <c r="J31" s="91"/>
    </row>
    <row r="32" spans="1:13" ht="15.6" x14ac:dyDescent="0.3">
      <c r="A32" s="66" t="s">
        <v>29</v>
      </c>
      <c r="B32" s="67"/>
      <c r="C32" s="67"/>
      <c r="D32" s="67"/>
      <c r="E32" s="67"/>
      <c r="F32" s="67"/>
      <c r="G32" s="67"/>
      <c r="H32" s="67"/>
      <c r="I32" s="67"/>
      <c r="J32" s="68"/>
      <c r="K32" s="1"/>
    </row>
    <row r="33" spans="1:11" ht="15" customHeight="1" x14ac:dyDescent="0.3">
      <c r="A33" s="92" t="s">
        <v>30</v>
      </c>
      <c r="B33" s="73" t="s">
        <v>59</v>
      </c>
      <c r="C33" s="73"/>
      <c r="D33" s="73"/>
      <c r="E33" s="73"/>
      <c r="F33" s="73"/>
      <c r="G33" s="73"/>
      <c r="H33" s="73"/>
      <c r="I33" s="73"/>
      <c r="J33" s="74"/>
    </row>
    <row r="34" spans="1:11" ht="51" customHeight="1" x14ac:dyDescent="0.3">
      <c r="A34" s="92" t="s">
        <v>31</v>
      </c>
      <c r="B34" s="73" t="s">
        <v>74</v>
      </c>
      <c r="C34" s="73"/>
      <c r="D34" s="73"/>
      <c r="E34" s="73"/>
      <c r="F34" s="73"/>
      <c r="G34" s="73"/>
      <c r="H34" s="73"/>
      <c r="I34" s="73"/>
      <c r="J34" s="74"/>
    </row>
    <row r="35" spans="1:11" ht="85.5" customHeight="1" x14ac:dyDescent="0.3">
      <c r="A35" s="92" t="s">
        <v>32</v>
      </c>
      <c r="B35" s="73"/>
      <c r="C35" s="73"/>
      <c r="D35" s="73"/>
      <c r="E35" s="73"/>
      <c r="F35" s="73"/>
      <c r="G35" s="73"/>
      <c r="H35" s="73"/>
      <c r="I35" s="73"/>
      <c r="J35" s="74"/>
    </row>
    <row r="36" spans="1:11" ht="28.8" x14ac:dyDescent="0.3">
      <c r="A36" s="92" t="s">
        <v>33</v>
      </c>
      <c r="B36" s="73" t="s">
        <v>48</v>
      </c>
      <c r="C36" s="73"/>
      <c r="D36" s="73"/>
      <c r="E36" s="73"/>
      <c r="F36" s="73"/>
      <c r="G36" s="73"/>
      <c r="H36" s="73"/>
      <c r="I36" s="73"/>
      <c r="J36" s="74"/>
    </row>
    <row r="37" spans="1:11" ht="15.6" x14ac:dyDescent="0.3">
      <c r="A37" s="63" t="s">
        <v>34</v>
      </c>
      <c r="B37" s="64"/>
      <c r="C37" s="64"/>
      <c r="D37" s="64"/>
      <c r="E37" s="64"/>
      <c r="F37" s="64"/>
      <c r="G37" s="64"/>
      <c r="H37" s="64"/>
      <c r="I37" s="64"/>
      <c r="J37" s="65"/>
    </row>
    <row r="38" spans="1:11" ht="15.6" x14ac:dyDescent="0.3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3">
      <c r="A39" s="96" t="s">
        <v>66</v>
      </c>
      <c r="B39" s="27"/>
      <c r="C39" s="27"/>
      <c r="D39" s="27"/>
      <c r="E39" s="27"/>
      <c r="F39" s="27"/>
      <c r="G39" s="27"/>
      <c r="H39" s="27"/>
      <c r="I39" s="27"/>
      <c r="J39" s="97"/>
    </row>
    <row r="40" spans="1:11" ht="27.75" customHeight="1" x14ac:dyDescent="0.3">
      <c r="A40" s="98"/>
      <c r="B40" s="99"/>
      <c r="C40" s="99"/>
      <c r="D40" s="99"/>
      <c r="E40" s="99"/>
      <c r="F40" s="99"/>
      <c r="G40" s="99"/>
      <c r="H40" s="99"/>
      <c r="I40" s="99"/>
      <c r="J40" s="100"/>
    </row>
    <row r="41" spans="1:11" ht="30.75" customHeight="1" x14ac:dyDescent="0.3">
      <c r="A41" s="101"/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1" ht="15" thickBot="1" x14ac:dyDescent="0.35">
      <c r="A42" s="104"/>
      <c r="B42" s="105"/>
      <c r="C42" s="105"/>
      <c r="D42" s="105"/>
      <c r="E42" s="105"/>
      <c r="F42" s="105"/>
      <c r="G42" s="26"/>
      <c r="H42" s="26"/>
      <c r="I42" s="26"/>
      <c r="J42" s="106"/>
    </row>
    <row r="43" spans="1:11" x14ac:dyDescent="0.3">
      <c r="A43" s="107" t="s">
        <v>49</v>
      </c>
      <c r="B43" s="46">
        <v>830569217</v>
      </c>
      <c r="C43" s="47"/>
      <c r="D43" s="47"/>
      <c r="E43" s="105"/>
      <c r="F43" s="105"/>
      <c r="G43" s="108" t="s">
        <v>67</v>
      </c>
      <c r="H43" s="108"/>
      <c r="I43" s="108"/>
      <c r="J43" s="109"/>
    </row>
    <row r="44" spans="1:11" x14ac:dyDescent="0.3">
      <c r="A44" s="107" t="s">
        <v>50</v>
      </c>
      <c r="B44" s="29">
        <v>1333994776</v>
      </c>
      <c r="C44" s="30"/>
      <c r="D44" s="31"/>
      <c r="E44" s="105"/>
      <c r="F44" s="105"/>
      <c r="G44" s="110" t="s">
        <v>72</v>
      </c>
      <c r="H44" s="110"/>
      <c r="I44" s="110"/>
      <c r="J44" s="111"/>
    </row>
    <row r="45" spans="1:11" x14ac:dyDescent="0.3">
      <c r="A45" s="107" t="s">
        <v>51</v>
      </c>
      <c r="B45" s="48">
        <f>+F26</f>
        <v>141313804.40000001</v>
      </c>
      <c r="C45" s="112"/>
      <c r="D45" s="112"/>
      <c r="E45" s="105"/>
      <c r="F45" s="105"/>
      <c r="G45" s="105"/>
      <c r="H45" s="105"/>
      <c r="I45" s="105"/>
      <c r="J45" s="113"/>
    </row>
    <row r="46" spans="1:11" x14ac:dyDescent="0.3">
      <c r="A46" s="104"/>
      <c r="B46" s="105"/>
      <c r="C46" s="105"/>
      <c r="D46" s="105"/>
      <c r="E46" s="105"/>
      <c r="F46" s="105"/>
      <c r="G46" s="105"/>
      <c r="H46" s="105"/>
      <c r="I46" s="105"/>
      <c r="J46" s="113"/>
    </row>
    <row r="47" spans="1:11" ht="15" thickBot="1" x14ac:dyDescent="0.35">
      <c r="A47" s="114"/>
      <c r="B47" s="115"/>
      <c r="C47" s="115"/>
      <c r="D47" s="115"/>
      <c r="E47" s="115"/>
      <c r="F47" s="115"/>
      <c r="G47" s="115"/>
      <c r="H47" s="115"/>
      <c r="I47" s="115"/>
      <c r="J47" s="116"/>
    </row>
  </sheetData>
  <mergeCells count="54">
    <mergeCell ref="B44:D44"/>
    <mergeCell ref="B43:D43"/>
    <mergeCell ref="B45:D45"/>
    <mergeCell ref="B9:J9"/>
    <mergeCell ref="B12:J12"/>
    <mergeCell ref="B13:J13"/>
    <mergeCell ref="A14:J14"/>
    <mergeCell ref="C15:J15"/>
    <mergeCell ref="B10:J10"/>
    <mergeCell ref="B11:J11"/>
    <mergeCell ref="B33:J33"/>
    <mergeCell ref="B34:J34"/>
    <mergeCell ref="B35:J35"/>
    <mergeCell ref="B36:J36"/>
    <mergeCell ref="A26:B26"/>
    <mergeCell ref="I26:J26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A27:J27"/>
    <mergeCell ref="C28:D28"/>
    <mergeCell ref="G28:H28"/>
    <mergeCell ref="I28:J28"/>
    <mergeCell ref="E28:F28"/>
    <mergeCell ref="C26:E26"/>
    <mergeCell ref="F26:H26"/>
    <mergeCell ref="A23:J23"/>
    <mergeCell ref="A24:J24"/>
    <mergeCell ref="A25:B25"/>
    <mergeCell ref="I25:J25"/>
    <mergeCell ref="C25:E25"/>
    <mergeCell ref="F25:H25"/>
    <mergeCell ref="C16:J16"/>
    <mergeCell ref="G42:J42"/>
    <mergeCell ref="G43:J43"/>
    <mergeCell ref="G44:J44"/>
    <mergeCell ref="A37:J37"/>
    <mergeCell ref="A38:J38"/>
    <mergeCell ref="A39:J39"/>
    <mergeCell ref="A41:J41"/>
    <mergeCell ref="C17:J17"/>
    <mergeCell ref="A18:J18"/>
    <mergeCell ref="B19:J19"/>
    <mergeCell ref="B20:J20"/>
    <mergeCell ref="B21:J21"/>
    <mergeCell ref="B22:J22"/>
    <mergeCell ref="A31:J31"/>
    <mergeCell ref="A32:J32"/>
  </mergeCells>
  <phoneticPr fontId="21" type="noConversion"/>
  <dataValidations count="16">
    <dataValidation allowBlank="1" showInputMessage="1" showErrorMessage="1" prompt="Monto ejecutado en el trimestre" sqref="H29:H30" xr:uid="{90E46E24-8E3F-4224-9F5D-F387CD76556E}"/>
    <dataValidation allowBlank="1" showInputMessage="1" showErrorMessage="1" prompt="Meta alcanzada en el trimestre" sqref="G29:G30" xr:uid="{078E0B3D-C3D5-4323-9A6F-7DD5AA0A91C9}"/>
    <dataValidation allowBlank="1" showInputMessage="1" showErrorMessage="1" prompt="Monto presupuestado para el producto" sqref="F29 D29" xr:uid="{247AEBBA-5BB4-404D-982B-514E41C68A75}"/>
    <dataValidation allowBlank="1" showInputMessage="1" showErrorMessage="1" prompt="Meta anual del indicador" sqref="C29:C30 E29" xr:uid="{F1CB8B99-164D-4F51-9E69-AECE57493A93}"/>
    <dataValidation allowBlank="1" showInputMessage="1" showErrorMessage="1" prompt="Nombre del indicador" sqref="B29:B30" xr:uid="{3FF3C7F1-052B-4689-97E1-0EEC782A6AE3}"/>
    <dataValidation allowBlank="1" showInputMessage="1" showErrorMessage="1" prompt="Nombre de cada producto" sqref="A29:A30" xr:uid="{2947E0C5-61A1-48DD-8DCD-04F9232477FC}"/>
    <dataValidation allowBlank="1" showInputMessage="1" showErrorMessage="1" prompt="¿En qué consiste el programa?" sqref="B20:J20" xr:uid="{C8D9F763-0A9E-4C14-B9B6-FD1605E1BCD0}"/>
    <dataValidation allowBlank="1" showInputMessage="1" showErrorMessage="1" prompt="Presupuesto del programa" sqref="A26:C26 F26 D30 B43:B44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4FBCBFED-DF9F-41AF-9454-F70ED91037B2}"/>
    <dataValidation allowBlank="1" showInputMessage="1" showErrorMessage="1" prompt="Nombre del producto" sqref="B33:J33" xr:uid="{6D207D43-354C-4C00-8A80-5CA169C9156A}"/>
    <dataValidation allowBlank="1" showInputMessage="1" showErrorMessage="1" prompt="¿A quién va dirigido el programa?, ¿qué característica tiene esta población que requiere ser beneficiada?" sqref="B21:J21" xr:uid="{DE070CEF-149D-4C91-9E5F-9C7C244C27E7}"/>
    <dataValidation allowBlank="1" showInputMessage="1" prompt="Nombre del capítulo" sqref="B9:J11" xr:uid="{CD3169BF-DE9C-4F81-9EC4-40D5D2C91DFC}"/>
    <dataValidation allowBlank="1" sqref="A9" xr:uid="{4E4D531B-D39C-42CD-8509-9C2E6575184D}"/>
  </dataValidations>
  <pageMargins left="0.7" right="0.7" top="0.75" bottom="0.75" header="0.3" footer="0.3"/>
  <pageSetup scale="62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Luis Oscar Oviedo Vasquez</cp:lastModifiedBy>
  <cp:lastPrinted>2023-01-18T14:58:05Z</cp:lastPrinted>
  <dcterms:created xsi:type="dcterms:W3CDTF">2021-03-22T15:50:10Z</dcterms:created>
  <dcterms:modified xsi:type="dcterms:W3CDTF">2024-04-18T14:31:51Z</dcterms:modified>
</cp:coreProperties>
</file>