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oviedo\Desktop\PLANIFICACION\"/>
    </mc:Choice>
  </mc:AlternateContent>
  <xr:revisionPtr revIDLastSave="0" documentId="13_ncr:1_{14656F91-8100-44A0-A37E-BDCB433626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jecucion_fisica_y_financiera_t" sheetId="1" r:id="rId1"/>
  </sheets>
  <definedNames>
    <definedName name="_xlnm.Print_Titles" localSheetId="0">ejecucion_fisica_y_financiera_t!$2:$7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1" l="1"/>
  <c r="L17" i="1"/>
  <c r="L13" i="1"/>
  <c r="L16" i="1"/>
  <c r="G13" i="1"/>
  <c r="G14" i="1"/>
  <c r="G15" i="1"/>
  <c r="G16" i="1"/>
  <c r="G17" i="1"/>
  <c r="G12" i="1" l="1"/>
  <c r="L12" i="1" l="1"/>
  <c r="I18" i="1" l="1"/>
  <c r="J18" i="1"/>
</calcChain>
</file>

<file path=xl/sharedStrings.xml><?xml version="1.0" encoding="utf-8"?>
<sst xmlns="http://schemas.openxmlformats.org/spreadsheetml/2006/main" count="56" uniqueCount="35">
  <si>
    <t/>
  </si>
  <si>
    <t>META FÍSICA</t>
  </si>
  <si>
    <t>META FINANCIERA</t>
  </si>
  <si>
    <t>Producto</t>
  </si>
  <si>
    <t>Unidad de Medida</t>
  </si>
  <si>
    <t>Meta del trimestre</t>
  </si>
  <si>
    <t>Meta lograda</t>
  </si>
  <si>
    <t>% de ejecución 
 (hasta el 100%)</t>
  </si>
  <si>
    <t>% de ejecución  adicional</t>
  </si>
  <si>
    <t>Presupuesto del trimestre</t>
  </si>
  <si>
    <t>Presupuesto ejecutado</t>
  </si>
  <si>
    <t>% ejecución 
 (hasta el  100%)</t>
  </si>
  <si>
    <t xml:space="preserve">% ejecución  adicional </t>
  </si>
  <si>
    <t>MOTIVO NO CUMPLIMIENTO</t>
  </si>
  <si>
    <t>COMENTARIO</t>
  </si>
  <si>
    <t>MV</t>
  </si>
  <si>
    <t>0.00%</t>
  </si>
  <si>
    <t>X</t>
  </si>
  <si>
    <t>N/A</t>
  </si>
  <si>
    <t>Docente</t>
  </si>
  <si>
    <t>Actividad</t>
  </si>
  <si>
    <t>TOTALES</t>
  </si>
  <si>
    <t>Roymel Cepeda</t>
  </si>
  <si>
    <t>x</t>
  </si>
  <si>
    <t>Instituto Nacional de Educación Física (INEFI)</t>
  </si>
  <si>
    <t xml:space="preserve">       Dirección de Planificación y Desarrollo </t>
  </si>
  <si>
    <t>Festival Boliche Escolar</t>
  </si>
  <si>
    <t xml:space="preserve">Avance POA enero-marzo 2024
</t>
  </si>
  <si>
    <t>Entrega de Kit Didactico educativo a los Docente de educacion Fisica en las 18 regionales</t>
  </si>
  <si>
    <t>Realización de acompañamientos a los docentes de educación física de los niveles primario y secundario en  las 18 regionales.</t>
  </si>
  <si>
    <t>Productos evaluados: 6</t>
  </si>
  <si>
    <t>Marcha Escolar</t>
  </si>
  <si>
    <t>Cantidad instalaciones deportivas habilitadas en los centros educativos / Realizar Mantenimiento infraestructura deportiva en los centros educativos 18 Regionales</t>
  </si>
  <si>
    <t xml:space="preserve">Cantidad de play Rehabilitados </t>
  </si>
  <si>
    <t>No iniciada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</si>
</sst>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[$-10409]dd/mm/yyyy\ AM/PM\ hh:mm:ss"/>
    <numFmt numFmtId="166" formatCode="[$-10409]#,##0.00;\-#,##0.00"/>
    <numFmt numFmtId="167" formatCode="#,##0.00_ ;\-#,##0.00\ 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sz val="9"/>
      <color rgb="FF4D4D4D"/>
      <name val="Calibri"/>
      <family val="2"/>
    </font>
    <font>
      <b/>
      <sz val="16"/>
      <color rgb="FF000000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12" fillId="0" borderId="0"/>
    <xf numFmtId="0" fontId="5" fillId="0" borderId="0"/>
    <xf numFmtId="164" fontId="5" fillId="0" borderId="0" applyFont="0" applyFill="0" applyBorder="0" applyAlignment="0" applyProtection="0"/>
  </cellStyleXfs>
  <cellXfs count="69">
    <xf numFmtId="0" fontId="2" fillId="0" borderId="0" xfId="0" applyFont="1"/>
    <xf numFmtId="0" fontId="3" fillId="2" borderId="4" xfId="0" applyFont="1" applyFill="1" applyBorder="1" applyAlignment="1">
      <alignment horizontal="center" vertical="top" wrapText="1" readingOrder="1"/>
    </xf>
    <xf numFmtId="164" fontId="2" fillId="0" borderId="0" xfId="0" applyNumberFormat="1" applyFont="1"/>
    <xf numFmtId="166" fontId="8" fillId="0" borderId="5" xfId="0" applyNumberFormat="1" applyFont="1" applyBorder="1" applyAlignment="1">
      <alignment horizontal="center" vertical="top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8" xfId="0" applyFont="1" applyFill="1" applyBorder="1" applyAlignment="1">
      <alignment horizontal="center" vertical="top" wrapText="1" readingOrder="1"/>
    </xf>
    <xf numFmtId="0" fontId="9" fillId="0" borderId="0" xfId="0" applyFont="1"/>
    <xf numFmtId="0" fontId="7" fillId="0" borderId="5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left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10" fontId="8" fillId="0" borderId="5" xfId="0" applyNumberFormat="1" applyFont="1" applyBorder="1" applyAlignment="1">
      <alignment horizontal="center" vertical="top" wrapText="1" readingOrder="1"/>
    </xf>
    <xf numFmtId="0" fontId="2" fillId="0" borderId="0" xfId="0" applyFont="1" applyAlignment="1">
      <alignment vertical="center"/>
    </xf>
    <xf numFmtId="0" fontId="7" fillId="0" borderId="5" xfId="0" applyFont="1" applyBorder="1" applyAlignment="1">
      <alignment vertical="center" wrapText="1" readingOrder="1"/>
    </xf>
    <xf numFmtId="0" fontId="9" fillId="0" borderId="0" xfId="0" applyFont="1" applyAlignment="1">
      <alignment vertical="center"/>
    </xf>
    <xf numFmtId="9" fontId="9" fillId="0" borderId="0" xfId="1" applyFont="1" applyFill="1" applyBorder="1"/>
    <xf numFmtId="0" fontId="7" fillId="0" borderId="7" xfId="0" applyFont="1" applyBorder="1" applyAlignment="1">
      <alignment horizontal="center" vertical="center" wrapText="1" readingOrder="1"/>
    </xf>
    <xf numFmtId="3" fontId="7" fillId="4" borderId="5" xfId="0" applyNumberFormat="1" applyFont="1" applyFill="1" applyBorder="1" applyAlignment="1">
      <alignment horizontal="center" vertical="center" wrapText="1" readingOrder="1"/>
    </xf>
    <xf numFmtId="10" fontId="7" fillId="0" borderId="5" xfId="0" applyNumberFormat="1" applyFont="1" applyBorder="1" applyAlignment="1">
      <alignment horizontal="center" vertical="center" wrapText="1" readingOrder="1"/>
    </xf>
    <xf numFmtId="9" fontId="7" fillId="0" borderId="5" xfId="0" applyNumberFormat="1" applyFont="1" applyBorder="1" applyAlignment="1">
      <alignment horizontal="center" vertical="center" wrapText="1" readingOrder="1"/>
    </xf>
    <xf numFmtId="9" fontId="7" fillId="0" borderId="5" xfId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164" fontId="7" fillId="0" borderId="5" xfId="5" applyFont="1" applyBorder="1" applyAlignment="1">
      <alignment horizontal="center" vertical="center" wrapText="1" readingOrder="1"/>
    </xf>
    <xf numFmtId="39" fontId="7" fillId="0" borderId="5" xfId="0" applyNumberFormat="1" applyFont="1" applyBorder="1" applyAlignment="1">
      <alignment horizontal="left" vertical="top" wrapText="1" readingOrder="1"/>
    </xf>
    <xf numFmtId="164" fontId="7" fillId="0" borderId="8" xfId="5" applyFont="1" applyBorder="1" applyAlignment="1">
      <alignment horizontal="center" vertical="center" wrapText="1" readingOrder="1"/>
    </xf>
    <xf numFmtId="10" fontId="8" fillId="0" borderId="5" xfId="1" applyNumberFormat="1" applyFont="1" applyBorder="1" applyAlignment="1">
      <alignment horizontal="center" vertical="top" wrapText="1" readingOrder="1"/>
    </xf>
    <xf numFmtId="0" fontId="2" fillId="0" borderId="13" xfId="0" applyFont="1" applyBorder="1"/>
    <xf numFmtId="0" fontId="2" fillId="0" borderId="13" xfId="0" applyFont="1" applyBorder="1" applyAlignment="1">
      <alignment vertical="center"/>
    </xf>
    <xf numFmtId="0" fontId="2" fillId="0" borderId="14" xfId="0" applyFont="1" applyBorder="1"/>
    <xf numFmtId="9" fontId="9" fillId="0" borderId="0" xfId="0" applyNumberFormat="1" applyFont="1"/>
    <xf numFmtId="167" fontId="9" fillId="0" borderId="0" xfId="0" applyNumberFormat="1" applyFont="1"/>
    <xf numFmtId="0" fontId="13" fillId="0" borderId="0" xfId="0" applyFont="1"/>
    <xf numFmtId="0" fontId="14" fillId="0" borderId="0" xfId="0" applyFont="1"/>
    <xf numFmtId="39" fontId="9" fillId="0" borderId="0" xfId="0" applyNumberFormat="1" applyFont="1"/>
    <xf numFmtId="0" fontId="2" fillId="0" borderId="15" xfId="0" applyFont="1" applyBorder="1"/>
    <xf numFmtId="0" fontId="9" fillId="0" borderId="16" xfId="0" applyFont="1" applyBorder="1"/>
    <xf numFmtId="0" fontId="9" fillId="0" borderId="16" xfId="0" applyFont="1" applyBorder="1" applyAlignment="1">
      <alignment vertical="center"/>
    </xf>
    <xf numFmtId="0" fontId="2" fillId="0" borderId="16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left" vertical="top" wrapText="1" readingOrder="1"/>
    </xf>
    <xf numFmtId="0" fontId="9" fillId="0" borderId="7" xfId="0" applyFont="1" applyBorder="1" applyAlignment="1">
      <alignment horizontal="left" vertical="top" wrapText="1"/>
    </xf>
    <xf numFmtId="164" fontId="7" fillId="4" borderId="5" xfId="5" applyFont="1" applyFill="1" applyBorder="1" applyAlignment="1">
      <alignment horizontal="center" vertical="center" wrapText="1" readingOrder="1"/>
    </xf>
    <xf numFmtId="164" fontId="9" fillId="4" borderId="7" xfId="5" applyFont="1" applyFill="1" applyBorder="1" applyAlignment="1">
      <alignment vertical="center" wrapText="1"/>
    </xf>
    <xf numFmtId="0" fontId="8" fillId="0" borderId="8" xfId="0" applyFont="1" applyBorder="1" applyAlignment="1">
      <alignment horizontal="left" vertical="top" wrapText="1" readingOrder="1"/>
    </xf>
    <xf numFmtId="0" fontId="9" fillId="0" borderId="9" xfId="0" applyFont="1" applyBorder="1" applyAlignment="1">
      <alignment vertical="top" wrapText="1"/>
    </xf>
    <xf numFmtId="166" fontId="8" fillId="0" borderId="5" xfId="0" applyNumberFormat="1" applyFont="1" applyBorder="1" applyAlignment="1">
      <alignment horizontal="center" vertical="top" wrapText="1" readingOrder="1"/>
    </xf>
    <xf numFmtId="0" fontId="9" fillId="0" borderId="7" xfId="0" applyFont="1" applyBorder="1" applyAlignment="1">
      <alignment vertical="top" wrapText="1"/>
    </xf>
    <xf numFmtId="164" fontId="7" fillId="4" borderId="7" xfId="5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left" vertical="top" wrapText="1" readingOrder="1"/>
    </xf>
    <xf numFmtId="0" fontId="7" fillId="0" borderId="0" xfId="0" applyFont="1" applyAlignment="1">
      <alignment horizontal="left" vertical="top" wrapText="1" readingOrder="1"/>
    </xf>
    <xf numFmtId="0" fontId="7" fillId="0" borderId="11" xfId="0" applyFont="1" applyBorder="1" applyAlignment="1">
      <alignment horizontal="left" vertical="top" wrapText="1" readingOrder="1"/>
    </xf>
    <xf numFmtId="164" fontId="7" fillId="4" borderId="10" xfId="5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left" vertical="top" wrapText="1" readingOrder="1"/>
    </xf>
    <xf numFmtId="0" fontId="2" fillId="0" borderId="3" xfId="0" applyFont="1" applyBorder="1" applyAlignment="1">
      <alignment vertical="top" wrapText="1"/>
    </xf>
    <xf numFmtId="0" fontId="3" fillId="3" borderId="5" xfId="0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2" borderId="8" xfId="0" applyFont="1" applyFill="1" applyBorder="1" applyAlignment="1">
      <alignment horizontal="center" vertical="top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0" fontId="3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vertical="top" wrapText="1"/>
    </xf>
    <xf numFmtId="165" fontId="4" fillId="0" borderId="3" xfId="0" applyNumberFormat="1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</cellXfs>
  <cellStyles count="6">
    <cellStyle name="Moneda" xfId="5" builtinId="4"/>
    <cellStyle name="Normal" xfId="0" builtinId="0"/>
    <cellStyle name="Normal 2" xfId="4" xr:uid="{FED18FAB-8D97-4A07-B9E9-DADAD1B7C09A}"/>
    <cellStyle name="Normal 2 2" xfId="3" xr:uid="{162AC735-4A74-4BEC-8289-D6A6969BB806}"/>
    <cellStyle name="Normal 3" xfId="2" xr:uid="{158B04C6-2D75-4922-993E-47727540EA5E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CE6F1"/>
      <rgbColor rgb="00B8CCE4"/>
      <rgbColor rgb="004D4D4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69658</xdr:colOff>
      <xdr:row>1</xdr:row>
      <xdr:rowOff>66414</xdr:rowOff>
    </xdr:from>
    <xdr:to>
      <xdr:col>1</xdr:col>
      <xdr:colOff>1988760</xdr:colOff>
      <xdr:row>5</xdr:row>
      <xdr:rowOff>138902</xdr:rowOff>
    </xdr:to>
    <xdr:pic>
      <xdr:nvPicPr>
        <xdr:cNvPr id="3" name="Imagen 2" descr="Instituto Nacional de Educación Física (INEFI)">
          <a:extLst>
            <a:ext uri="{FF2B5EF4-FFF2-40B4-BE49-F238E27FC236}">
              <a16:creationId xmlns:a16="http://schemas.microsoft.com/office/drawing/2014/main" id="{862A1DC9-228C-4FBA-B81B-5557221F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25" y="252681"/>
          <a:ext cx="1919102" cy="74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showGridLines="0" tabSelected="1" zoomScale="90" zoomScaleNormal="90" workbookViewId="0">
      <pane ySplit="7" topLeftCell="A8" activePane="bottomLeft" state="frozen"/>
      <selection pane="bottomLeft" activeCell="B64" sqref="B64"/>
    </sheetView>
  </sheetViews>
  <sheetFormatPr baseColWidth="10" defaultRowHeight="14.4" x14ac:dyDescent="0.3"/>
  <cols>
    <col min="1" max="1" width="0.109375" customWidth="1"/>
    <col min="2" max="2" width="33" customWidth="1"/>
    <col min="3" max="3" width="14.33203125" customWidth="1"/>
    <col min="4" max="4" width="12.109375" style="12" customWidth="1"/>
    <col min="5" max="5" width="16.6640625" customWidth="1"/>
    <col min="6" max="6" width="8.5546875" customWidth="1"/>
    <col min="7" max="7" width="14.44140625" customWidth="1"/>
    <col min="8" max="8" width="11.33203125" customWidth="1"/>
    <col min="9" max="9" width="21.33203125" customWidth="1"/>
    <col min="10" max="10" width="17.5546875" customWidth="1"/>
    <col min="11" max="11" width="5.33203125" customWidth="1"/>
    <col min="12" max="12" width="17.88671875" customWidth="1"/>
    <col min="13" max="13" width="12.33203125" customWidth="1"/>
    <col min="14" max="14" width="17.6640625" customWidth="1"/>
    <col min="15" max="15" width="39.6640625" customWidth="1"/>
    <col min="16" max="16" width="5.88671875" customWidth="1"/>
    <col min="17" max="17" width="0" hidden="1" customWidth="1"/>
  </cols>
  <sheetData>
    <row r="1" spans="1:18" ht="15" thickBot="1" x14ac:dyDescent="0.35"/>
    <row r="2" spans="1:18" s="26" customFormat="1" ht="12.45" customHeight="1" x14ac:dyDescent="0.3">
      <c r="A2" s="59"/>
      <c r="B2" s="60"/>
      <c r="D2" s="27"/>
    </row>
    <row r="3" spans="1:18" ht="18" customHeight="1" x14ac:dyDescent="0.3">
      <c r="A3" s="61"/>
      <c r="B3" s="62"/>
      <c r="H3" s="63"/>
      <c r="I3" s="62"/>
      <c r="J3" s="62"/>
    </row>
    <row r="4" spans="1:18" ht="5.0999999999999996" customHeight="1" x14ac:dyDescent="0.3">
      <c r="A4" s="61"/>
      <c r="B4" s="62"/>
    </row>
    <row r="5" spans="1:18" ht="18.75" customHeight="1" x14ac:dyDescent="0.3">
      <c r="A5" s="61"/>
      <c r="B5" s="62"/>
      <c r="G5" s="68" t="s">
        <v>27</v>
      </c>
      <c r="H5" s="68"/>
      <c r="I5" s="68"/>
      <c r="J5" s="68"/>
      <c r="K5" s="68"/>
      <c r="L5" s="68"/>
    </row>
    <row r="6" spans="1:18" x14ac:dyDescent="0.3">
      <c r="A6" s="61"/>
      <c r="B6" s="62"/>
    </row>
    <row r="7" spans="1:18" ht="5.0999999999999996" customHeight="1" x14ac:dyDescent="0.3">
      <c r="A7" s="28"/>
    </row>
    <row r="8" spans="1:18" ht="18" customHeight="1" x14ac:dyDescent="0.3">
      <c r="A8" s="28"/>
      <c r="B8" s="64" t="s">
        <v>24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18" x14ac:dyDescent="0.3">
      <c r="A9" s="28"/>
      <c r="B9" s="65" t="s">
        <v>30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7"/>
      <c r="O9" s="66"/>
      <c r="P9" s="53"/>
    </row>
    <row r="10" spans="1:18" x14ac:dyDescent="0.3">
      <c r="A10" s="28"/>
      <c r="B10" s="52" t="s">
        <v>0</v>
      </c>
      <c r="C10" s="53"/>
      <c r="D10" s="54" t="s">
        <v>1</v>
      </c>
      <c r="E10" s="55"/>
      <c r="F10" s="55"/>
      <c r="G10" s="55"/>
      <c r="H10" s="56"/>
      <c r="I10" s="54" t="s">
        <v>2</v>
      </c>
      <c r="J10" s="55"/>
      <c r="K10" s="55"/>
      <c r="L10" s="55"/>
      <c r="M10" s="56"/>
      <c r="N10" s="1" t="s">
        <v>0</v>
      </c>
      <c r="O10" s="1" t="s">
        <v>0</v>
      </c>
      <c r="P10" s="1" t="s">
        <v>0</v>
      </c>
    </row>
    <row r="11" spans="1:18" ht="50.25" customHeight="1" x14ac:dyDescent="0.3">
      <c r="A11" s="28"/>
      <c r="B11" s="57" t="s">
        <v>3</v>
      </c>
      <c r="C11" s="44"/>
      <c r="D11" s="4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58" t="s">
        <v>10</v>
      </c>
      <c r="K11" s="46"/>
      <c r="L11" s="4" t="s">
        <v>11</v>
      </c>
      <c r="M11" s="4" t="s">
        <v>12</v>
      </c>
      <c r="N11" s="5" t="s">
        <v>13</v>
      </c>
      <c r="O11" s="5" t="s">
        <v>14</v>
      </c>
      <c r="P11" s="5" t="s">
        <v>15</v>
      </c>
      <c r="Q11" s="6"/>
      <c r="R11" s="6"/>
    </row>
    <row r="12" spans="1:18" ht="40.5" customHeight="1" x14ac:dyDescent="0.3">
      <c r="A12" s="28"/>
      <c r="B12" s="39" t="s">
        <v>31</v>
      </c>
      <c r="C12" s="40"/>
      <c r="D12" s="16" t="s">
        <v>20</v>
      </c>
      <c r="E12" s="9">
        <v>11800</v>
      </c>
      <c r="F12" s="17">
        <v>11000</v>
      </c>
      <c r="G12" s="18">
        <f>+F12/E12</f>
        <v>0.93220338983050843</v>
      </c>
      <c r="H12" s="9" t="s">
        <v>18</v>
      </c>
      <c r="I12" s="22">
        <v>10300199</v>
      </c>
      <c r="J12" s="41">
        <v>10300199</v>
      </c>
      <c r="K12" s="42"/>
      <c r="L12" s="19">
        <f>+J12/I12</f>
        <v>1</v>
      </c>
      <c r="M12" s="20">
        <v>0</v>
      </c>
      <c r="N12" s="21" t="s">
        <v>23</v>
      </c>
      <c r="O12" s="23"/>
      <c r="P12" s="9" t="s">
        <v>17</v>
      </c>
      <c r="Q12" s="6"/>
      <c r="R12" s="6"/>
    </row>
    <row r="13" spans="1:18" ht="40.5" customHeight="1" x14ac:dyDescent="0.3">
      <c r="A13" s="28"/>
      <c r="B13" s="39" t="s">
        <v>26</v>
      </c>
      <c r="C13" s="40"/>
      <c r="D13" s="16" t="s">
        <v>20</v>
      </c>
      <c r="E13" s="9">
        <v>480</v>
      </c>
      <c r="F13" s="9">
        <v>480</v>
      </c>
      <c r="G13" s="18">
        <f t="shared" ref="G13:G17" si="0">+F13/E13</f>
        <v>1</v>
      </c>
      <c r="H13" s="9" t="s">
        <v>18</v>
      </c>
      <c r="I13" s="24">
        <v>3800000</v>
      </c>
      <c r="J13" s="41">
        <v>3000000</v>
      </c>
      <c r="K13" s="42"/>
      <c r="L13" s="19">
        <f t="shared" ref="L13:L16" si="1">+J13/I13</f>
        <v>0.78947368421052633</v>
      </c>
      <c r="M13" s="20">
        <v>0</v>
      </c>
      <c r="N13" s="21" t="s">
        <v>23</v>
      </c>
      <c r="O13" s="23"/>
      <c r="P13" s="9"/>
      <c r="Q13" s="6"/>
      <c r="R13" s="6"/>
    </row>
    <row r="14" spans="1:18" ht="52.5" customHeight="1" x14ac:dyDescent="0.3">
      <c r="A14" s="28"/>
      <c r="B14" s="39" t="s">
        <v>33</v>
      </c>
      <c r="C14" s="40"/>
      <c r="D14" s="16" t="s">
        <v>20</v>
      </c>
      <c r="E14" s="9">
        <v>1</v>
      </c>
      <c r="F14" s="9">
        <v>1</v>
      </c>
      <c r="G14" s="18">
        <f t="shared" si="0"/>
        <v>1</v>
      </c>
      <c r="H14" s="9" t="s">
        <v>18</v>
      </c>
      <c r="I14" s="24">
        <v>0</v>
      </c>
      <c r="J14" s="47">
        <v>0</v>
      </c>
      <c r="K14" s="42"/>
      <c r="L14" s="19">
        <v>1</v>
      </c>
      <c r="M14" s="20">
        <v>0</v>
      </c>
      <c r="N14" s="21" t="s">
        <v>23</v>
      </c>
      <c r="O14" s="8"/>
      <c r="P14" s="9" t="s">
        <v>17</v>
      </c>
      <c r="Q14" s="6"/>
      <c r="R14" s="6"/>
    </row>
    <row r="15" spans="1:18" ht="50.25" customHeight="1" x14ac:dyDescent="0.3">
      <c r="A15" s="28"/>
      <c r="B15" s="48" t="s">
        <v>32</v>
      </c>
      <c r="C15" s="40"/>
      <c r="D15" s="16" t="s">
        <v>20</v>
      </c>
      <c r="E15" s="9">
        <v>150</v>
      </c>
      <c r="F15" s="9">
        <v>0</v>
      </c>
      <c r="G15" s="18">
        <f t="shared" si="0"/>
        <v>0</v>
      </c>
      <c r="H15" s="9" t="s">
        <v>18</v>
      </c>
      <c r="I15" s="24">
        <v>0</v>
      </c>
      <c r="J15" s="41">
        <v>0</v>
      </c>
      <c r="K15" s="42"/>
      <c r="L15" s="19">
        <v>0</v>
      </c>
      <c r="M15" s="20">
        <v>0</v>
      </c>
      <c r="N15" s="21" t="s">
        <v>34</v>
      </c>
      <c r="O15" s="8"/>
      <c r="P15" s="9"/>
      <c r="Q15" s="6"/>
      <c r="R15" s="6"/>
    </row>
    <row r="16" spans="1:18" ht="50.25" customHeight="1" x14ac:dyDescent="0.3">
      <c r="A16" s="28"/>
      <c r="B16" s="49" t="s">
        <v>28</v>
      </c>
      <c r="C16" s="50"/>
      <c r="D16" s="16" t="s">
        <v>19</v>
      </c>
      <c r="E16" s="9">
        <v>400</v>
      </c>
      <c r="F16" s="9">
        <v>600</v>
      </c>
      <c r="G16" s="18">
        <f t="shared" si="0"/>
        <v>1.5</v>
      </c>
      <c r="H16" s="9" t="s">
        <v>18</v>
      </c>
      <c r="I16" s="22">
        <v>100000</v>
      </c>
      <c r="J16" s="51">
        <v>100000</v>
      </c>
      <c r="K16" s="47"/>
      <c r="L16" s="19">
        <f t="shared" si="1"/>
        <v>1</v>
      </c>
      <c r="M16" s="18"/>
      <c r="N16" s="21"/>
      <c r="O16" s="8"/>
      <c r="P16" s="9"/>
      <c r="Q16" s="6"/>
      <c r="R16" s="6"/>
    </row>
    <row r="17" spans="1:18" ht="50.25" customHeight="1" x14ac:dyDescent="0.3">
      <c r="A17" s="28"/>
      <c r="B17" s="49" t="s">
        <v>29</v>
      </c>
      <c r="C17" s="50"/>
      <c r="D17" s="16" t="s">
        <v>19</v>
      </c>
      <c r="E17" s="9">
        <v>300</v>
      </c>
      <c r="F17" s="9">
        <v>300</v>
      </c>
      <c r="G17" s="18">
        <f t="shared" si="0"/>
        <v>1</v>
      </c>
      <c r="H17" s="9" t="s">
        <v>18</v>
      </c>
      <c r="I17" s="22">
        <v>335200</v>
      </c>
      <c r="J17" s="51">
        <v>335200</v>
      </c>
      <c r="K17" s="47"/>
      <c r="L17" s="19">
        <f>+J17/I17</f>
        <v>1</v>
      </c>
      <c r="M17" s="18"/>
      <c r="N17" s="21"/>
      <c r="O17" s="8"/>
      <c r="P17" s="9"/>
      <c r="Q17" s="6"/>
      <c r="R17" s="6"/>
    </row>
    <row r="18" spans="1:18" x14ac:dyDescent="0.3">
      <c r="A18" s="28"/>
      <c r="B18" s="43" t="s">
        <v>21</v>
      </c>
      <c r="C18" s="44"/>
      <c r="D18" s="13" t="s">
        <v>0</v>
      </c>
      <c r="E18" s="7" t="s">
        <v>0</v>
      </c>
      <c r="F18" s="7" t="s">
        <v>0</v>
      </c>
      <c r="G18" s="11">
        <v>0.9</v>
      </c>
      <c r="H18" s="10" t="s">
        <v>16</v>
      </c>
      <c r="I18" s="3">
        <f>SUM(I12:I17)</f>
        <v>14535399</v>
      </c>
      <c r="J18" s="45">
        <f>SUM(J12:J17)</f>
        <v>13735399</v>
      </c>
      <c r="K18" s="46"/>
      <c r="L18" s="25">
        <v>0.95789999999999997</v>
      </c>
      <c r="M18" s="11">
        <f>SUM(M12:M17)</f>
        <v>0</v>
      </c>
      <c r="N18" s="7" t="s">
        <v>23</v>
      </c>
      <c r="O18" s="8" t="s">
        <v>0</v>
      </c>
      <c r="P18" s="7" t="s">
        <v>23</v>
      </c>
      <c r="Q18" s="6"/>
      <c r="R18" s="6"/>
    </row>
    <row r="19" spans="1:18" ht="6.75" customHeight="1" x14ac:dyDescent="0.3">
      <c r="A19" s="28"/>
      <c r="B19" s="6"/>
      <c r="C19" s="6"/>
      <c r="D19" s="1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3">
      <c r="A20" s="28"/>
      <c r="B20" s="6"/>
      <c r="C20" s="6"/>
      <c r="D20" s="1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3">
      <c r="A21" s="28"/>
      <c r="B21" s="6"/>
      <c r="C21" s="6"/>
      <c r="D21" s="14"/>
      <c r="E21" s="6"/>
      <c r="F21" s="6"/>
      <c r="G21" s="6"/>
      <c r="H21" s="6"/>
      <c r="I21" s="6"/>
      <c r="J21" s="6"/>
      <c r="K21" s="6"/>
      <c r="L21" s="29"/>
      <c r="M21" s="6"/>
      <c r="N21" s="6"/>
      <c r="O21" s="6"/>
      <c r="P21" s="6"/>
      <c r="Q21" s="6"/>
      <c r="R21" s="6"/>
    </row>
    <row r="22" spans="1:18" x14ac:dyDescent="0.3">
      <c r="A22" s="28"/>
      <c r="B22" s="6"/>
      <c r="C22" s="6"/>
      <c r="D22" s="14"/>
      <c r="E22" s="6"/>
      <c r="F22" s="6"/>
      <c r="G22" s="6"/>
      <c r="H22" s="6"/>
      <c r="I22" s="6"/>
      <c r="J22" s="30"/>
      <c r="K22" s="6"/>
      <c r="L22" s="6"/>
      <c r="M22" s="6"/>
      <c r="N22" s="6"/>
      <c r="O22" s="6"/>
      <c r="P22" s="6"/>
      <c r="Q22" s="6"/>
      <c r="R22" s="6"/>
    </row>
    <row r="23" spans="1:18" ht="15.6" x14ac:dyDescent="0.3">
      <c r="A23" s="28"/>
      <c r="B23" s="6"/>
      <c r="C23" s="6"/>
      <c r="D23" s="14"/>
      <c r="E23" s="6"/>
      <c r="F23" s="31"/>
      <c r="G23" s="32" t="s">
        <v>22</v>
      </c>
      <c r="H23" s="31"/>
      <c r="I23" s="31"/>
      <c r="K23" s="6"/>
      <c r="L23" s="6"/>
      <c r="M23" s="6"/>
      <c r="N23" s="6"/>
      <c r="O23" s="6"/>
      <c r="P23" s="6"/>
      <c r="Q23" s="6"/>
      <c r="R23" s="6"/>
    </row>
    <row r="24" spans="1:18" ht="15.6" x14ac:dyDescent="0.3">
      <c r="A24" s="28"/>
      <c r="B24" s="6"/>
      <c r="C24" s="6"/>
      <c r="D24" s="14"/>
      <c r="E24" s="38" t="s">
        <v>25</v>
      </c>
      <c r="F24" s="38"/>
      <c r="G24" s="38"/>
      <c r="H24" s="38"/>
      <c r="I24" s="38"/>
      <c r="J24" s="30"/>
      <c r="K24" s="6"/>
      <c r="L24" s="33"/>
      <c r="M24" s="6"/>
      <c r="N24" s="6"/>
      <c r="O24" s="6"/>
      <c r="P24" s="6"/>
      <c r="Q24" s="6"/>
      <c r="R24" s="6"/>
    </row>
    <row r="25" spans="1:18" x14ac:dyDescent="0.3">
      <c r="A25" s="28"/>
      <c r="B25" s="6"/>
      <c r="C25" s="6"/>
      <c r="D25" s="1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s="37" customFormat="1" ht="15" thickBot="1" x14ac:dyDescent="0.35">
      <c r="A26" s="34"/>
      <c r="B26" s="35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x14ac:dyDescent="0.3">
      <c r="B27" s="6"/>
      <c r="C27" s="6"/>
      <c r="D27" s="14"/>
      <c r="E27" s="6"/>
      <c r="F27" s="6"/>
      <c r="G27" s="6"/>
      <c r="H27" s="6"/>
      <c r="I27" s="6"/>
      <c r="J27" s="15"/>
      <c r="K27" s="6"/>
      <c r="L27" s="6"/>
      <c r="M27" s="6"/>
      <c r="N27" s="6"/>
      <c r="O27" s="6"/>
      <c r="P27" s="6"/>
      <c r="Q27" s="6"/>
      <c r="R27" s="6"/>
    </row>
    <row r="28" spans="1:18" x14ac:dyDescent="0.3">
      <c r="B28" s="6"/>
      <c r="C28" s="6"/>
      <c r="D28" s="1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3">
      <c r="B29" s="6"/>
      <c r="C29" s="6"/>
      <c r="D29" s="1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3">
      <c r="B30" s="6"/>
      <c r="C30" s="6"/>
      <c r="D30" s="1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2" spans="1:18" x14ac:dyDescent="0.3">
      <c r="H32" s="2"/>
    </row>
  </sheetData>
  <mergeCells count="26">
    <mergeCell ref="A2:B6"/>
    <mergeCell ref="H3:J3"/>
    <mergeCell ref="B8:P8"/>
    <mergeCell ref="B9:M9"/>
    <mergeCell ref="N9:P9"/>
    <mergeCell ref="G5:L5"/>
    <mergeCell ref="B10:C10"/>
    <mergeCell ref="D10:H10"/>
    <mergeCell ref="I10:M10"/>
    <mergeCell ref="B11:C11"/>
    <mergeCell ref="J11:K11"/>
    <mergeCell ref="E24:I24"/>
    <mergeCell ref="B12:C12"/>
    <mergeCell ref="J12:K12"/>
    <mergeCell ref="B14:C14"/>
    <mergeCell ref="B18:C18"/>
    <mergeCell ref="J18:K18"/>
    <mergeCell ref="J14:K14"/>
    <mergeCell ref="B15:C15"/>
    <mergeCell ref="J15:K15"/>
    <mergeCell ref="J13:K13"/>
    <mergeCell ref="B13:C13"/>
    <mergeCell ref="B16:C16"/>
    <mergeCell ref="B17:C17"/>
    <mergeCell ref="J16:K16"/>
    <mergeCell ref="J17:K17"/>
  </mergeCells>
  <pageMargins left="0.25" right="0.25" top="0.75" bottom="0.75" header="0.3" footer="0.3"/>
  <pageSetup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ejecucion_fisica_y_financiera_t</vt:lpstr>
      <vt:lpstr>ejecucion_fisica_y_financiera_t!Títulos_a_imprimir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Luis Oscar Oviedo Vasquez</cp:lastModifiedBy>
  <cp:lastPrinted>2023-04-18T17:10:45Z</cp:lastPrinted>
  <dcterms:created xsi:type="dcterms:W3CDTF">2022-01-26T12:50:46Z</dcterms:created>
  <dcterms:modified xsi:type="dcterms:W3CDTF">2024-04-18T14:33:25Z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