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C68DEFF8-B7C0-4206-A262-BECCA789089A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Hoja1!$A$2:$J$46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B45" i="1" l="1"/>
  <c r="I26" i="1"/>
</calcChain>
</file>

<file path=xl/sharedStrings.xml><?xml version="1.0" encoding="utf-8"?>
<sst xmlns="http://schemas.openxmlformats.org/spreadsheetml/2006/main" count="76" uniqueCount="75">
  <si>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</si>
  <si>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</si>
  <si>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</si>
  <si>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</si>
  <si>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</si>
  <si>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</si>
  <si>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</si>
  <si>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</si>
  <si>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</si>
  <si>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</si>
  <si>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</si>
  <si>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</si>
  <si>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</si>
  <si>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</si>
  <si>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</si>
  <si>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</si>
  <si>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</si>
  <si>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</si>
  <si>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</si>
  <si>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</si>
  <si>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</si>
  <si>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</si>
  <si>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</si>
  <si>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</si>
  <si>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</si>
  <si>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</si>
  <si>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</si>
  <si>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</si>
  <si>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</si>
  <si>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</si>
  <si>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</si>
  <si>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</si>
  <si>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</si>
  <si>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</si>
  <si>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</si>
  <si>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</si>
  <si>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</si>
  <si>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</si>
  <si>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</si>
  <si>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</si>
  <si>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</si>
  <si>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</si>
  <si>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</si>
  <si>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</si>
  <si>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</si>
  <si>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</si>
  <si>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</si>
  <si>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</si>
  <si>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</si>
  <si>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</si>
  <si>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</si>
  <si>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</si>
  <si>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</si>
  <si>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</si>
  <si>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</si>
  <si>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</si>
  <si>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</si>
  <si>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</si>
  <si>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</si>
  <si>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</si>
  <si>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</si>
  <si>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</si>
  <si>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</si>
  <si>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</si>
  <si>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</si>
  <si>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</si>
  <si>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Roymel R. Cepeda </t>
  </si>
  <si>
    <t>IV.II - Formulación y Ejecución 1Semestre de las Metas por Producto</t>
  </si>
  <si>
    <t>Lineamientos para la Ejecución Presupuestaria 2023 del Gobierno General Nacional</t>
  </si>
  <si>
    <t>Director de Planificación y Desarrollo</t>
  </si>
  <si>
    <t xml:space="preserve"> Programación 3 trimestre </t>
  </si>
  <si>
    <t xml:space="preserve">Ejecución 3 trimestre </t>
  </si>
  <si>
    <t>Informe de Evaluacion 2do Semestre Metas Físicas-Financieras año 2023</t>
  </si>
  <si>
    <t>Se realizaron los juegos escolares deportivos nacionales</t>
  </si>
  <si>
    <t>Realizar los juegos deportivos escolares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</si>
</sst>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[$-10409]#,##0;\-#,##0"/>
    <numFmt numFmtId="168" formatCode="[$-10409]#,##0.00;\-#,##0.00"/>
    <numFmt numFmtId="169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6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6" fillId="0" borderId="21" xfId="0" applyFont="1" applyBorder="1" applyAlignment="1" applyProtection="1">
      <alignment vertical="top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6" xfId="0" applyFont="1" applyFill="1" applyBorder="1" applyAlignment="1">
      <alignment horizontal="center" vertical="center" wrapText="1"/>
    </xf>
    <xf numFmtId="168" fontId="18" fillId="0" borderId="18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168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167" fontId="16" fillId="10" borderId="21" xfId="0" applyNumberFormat="1" applyFont="1" applyFill="1" applyBorder="1" applyAlignment="1" applyProtection="1">
      <alignment horizontal="center" vertical="center" wrapText="1"/>
      <protection locked="0"/>
    </xf>
    <xf numFmtId="167" fontId="16" fillId="10" borderId="21" xfId="0" applyNumberFormat="1" applyFont="1" applyFill="1" applyBorder="1" applyAlignment="1" applyProtection="1">
      <alignment horizontal="center" vertical="center" wrapText="1" readingOrder="1"/>
      <protection locked="0"/>
    </xf>
    <xf numFmtId="9" fontId="0" fillId="0" borderId="0" xfId="2" applyFont="1"/>
    <xf numFmtId="168" fontId="16" fillId="1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>
      <alignment vertical="center"/>
    </xf>
    <xf numFmtId="0" fontId="2" fillId="0" borderId="5" xfId="0" applyFont="1" applyBorder="1"/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vertical="center" wrapText="1"/>
    </xf>
    <xf numFmtId="0" fontId="0" fillId="0" borderId="5" xfId="0" applyBorder="1"/>
    <xf numFmtId="0" fontId="15" fillId="8" borderId="35" xfId="0" applyFont="1" applyFill="1" applyBorder="1" applyAlignment="1">
      <alignment horizontal="center" vertical="center" wrapText="1" readingOrder="1"/>
    </xf>
    <xf numFmtId="0" fontId="15" fillId="8" borderId="36" xfId="0" applyFont="1" applyFill="1" applyBorder="1" applyAlignment="1">
      <alignment horizontal="center" vertical="center" wrapText="1" readingOrder="1"/>
    </xf>
    <xf numFmtId="0" fontId="16" fillId="0" borderId="33" xfId="0" applyFont="1" applyBorder="1" applyAlignment="1" applyProtection="1">
      <alignment vertical="top" wrapText="1"/>
      <protection locked="0"/>
    </xf>
    <xf numFmtId="164" fontId="16" fillId="0" borderId="0" xfId="0" applyNumberFormat="1" applyFont="1" applyAlignment="1">
      <alignment horizontal="center" vertical="center"/>
    </xf>
    <xf numFmtId="169" fontId="16" fillId="9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2" fillId="0" borderId="39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168" fontId="18" fillId="0" borderId="4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10" fontId="16" fillId="9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10" fillId="6" borderId="18" xfId="0" applyFont="1" applyFill="1" applyBorder="1" applyAlignment="1">
      <alignment vertical="center"/>
    </xf>
    <xf numFmtId="0" fontId="10" fillId="6" borderId="30" xfId="0" applyFont="1" applyFill="1" applyBorder="1" applyAlignment="1">
      <alignment vertical="center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10" fillId="6" borderId="30" xfId="0" applyFont="1" applyFill="1" applyBorder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13" fillId="6" borderId="31" xfId="0" applyFont="1" applyFill="1" applyBorder="1" applyAlignment="1">
      <alignment horizontal="center" vertical="center" wrapText="1" readingOrder="1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32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39" fontId="11" fillId="0" borderId="3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1" xfId="2" applyNumberFormat="1" applyFont="1" applyFill="1" applyBorder="1" applyAlignment="1" applyProtection="1">
      <alignment horizontal="center" vertical="center" wrapText="1" readingOrder="1"/>
    </xf>
    <xf numFmtId="10" fontId="11" fillId="7" borderId="34" xfId="2" applyNumberFormat="1" applyFont="1" applyFill="1" applyBorder="1" applyAlignment="1" applyProtection="1">
      <alignment horizontal="center" vertical="center" wrapText="1" readingOrder="1"/>
    </xf>
    <xf numFmtId="0" fontId="14" fillId="8" borderId="21" xfId="0" applyFont="1" applyFill="1" applyBorder="1" applyAlignment="1">
      <alignment horizontal="center" vertical="center" wrapText="1" readingOrder="1"/>
    </xf>
    <xf numFmtId="0" fontId="11" fillId="6" borderId="21" xfId="0" applyFont="1" applyFill="1" applyBorder="1" applyAlignment="1">
      <alignment vertical="top" wrapText="1"/>
    </xf>
    <xf numFmtId="0" fontId="11" fillId="6" borderId="34" xfId="0" applyFont="1" applyFill="1" applyBorder="1" applyAlignment="1">
      <alignment vertical="top" wrapText="1"/>
    </xf>
    <xf numFmtId="0" fontId="14" fillId="8" borderId="21" xfId="0" applyFont="1" applyFill="1" applyBorder="1" applyAlignment="1">
      <alignment horizontal="center" vertical="center" readingOrder="1"/>
    </xf>
    <xf numFmtId="0" fontId="11" fillId="6" borderId="21" xfId="0" applyFont="1" applyFill="1" applyBorder="1" applyAlignment="1">
      <alignment vertical="top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49" fontId="19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7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8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1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9:J30" totalsRowShown="0" headerRowDxfId="14" dataDxfId="12" headerRowBorderDxfId="13" tableBorderDxfId="11" totalsRowBorderDxfId="10">
  <autoFilter ref="A29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/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N45"/>
  <sheetViews>
    <sheetView tabSelected="1" zoomScale="90" zoomScaleNormal="90" zoomScaleSheetLayoutView="100" workbookViewId="0">
      <selection activeCell="AJ48" sqref="AJ48"/>
    </sheetView>
  </sheetViews>
  <sheetFormatPr baseColWidth="10" defaultColWidth="10.7109375" defaultRowHeight="15" x14ac:dyDescent="0.25"/>
  <cols>
    <col min="1" max="1" width="23" style="6" customWidth="1"/>
    <col min="2" max="2" width="19.85546875" style="6" bestFit="1" customWidth="1"/>
    <col min="3" max="3" width="12.7109375" style="6" customWidth="1"/>
    <col min="4" max="4" width="14.42578125" style="6" customWidth="1"/>
    <col min="5" max="7" width="12.7109375" style="6" customWidth="1"/>
    <col min="8" max="8" width="15.42578125" style="6" customWidth="1"/>
    <col min="9" max="9" width="14.7109375" style="6" customWidth="1"/>
    <col min="10" max="10" width="29.7109375" style="6" customWidth="1"/>
    <col min="11" max="11" width="11.42578125" style="6"/>
    <col min="14" max="14" width="25.140625" customWidth="1"/>
  </cols>
  <sheetData>
    <row r="1" spans="1:11" ht="15.75" thickBot="1" x14ac:dyDescent="0.3"/>
    <row r="2" spans="1:11" ht="21.75" thickBot="1" x14ac:dyDescent="0.3">
      <c r="A2" s="11"/>
      <c r="B2" s="92" t="s">
        <v>72</v>
      </c>
      <c r="C2" s="93"/>
      <c r="D2" s="93"/>
      <c r="E2" s="93"/>
      <c r="F2" s="93"/>
      <c r="G2" s="93"/>
      <c r="H2" s="93"/>
      <c r="I2" s="93"/>
      <c r="J2" s="94"/>
      <c r="K2" s="1"/>
    </row>
    <row r="3" spans="1:11" ht="21.75" thickBot="1" x14ac:dyDescent="0.3">
      <c r="A3" s="12"/>
      <c r="B3" s="95" t="s">
        <v>0</v>
      </c>
      <c r="C3" s="96"/>
      <c r="D3" s="95" t="s">
        <v>1</v>
      </c>
      <c r="E3" s="96"/>
      <c r="F3" s="96"/>
      <c r="G3" s="96"/>
      <c r="H3" s="97"/>
      <c r="I3" s="2" t="s">
        <v>2</v>
      </c>
      <c r="J3" s="3" t="s">
        <v>3</v>
      </c>
      <c r="K3" s="1"/>
    </row>
    <row r="4" spans="1:11" ht="21.75" thickBot="1" x14ac:dyDescent="0.3">
      <c r="A4" s="13"/>
      <c r="B4" s="98" t="s">
        <v>4</v>
      </c>
      <c r="C4" s="99"/>
      <c r="D4" s="98" t="s">
        <v>68</v>
      </c>
      <c r="E4" s="99"/>
      <c r="F4" s="99"/>
      <c r="G4" s="99"/>
      <c r="H4" s="100"/>
      <c r="I4" s="4">
        <v>43542</v>
      </c>
      <c r="J4" s="5">
        <v>0</v>
      </c>
      <c r="K4" s="1"/>
    </row>
    <row r="5" spans="1:11" x14ac:dyDescent="0.25">
      <c r="A5" s="101"/>
      <c r="B5" s="102"/>
      <c r="C5" s="102"/>
      <c r="D5" s="103"/>
      <c r="E5" s="103"/>
      <c r="F5" s="103"/>
      <c r="G5" s="103"/>
      <c r="H5" s="103"/>
      <c r="I5" s="102"/>
      <c r="J5" s="104"/>
      <c r="K5" s="1"/>
    </row>
    <row r="6" spans="1:11" ht="3" customHeight="1" x14ac:dyDescent="0.25">
      <c r="A6" s="89"/>
      <c r="B6" s="90"/>
      <c r="C6" s="90"/>
      <c r="D6" s="90"/>
      <c r="E6" s="90"/>
      <c r="F6" s="90"/>
      <c r="G6" s="90"/>
      <c r="H6" s="90"/>
      <c r="I6" s="90"/>
      <c r="J6" s="91"/>
      <c r="K6" s="1"/>
    </row>
    <row r="7" spans="1:11" ht="15.75" x14ac:dyDescent="0.25">
      <c r="A7" s="50" t="s">
        <v>5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ht="15.75" x14ac:dyDescent="0.25">
      <c r="A8" s="69" t="s">
        <v>6</v>
      </c>
      <c r="B8" s="70"/>
      <c r="C8" s="70"/>
      <c r="D8" s="70"/>
      <c r="E8" s="70"/>
      <c r="F8" s="70"/>
      <c r="G8" s="70"/>
      <c r="H8" s="70"/>
      <c r="I8" s="70"/>
      <c r="J8" s="71"/>
      <c r="K8" s="1"/>
    </row>
    <row r="9" spans="1:11" x14ac:dyDescent="0.25">
      <c r="A9" s="22" t="s">
        <v>7</v>
      </c>
      <c r="B9" s="105" t="s">
        <v>52</v>
      </c>
      <c r="C9" s="106"/>
      <c r="D9" s="106"/>
      <c r="E9" s="106"/>
      <c r="F9" s="106"/>
      <c r="G9" s="106"/>
      <c r="H9" s="106"/>
      <c r="I9" s="106"/>
      <c r="J9" s="107"/>
      <c r="K9" s="1"/>
    </row>
    <row r="10" spans="1:11" x14ac:dyDescent="0.25">
      <c r="A10" s="23" t="s">
        <v>36</v>
      </c>
      <c r="B10" s="105" t="s">
        <v>53</v>
      </c>
      <c r="C10" s="106"/>
      <c r="D10" s="106"/>
      <c r="E10" s="106"/>
      <c r="F10" s="106"/>
      <c r="G10" s="106"/>
      <c r="H10" s="106"/>
      <c r="I10" s="106"/>
      <c r="J10" s="107"/>
      <c r="K10" s="1"/>
    </row>
    <row r="11" spans="1:11" x14ac:dyDescent="0.25">
      <c r="A11" s="23" t="s">
        <v>37</v>
      </c>
      <c r="B11" s="105" t="s">
        <v>54</v>
      </c>
      <c r="C11" s="106"/>
      <c r="D11" s="106"/>
      <c r="E11" s="106"/>
      <c r="F11" s="106"/>
      <c r="G11" s="106"/>
      <c r="H11" s="106"/>
      <c r="I11" s="106"/>
      <c r="J11" s="107"/>
      <c r="K11" s="1"/>
    </row>
    <row r="12" spans="1:11" ht="30.75" customHeight="1" x14ac:dyDescent="0.25">
      <c r="A12" s="22" t="s">
        <v>8</v>
      </c>
      <c r="B12" s="108" t="s">
        <v>55</v>
      </c>
      <c r="C12" s="109"/>
      <c r="D12" s="109"/>
      <c r="E12" s="109"/>
      <c r="F12" s="109"/>
      <c r="G12" s="109"/>
      <c r="H12" s="109"/>
      <c r="I12" s="109"/>
      <c r="J12" s="110"/>
    </row>
    <row r="13" spans="1:11" ht="42.75" customHeight="1" x14ac:dyDescent="0.25">
      <c r="A13" s="22" t="s">
        <v>9</v>
      </c>
      <c r="B13" s="111" t="s">
        <v>55</v>
      </c>
      <c r="C13" s="64"/>
      <c r="D13" s="64"/>
      <c r="E13" s="64"/>
      <c r="F13" s="64"/>
      <c r="G13" s="64"/>
      <c r="H13" s="64"/>
      <c r="I13" s="64"/>
      <c r="J13" s="65"/>
    </row>
    <row r="14" spans="1:11" ht="15.75" x14ac:dyDescent="0.25">
      <c r="A14" s="50" t="s">
        <v>10</v>
      </c>
      <c r="B14" s="51"/>
      <c r="C14" s="51"/>
      <c r="D14" s="51"/>
      <c r="E14" s="51"/>
      <c r="F14" s="51"/>
      <c r="G14" s="51"/>
      <c r="H14" s="51"/>
      <c r="I14" s="51"/>
      <c r="J14" s="52"/>
    </row>
    <row r="15" spans="1:11" ht="27.75" customHeight="1" x14ac:dyDescent="0.25">
      <c r="A15" s="22" t="s">
        <v>11</v>
      </c>
      <c r="B15" s="14">
        <v>1</v>
      </c>
      <c r="C15" s="62" t="s">
        <v>56</v>
      </c>
      <c r="D15" s="62"/>
      <c r="E15" s="62"/>
      <c r="F15" s="62"/>
      <c r="G15" s="62"/>
      <c r="H15" s="62"/>
      <c r="I15" s="62"/>
      <c r="J15" s="63"/>
    </row>
    <row r="16" spans="1:11" ht="26.25" customHeight="1" x14ac:dyDescent="0.25">
      <c r="A16" s="22" t="s">
        <v>12</v>
      </c>
      <c r="B16" s="7">
        <v>1.1000000000000001</v>
      </c>
      <c r="C16" s="42" t="s">
        <v>57</v>
      </c>
      <c r="D16" s="42"/>
      <c r="E16" s="42"/>
      <c r="F16" s="42"/>
      <c r="G16" s="42"/>
      <c r="H16" s="42"/>
      <c r="I16" s="42"/>
      <c r="J16" s="43"/>
    </row>
    <row r="17" spans="1:14" ht="31.5" customHeight="1" x14ac:dyDescent="0.25">
      <c r="A17" s="22" t="s">
        <v>13</v>
      </c>
      <c r="B17" s="8" t="s">
        <v>47</v>
      </c>
      <c r="C17" s="62" t="s">
        <v>58</v>
      </c>
      <c r="D17" s="62"/>
      <c r="E17" s="62"/>
      <c r="F17" s="62"/>
      <c r="G17" s="62"/>
      <c r="H17" s="62"/>
      <c r="I17" s="62"/>
      <c r="J17" s="63"/>
    </row>
    <row r="18" spans="1:14" ht="15.75" x14ac:dyDescent="0.25">
      <c r="A18" s="50" t="s">
        <v>14</v>
      </c>
      <c r="B18" s="51"/>
      <c r="C18" s="51"/>
      <c r="D18" s="51"/>
      <c r="E18" s="51"/>
      <c r="F18" s="51"/>
      <c r="G18" s="51"/>
      <c r="H18" s="51"/>
      <c r="I18" s="51"/>
      <c r="J18" s="52"/>
    </row>
    <row r="19" spans="1:14" ht="29.25" customHeight="1" x14ac:dyDescent="0.25">
      <c r="A19" s="22" t="s">
        <v>15</v>
      </c>
      <c r="B19" s="64" t="s">
        <v>62</v>
      </c>
      <c r="C19" s="64"/>
      <c r="D19" s="64"/>
      <c r="E19" s="64"/>
      <c r="F19" s="64"/>
      <c r="G19" s="64"/>
      <c r="H19" s="64"/>
      <c r="I19" s="64"/>
      <c r="J19" s="65"/>
    </row>
    <row r="20" spans="1:14" ht="33" customHeight="1" x14ac:dyDescent="0.25">
      <c r="A20" s="26" t="s">
        <v>16</v>
      </c>
      <c r="B20" s="64" t="s">
        <v>63</v>
      </c>
      <c r="C20" s="64"/>
      <c r="D20" s="64"/>
      <c r="E20" s="64"/>
      <c r="F20" s="64"/>
      <c r="G20" s="64"/>
      <c r="H20" s="64"/>
      <c r="I20" s="64"/>
      <c r="J20" s="65"/>
    </row>
    <row r="21" spans="1:14" ht="34.5" customHeight="1" x14ac:dyDescent="0.25">
      <c r="A21" s="26" t="s">
        <v>17</v>
      </c>
      <c r="B21" s="64" t="s">
        <v>64</v>
      </c>
      <c r="C21" s="64"/>
      <c r="D21" s="64"/>
      <c r="E21" s="64"/>
      <c r="F21" s="64"/>
      <c r="G21" s="64"/>
      <c r="H21" s="64"/>
      <c r="I21" s="64"/>
      <c r="J21" s="65"/>
    </row>
    <row r="22" spans="1:14" ht="35.25" customHeight="1" x14ac:dyDescent="0.25">
      <c r="A22" s="26" t="s">
        <v>38</v>
      </c>
      <c r="B22" s="64" t="s">
        <v>65</v>
      </c>
      <c r="C22" s="64"/>
      <c r="D22" s="64"/>
      <c r="E22" s="64"/>
      <c r="F22" s="64"/>
      <c r="G22" s="64"/>
      <c r="H22" s="64"/>
      <c r="I22" s="64"/>
      <c r="J22" s="65"/>
      <c r="K22" s="1"/>
    </row>
    <row r="23" spans="1:14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</row>
    <row r="24" spans="1:14" ht="15.75" x14ac:dyDescent="0.25">
      <c r="A24" s="69" t="s">
        <v>19</v>
      </c>
      <c r="B24" s="70"/>
      <c r="C24" s="70"/>
      <c r="D24" s="70"/>
      <c r="E24" s="70"/>
      <c r="F24" s="70"/>
      <c r="G24" s="70"/>
      <c r="H24" s="70"/>
      <c r="I24" s="70"/>
      <c r="J24" s="71"/>
      <c r="K24" s="1"/>
    </row>
    <row r="25" spans="1:14" ht="15" customHeight="1" x14ac:dyDescent="0.25">
      <c r="A25" s="72" t="s">
        <v>20</v>
      </c>
      <c r="B25" s="73"/>
      <c r="C25" s="74" t="s">
        <v>21</v>
      </c>
      <c r="D25" s="76"/>
      <c r="E25" s="76"/>
      <c r="F25" s="76" t="s">
        <v>22</v>
      </c>
      <c r="G25" s="76"/>
      <c r="H25" s="73"/>
      <c r="I25" s="74" t="s">
        <v>23</v>
      </c>
      <c r="J25" s="75"/>
    </row>
    <row r="26" spans="1:14" x14ac:dyDescent="0.25">
      <c r="A26" s="77">
        <v>898290390</v>
      </c>
      <c r="B26" s="78"/>
      <c r="C26" s="86">
        <v>1440569217</v>
      </c>
      <c r="D26" s="87"/>
      <c r="E26" s="88"/>
      <c r="F26" s="86">
        <v>1157063464.4300001</v>
      </c>
      <c r="G26" s="87"/>
      <c r="H26" s="88"/>
      <c r="I26" s="79">
        <f>+IF(F26&gt;0,F26/C26,0)</f>
        <v>0.80319879862461341</v>
      </c>
      <c r="J26" s="80"/>
      <c r="M26" s="20"/>
    </row>
    <row r="27" spans="1:14" ht="15.75" x14ac:dyDescent="0.25">
      <c r="A27" s="69" t="s">
        <v>67</v>
      </c>
      <c r="B27" s="70"/>
      <c r="C27" s="70"/>
      <c r="D27" s="70"/>
      <c r="E27" s="70"/>
      <c r="F27" s="70"/>
      <c r="G27" s="70"/>
      <c r="H27" s="70"/>
      <c r="I27" s="70"/>
      <c r="J27" s="71"/>
      <c r="K27" s="1"/>
    </row>
    <row r="28" spans="1:14" x14ac:dyDescent="0.25">
      <c r="A28" s="27"/>
      <c r="B28"/>
      <c r="C28" s="81" t="s">
        <v>24</v>
      </c>
      <c r="D28" s="82"/>
      <c r="E28" s="84" t="s">
        <v>70</v>
      </c>
      <c r="F28" s="85"/>
      <c r="G28" s="81" t="s">
        <v>71</v>
      </c>
      <c r="H28" s="81"/>
      <c r="I28" s="81" t="s">
        <v>25</v>
      </c>
      <c r="J28" s="83"/>
    </row>
    <row r="29" spans="1:14" ht="38.25" x14ac:dyDescent="0.25">
      <c r="A29" s="28" t="s">
        <v>26</v>
      </c>
      <c r="B29" s="9" t="s">
        <v>27</v>
      </c>
      <c r="C29" s="9" t="s">
        <v>39</v>
      </c>
      <c r="D29" s="9" t="s">
        <v>40</v>
      </c>
      <c r="E29" s="9" t="s">
        <v>41</v>
      </c>
      <c r="F29" s="9" t="s">
        <v>42</v>
      </c>
      <c r="G29" s="9" t="s">
        <v>43</v>
      </c>
      <c r="H29" s="9" t="s">
        <v>44</v>
      </c>
      <c r="I29" s="9" t="s">
        <v>45</v>
      </c>
      <c r="J29" s="29" t="s">
        <v>46</v>
      </c>
      <c r="N29" s="16"/>
    </row>
    <row r="30" spans="1:14" ht="36" x14ac:dyDescent="0.25">
      <c r="A30" s="30" t="s">
        <v>60</v>
      </c>
      <c r="B30" s="10" t="s">
        <v>61</v>
      </c>
      <c r="C30" s="19">
        <v>1100000</v>
      </c>
      <c r="D30" s="17">
        <v>1440569217</v>
      </c>
      <c r="E30" s="19">
        <v>640000</v>
      </c>
      <c r="F30" s="21">
        <v>218956929.5</v>
      </c>
      <c r="G30" s="18">
        <v>1025721</v>
      </c>
      <c r="H30" s="31">
        <v>285572873.67000002</v>
      </c>
      <c r="I30" s="41">
        <v>1.6027</v>
      </c>
      <c r="J30" s="32">
        <f>+Tabla1[[#This Row],[Financiera 
 (F)]]/Tabla1[[#This Row],[Financiera
(D)]]</f>
        <v>1.3042422284698691</v>
      </c>
      <c r="N30" s="17"/>
    </row>
    <row r="31" spans="1:14" ht="15.75" x14ac:dyDescent="0.25">
      <c r="A31" s="66" t="s">
        <v>28</v>
      </c>
      <c r="B31" s="67"/>
      <c r="C31" s="67"/>
      <c r="D31" s="67"/>
      <c r="E31" s="67"/>
      <c r="F31" s="67"/>
      <c r="G31" s="67"/>
      <c r="H31" s="67"/>
      <c r="I31" s="67"/>
      <c r="J31" s="68"/>
    </row>
    <row r="32" spans="1:14" ht="15.75" x14ac:dyDescent="0.25">
      <c r="A32" s="69" t="s">
        <v>29</v>
      </c>
      <c r="B32" s="70"/>
      <c r="C32" s="70"/>
      <c r="D32" s="70"/>
      <c r="E32" s="70"/>
      <c r="F32" s="70"/>
      <c r="G32" s="70"/>
      <c r="H32" s="70"/>
      <c r="I32" s="70"/>
      <c r="J32" s="71"/>
      <c r="K32" s="1"/>
    </row>
    <row r="33" spans="1:13" ht="15" customHeight="1" x14ac:dyDescent="0.25">
      <c r="A33" s="33" t="s">
        <v>30</v>
      </c>
      <c r="B33" s="64" t="s">
        <v>59</v>
      </c>
      <c r="C33" s="64"/>
      <c r="D33" s="64"/>
      <c r="E33" s="64"/>
      <c r="F33" s="64"/>
      <c r="G33" s="64"/>
      <c r="H33" s="64"/>
      <c r="I33" s="64"/>
      <c r="J33" s="65"/>
      <c r="M33" s="20"/>
    </row>
    <row r="34" spans="1:13" ht="51" customHeight="1" x14ac:dyDescent="0.25">
      <c r="A34" s="33" t="s">
        <v>31</v>
      </c>
      <c r="B34" s="64" t="s">
        <v>74</v>
      </c>
      <c r="C34" s="64"/>
      <c r="D34" s="64"/>
      <c r="E34" s="64"/>
      <c r="F34" s="64"/>
      <c r="G34" s="64"/>
      <c r="H34" s="64"/>
      <c r="I34" s="64"/>
      <c r="J34" s="65"/>
      <c r="M34" s="20"/>
    </row>
    <row r="35" spans="1:13" ht="85.5" customHeight="1" x14ac:dyDescent="0.25">
      <c r="A35" s="33" t="s">
        <v>32</v>
      </c>
      <c r="B35" s="64" t="s">
        <v>73</v>
      </c>
      <c r="C35" s="64"/>
      <c r="D35" s="64"/>
      <c r="E35" s="64"/>
      <c r="F35" s="64"/>
      <c r="G35" s="64"/>
      <c r="H35" s="64"/>
      <c r="I35" s="64"/>
      <c r="J35" s="65"/>
    </row>
    <row r="36" spans="1:13" ht="30" x14ac:dyDescent="0.25">
      <c r="A36" s="33" t="s">
        <v>33</v>
      </c>
      <c r="B36" s="64" t="s">
        <v>48</v>
      </c>
      <c r="C36" s="64"/>
      <c r="D36" s="64"/>
      <c r="E36" s="64"/>
      <c r="F36" s="64"/>
      <c r="G36" s="64"/>
      <c r="H36" s="64"/>
      <c r="I36" s="64"/>
      <c r="J36" s="65"/>
    </row>
    <row r="37" spans="1:13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3" ht="15.75" x14ac:dyDescent="0.25">
      <c r="A38" s="53" t="s">
        <v>35</v>
      </c>
      <c r="B38" s="54"/>
      <c r="C38" s="54"/>
      <c r="D38" s="54"/>
      <c r="E38" s="54"/>
      <c r="F38" s="54"/>
      <c r="G38" s="54"/>
      <c r="H38" s="54"/>
      <c r="I38" s="54"/>
      <c r="J38" s="55"/>
      <c r="K38" s="1"/>
    </row>
    <row r="39" spans="1:13" ht="27.75" customHeight="1" x14ac:dyDescent="0.25">
      <c r="A39" s="56"/>
      <c r="B39" s="57"/>
      <c r="C39" s="57"/>
      <c r="D39" s="57"/>
      <c r="E39" s="57"/>
      <c r="F39" s="57"/>
      <c r="G39" s="57"/>
      <c r="H39" s="57"/>
      <c r="I39" s="57"/>
      <c r="J39" s="58"/>
    </row>
    <row r="40" spans="1:13" ht="27.75" customHeight="1" x14ac:dyDescent="0.25">
      <c r="A40" s="34"/>
      <c r="B40" s="24"/>
      <c r="C40" s="24"/>
      <c r="D40" s="24"/>
      <c r="E40" s="24"/>
      <c r="F40" s="24"/>
      <c r="G40" s="24"/>
      <c r="H40" s="24"/>
      <c r="I40" s="24"/>
      <c r="J40" s="25"/>
    </row>
    <row r="41" spans="1:13" ht="30.75" customHeight="1" x14ac:dyDescent="0.25">
      <c r="A41" s="59"/>
      <c r="B41" s="60"/>
      <c r="C41" s="60"/>
      <c r="D41" s="60"/>
      <c r="E41" s="60"/>
      <c r="F41" s="60"/>
      <c r="G41" s="60"/>
      <c r="H41" s="60"/>
      <c r="I41" s="60"/>
      <c r="J41" s="61"/>
    </row>
    <row r="42" spans="1:13" ht="15.75" thickBot="1" x14ac:dyDescent="0.3">
      <c r="A42" s="35"/>
      <c r="G42" s="44"/>
      <c r="H42" s="44"/>
      <c r="I42" s="44"/>
      <c r="J42" s="45"/>
    </row>
    <row r="43" spans="1:13" x14ac:dyDescent="0.25">
      <c r="A43" s="36" t="s">
        <v>49</v>
      </c>
      <c r="B43" s="15">
        <v>898290390</v>
      </c>
      <c r="G43" s="46" t="s">
        <v>66</v>
      </c>
      <c r="H43" s="46"/>
      <c r="I43" s="46"/>
      <c r="J43" s="47"/>
    </row>
    <row r="44" spans="1:13" x14ac:dyDescent="0.25">
      <c r="A44" s="36" t="s">
        <v>50</v>
      </c>
      <c r="B44" s="15">
        <v>1440569217</v>
      </c>
      <c r="G44" s="48" t="s">
        <v>69</v>
      </c>
      <c r="H44" s="48"/>
      <c r="I44" s="48"/>
      <c r="J44" s="49"/>
    </row>
    <row r="45" spans="1:13" ht="15.75" thickBot="1" x14ac:dyDescent="0.3">
      <c r="A45" s="37" t="s">
        <v>51</v>
      </c>
      <c r="B45" s="38">
        <f>+F26</f>
        <v>1157063464.4300001</v>
      </c>
      <c r="C45" s="39"/>
      <c r="D45" s="39"/>
      <c r="E45" s="39"/>
      <c r="F45" s="39"/>
      <c r="G45" s="39"/>
      <c r="H45" s="39"/>
      <c r="I45" s="39"/>
      <c r="J45" s="40"/>
    </row>
  </sheetData>
  <mergeCells count="51">
    <mergeCell ref="B9:J9"/>
    <mergeCell ref="B12:J12"/>
    <mergeCell ref="B13:J13"/>
    <mergeCell ref="A14:J14"/>
    <mergeCell ref="C15:J15"/>
    <mergeCell ref="B10:J10"/>
    <mergeCell ref="B11:J11"/>
    <mergeCell ref="A6:J6"/>
    <mergeCell ref="A7:J7"/>
    <mergeCell ref="A8:J8"/>
    <mergeCell ref="B2:J2"/>
    <mergeCell ref="B3:C3"/>
    <mergeCell ref="D3:H3"/>
    <mergeCell ref="B4:C4"/>
    <mergeCell ref="D4:H4"/>
    <mergeCell ref="A5:J5"/>
    <mergeCell ref="B33:J33"/>
    <mergeCell ref="B34:J34"/>
    <mergeCell ref="B35:J35"/>
    <mergeCell ref="B36:J36"/>
    <mergeCell ref="A26:B26"/>
    <mergeCell ref="I26:J26"/>
    <mergeCell ref="A27:J27"/>
    <mergeCell ref="C28:D28"/>
    <mergeCell ref="G28:H28"/>
    <mergeCell ref="I28:J28"/>
    <mergeCell ref="E28:F28"/>
    <mergeCell ref="C26:E26"/>
    <mergeCell ref="F26:H26"/>
    <mergeCell ref="A23:J23"/>
    <mergeCell ref="A24:J24"/>
    <mergeCell ref="A25:B25"/>
    <mergeCell ref="I25:J25"/>
    <mergeCell ref="C25:E25"/>
    <mergeCell ref="F25:H25"/>
    <mergeCell ref="C16:J16"/>
    <mergeCell ref="G42:J42"/>
    <mergeCell ref="G43:J43"/>
    <mergeCell ref="G44:J44"/>
    <mergeCell ref="A37:J37"/>
    <mergeCell ref="A38:J38"/>
    <mergeCell ref="A39:J39"/>
    <mergeCell ref="A41:J41"/>
    <mergeCell ref="C17:J17"/>
    <mergeCell ref="A18:J18"/>
    <mergeCell ref="B19:J19"/>
    <mergeCell ref="B20:J20"/>
    <mergeCell ref="B21:J21"/>
    <mergeCell ref="B22:J22"/>
    <mergeCell ref="A31:J31"/>
    <mergeCell ref="A32:J32"/>
  </mergeCells>
  <phoneticPr fontId="21" type="noConversion"/>
  <dataValidations count="16">
    <dataValidation allowBlank="1" showInputMessage="1" showErrorMessage="1" prompt="Monto ejecutado en el trimestre" sqref="H29:H30" xr:uid="{90E46E24-8E3F-4224-9F5D-F387CD76556E}"/>
    <dataValidation allowBlank="1" showInputMessage="1" showErrorMessage="1" prompt="Meta alcanzada en el trimestre" sqref="G29:G30" xr:uid="{078E0B3D-C3D5-4323-9A6F-7DD5AA0A91C9}"/>
    <dataValidation allowBlank="1" showInputMessage="1" showErrorMessage="1" prompt="Monto presupuestado para el producto" sqref="F29:F30 B43:B44 N30 D29:D30" xr:uid="{247AEBBA-5BB4-404D-982B-514E41C68A75}"/>
    <dataValidation allowBlank="1" showInputMessage="1" showErrorMessage="1" prompt="Meta anual del indicador" sqref="C29:C30 E29:E30" xr:uid="{F1CB8B99-164D-4F51-9E69-AECE57493A93}"/>
    <dataValidation allowBlank="1" showInputMessage="1" showErrorMessage="1" prompt="Nombre del indicador" sqref="B29:B30" xr:uid="{3FF3C7F1-052B-4689-97E1-0EEC782A6AE3}"/>
    <dataValidation allowBlank="1" showInputMessage="1" showErrorMessage="1" prompt="Nombre de cada producto" sqref="A29:A30" xr:uid="{2947E0C5-61A1-48DD-8DCD-04F9232477FC}"/>
    <dataValidation allowBlank="1" showInputMessage="1" showErrorMessage="1" prompt="¿En qué consiste el programa?" sqref="B20:J20" xr:uid="{C8D9F763-0A9E-4C14-B9B6-FD1605E1BCD0}"/>
    <dataValidation allowBlank="1" showInputMessage="1" showErrorMessage="1" prompt="Presupuesto del programa" sqref="A26:C26 F26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D80F669C-8E6E-42C8-81E6-048E00B37B26}"/>
    <dataValidation allowBlank="1" showInputMessage="1" showErrorMessage="1" prompt="Nombre del producto" sqref="B33:J33" xr:uid="{6D207D43-354C-4C00-8A80-5CA169C9156A}"/>
    <dataValidation allowBlank="1" showInputMessage="1" showErrorMessage="1" prompt="¿A quién va dirigido el programa?, ¿qué característica tiene esta población que requiere ser beneficiada?" sqref="B21:J21" xr:uid="{DE070CEF-149D-4C91-9E5F-9C7C244C27E7}"/>
    <dataValidation allowBlank="1" showInputMessage="1" prompt="Nombre del capítulo" sqref="B9:J11" xr:uid="{CD3169BF-DE9C-4F81-9EC4-40D5D2C91DFC}"/>
    <dataValidation allowBlank="1" sqref="A9" xr:uid="{4E4D531B-D39C-42CD-8509-9C2E6575184D}"/>
  </dataValidations>
  <pageMargins left="0.70866141732283472" right="0.70866141732283472" top="0.74803149606299213" bottom="0.74803149606299213" header="0.31496062992125984" footer="0.31496062992125984"/>
  <pageSetup scale="6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Eiliana Bonet Mena</cp:lastModifiedBy>
  <cp:lastPrinted>2023-10-20T15:08:22Z</cp:lastPrinted>
  <dcterms:created xsi:type="dcterms:W3CDTF">2021-03-22T15:50:10Z</dcterms:created>
  <dcterms:modified xsi:type="dcterms:W3CDTF">2024-01-31T15:49:24Z</dcterms:modified>
</cp:coreProperties>
</file>