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8_{100364E7-2D3D-4060-AC48-B892E8421C81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42" i="1"/>
  <c r="F29" i="1"/>
  <c r="E29" i="1"/>
  <c r="J29" i="1" l="1"/>
  <c r="I25" i="1"/>
  <c r="I29" i="1"/>
</calcChain>
</file>

<file path=xl/sharedStrings.xml><?xml version="1.0" encoding="utf-8"?>
<sst xmlns="http://schemas.openxmlformats.org/spreadsheetml/2006/main" count="77" uniqueCount="77">
  <si>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</si>
  <si>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</si>
  <si>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</si>
  <si>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</si>
  <si>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</si>
  <si>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</si>
  <si>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</si>
  <si>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</si>
  <si>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</si>
  <si>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</si>
  <si>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</si>
  <si>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</si>
  <si>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</si>
  <si>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</si>
  <si>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</si>
  <si>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</si>
  <si>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</si>
  <si>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</si>
  <si>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</si>
  <si>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</si>
  <si>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</si>
  <si>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</si>
  <si>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</si>
  <si>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</si>
  <si>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</si>
  <si>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</si>
  <si>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</si>
  <si>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</si>
  <si>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</si>
  <si>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</si>
  <si>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</si>
  <si>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</si>
  <si>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</si>
  <si>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</si>
  <si>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</si>
  <si>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</si>
  <si>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</si>
  <si>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</si>
  <si>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</si>
  <si>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</si>
  <si>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</si>
  <si>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</si>
  <si>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</si>
  <si>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</si>
  <si>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</si>
  <si>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</si>
  <si>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</si>
  <si>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</si>
  <si>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</si>
  <si>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</si>
  <si>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</si>
  <si>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</si>
  <si>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</si>
  <si>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</si>
  <si>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</si>
  <si>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</si>
  <si>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</si>
  <si>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</si>
  <si>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</si>
  <si>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</si>
  <si>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</si>
  <si>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</si>
  <si>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</si>
  <si>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</si>
  <si>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</si>
  <si>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</si>
  <si>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</si>
  <si>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</si>
  <si>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>Realizar actividades Recreativas, Gimnasticas y Deportivas con estudiantes del sistema educativo preuniversitario.</t>
  </si>
  <si>
    <t xml:space="preserve">Aun no se raliza la evaluacion trimestral para el monitoreo de los logros alcanzados con los programas y proyectos institucionales </t>
  </si>
  <si>
    <t xml:space="preserve">Roymel R. Cepeda </t>
  </si>
  <si>
    <t>Encargado de Planificación y Desarrollo</t>
  </si>
  <si>
    <t>Lograr una educación de calidad que forme seres humanos éticos, competentes, respetuosos del patrimonio público, que ejerzan sus derechos y cumplan sus deberes, que genere oportunidades legítimas de progreso y prosperidad para cada uno y para el colectivo.</t>
  </si>
  <si>
    <t>Cantidad de Estudiantes Impactados</t>
  </si>
  <si>
    <t>Las mejoras seran presentadas cada 3 meses, sobre la evaluacion de las acciones.</t>
  </si>
  <si>
    <t>Lineamientos para la Ejecución Presupuestaria 2024 del Gobierno General Nacional</t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</si>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</sst>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167" fontId="18" fillId="0" borderId="22" xfId="0" applyNumberFormat="1" applyFont="1" applyBorder="1" applyAlignment="1" applyProtection="1">
      <alignment horizontal="center" vertical="center" wrapText="1" readingOrder="1"/>
      <protection locked="0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view="pageBreakPreview" zoomScaleNormal="100" zoomScaleSheetLayoutView="100" workbookViewId="0">
      <selection activeCell="B1" sqref="B1:J1"/>
    </sheetView>
  </sheetViews>
  <sheetFormatPr baseColWidth="10" defaultColWidth="10.7109375" defaultRowHeight="15" x14ac:dyDescent="0.25"/>
  <cols>
    <col min="1" max="1" width="23" style="8" customWidth="1"/>
    <col min="2" max="2" width="19.85546875" style="8" bestFit="1" customWidth="1"/>
    <col min="3" max="5" width="12.7109375" style="8" customWidth="1"/>
    <col min="6" max="6" width="13.5703125" style="8" customWidth="1"/>
    <col min="7" max="10" width="12.7109375" style="8" customWidth="1"/>
    <col min="11" max="11" width="11.42578125" style="8"/>
  </cols>
  <sheetData>
    <row r="1" spans="1:11" ht="21.75" thickBot="1" x14ac:dyDescent="0.3">
      <c r="A1" s="23"/>
      <c r="B1" s="50" t="s">
        <v>76</v>
      </c>
      <c r="C1" s="51"/>
      <c r="D1" s="51"/>
      <c r="E1" s="51"/>
      <c r="F1" s="51"/>
      <c r="G1" s="51"/>
      <c r="H1" s="51"/>
      <c r="I1" s="51"/>
      <c r="J1" s="52"/>
      <c r="K1" s="1"/>
    </row>
    <row r="2" spans="1:11" ht="21.75" thickBot="1" x14ac:dyDescent="0.3">
      <c r="A2" s="24"/>
      <c r="B2" s="53" t="s">
        <v>0</v>
      </c>
      <c r="C2" s="54"/>
      <c r="D2" s="53" t="s">
        <v>1</v>
      </c>
      <c r="E2" s="54"/>
      <c r="F2" s="54"/>
      <c r="G2" s="54"/>
      <c r="H2" s="55"/>
      <c r="I2" s="2" t="s">
        <v>2</v>
      </c>
      <c r="J2" s="3" t="s">
        <v>3</v>
      </c>
      <c r="K2" s="1"/>
    </row>
    <row r="3" spans="1:11" ht="21.75" thickBot="1" x14ac:dyDescent="0.3">
      <c r="A3" s="25"/>
      <c r="B3" s="56" t="s">
        <v>4</v>
      </c>
      <c r="C3" s="57"/>
      <c r="D3" s="56" t="s">
        <v>75</v>
      </c>
      <c r="E3" s="57"/>
      <c r="F3" s="57"/>
      <c r="G3" s="57"/>
      <c r="H3" s="58"/>
      <c r="I3" s="4">
        <v>43552</v>
      </c>
      <c r="J3" s="5">
        <v>0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6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6" t="s">
        <v>7</v>
      </c>
      <c r="B8" s="31" t="s">
        <v>55</v>
      </c>
      <c r="C8" s="32"/>
      <c r="D8" s="32"/>
      <c r="E8" s="32"/>
      <c r="F8" s="32"/>
      <c r="G8" s="32"/>
      <c r="H8" s="32"/>
      <c r="I8" s="32"/>
      <c r="J8" s="33"/>
      <c r="K8" s="1"/>
    </row>
    <row r="9" spans="1:11" x14ac:dyDescent="0.25">
      <c r="A9" s="26" t="s">
        <v>37</v>
      </c>
      <c r="B9" s="31" t="s">
        <v>56</v>
      </c>
      <c r="C9" s="32"/>
      <c r="D9" s="32"/>
      <c r="E9" s="32"/>
      <c r="F9" s="32"/>
      <c r="G9" s="32"/>
      <c r="H9" s="32"/>
      <c r="I9" s="32"/>
      <c r="J9" s="33"/>
      <c r="K9" s="1"/>
    </row>
    <row r="10" spans="1:11" x14ac:dyDescent="0.25">
      <c r="A10" s="26" t="s">
        <v>38</v>
      </c>
      <c r="B10" s="31" t="s">
        <v>57</v>
      </c>
      <c r="C10" s="32"/>
      <c r="D10" s="32"/>
      <c r="E10" s="32"/>
      <c r="F10" s="32"/>
      <c r="G10" s="32"/>
      <c r="H10" s="32"/>
      <c r="I10" s="32"/>
      <c r="J10" s="33"/>
      <c r="K10" s="1"/>
    </row>
    <row r="11" spans="1:11" ht="30.75" customHeight="1" x14ac:dyDescent="0.25">
      <c r="A11" s="6" t="s">
        <v>8</v>
      </c>
      <c r="B11" s="34" t="s">
        <v>58</v>
      </c>
      <c r="C11" s="35"/>
      <c r="D11" s="35"/>
      <c r="E11" s="35"/>
      <c r="F11" s="35"/>
      <c r="G11" s="35"/>
      <c r="H11" s="35"/>
      <c r="I11" s="35"/>
      <c r="J11" s="36"/>
    </row>
    <row r="12" spans="1:11" ht="42.75" customHeight="1" x14ac:dyDescent="0.25">
      <c r="A12" s="6" t="s">
        <v>9</v>
      </c>
      <c r="B12" s="37" t="s">
        <v>72</v>
      </c>
      <c r="C12" s="38"/>
      <c r="D12" s="38"/>
      <c r="E12" s="38"/>
      <c r="F12" s="38"/>
      <c r="G12" s="38"/>
      <c r="H12" s="38"/>
      <c r="I12" s="38"/>
      <c r="J12" s="39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6" t="s">
        <v>11</v>
      </c>
      <c r="B14" s="27">
        <v>1</v>
      </c>
      <c r="C14" s="43" t="s">
        <v>59</v>
      </c>
      <c r="D14" s="43"/>
      <c r="E14" s="43"/>
      <c r="F14" s="43"/>
      <c r="G14" s="43"/>
      <c r="H14" s="43"/>
      <c r="I14" s="43"/>
      <c r="J14" s="43"/>
    </row>
    <row r="15" spans="1:11" ht="26.25" customHeight="1" x14ac:dyDescent="0.25">
      <c r="A15" s="6" t="s">
        <v>12</v>
      </c>
      <c r="B15" s="9">
        <v>1.1000000000000001</v>
      </c>
      <c r="C15" s="43" t="s">
        <v>60</v>
      </c>
      <c r="D15" s="43"/>
      <c r="E15" s="43"/>
      <c r="F15" s="43"/>
      <c r="G15" s="43"/>
      <c r="H15" s="43"/>
      <c r="I15" s="43"/>
      <c r="J15" s="43"/>
    </row>
    <row r="16" spans="1:11" ht="31.5" customHeight="1" x14ac:dyDescent="0.25">
      <c r="A16" s="6" t="s">
        <v>13</v>
      </c>
      <c r="B16" s="10" t="s">
        <v>50</v>
      </c>
      <c r="C16" s="43" t="s">
        <v>61</v>
      </c>
      <c r="D16" s="43"/>
      <c r="E16" s="43"/>
      <c r="F16" s="43"/>
      <c r="G16" s="43"/>
      <c r="H16" s="43"/>
      <c r="I16" s="43"/>
      <c r="J16" s="43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6" t="s">
        <v>15</v>
      </c>
      <c r="B18" s="38" t="s">
        <v>64</v>
      </c>
      <c r="C18" s="38"/>
      <c r="D18" s="38"/>
      <c r="E18" s="38"/>
      <c r="F18" s="38"/>
      <c r="G18" s="38"/>
      <c r="H18" s="38"/>
      <c r="I18" s="38"/>
      <c r="J18" s="39"/>
    </row>
    <row r="19" spans="1:11" ht="33" customHeight="1" x14ac:dyDescent="0.25">
      <c r="A19" s="11" t="s">
        <v>16</v>
      </c>
      <c r="B19" s="38" t="s">
        <v>65</v>
      </c>
      <c r="C19" s="38"/>
      <c r="D19" s="38"/>
      <c r="E19" s="38"/>
      <c r="F19" s="38"/>
      <c r="G19" s="38"/>
      <c r="H19" s="38"/>
      <c r="I19" s="38"/>
      <c r="J19" s="39"/>
    </row>
    <row r="20" spans="1:11" ht="34.5" customHeight="1" x14ac:dyDescent="0.25">
      <c r="A20" s="11" t="s">
        <v>17</v>
      </c>
      <c r="B20" s="38" t="s">
        <v>66</v>
      </c>
      <c r="C20" s="38"/>
      <c r="D20" s="38"/>
      <c r="E20" s="38"/>
      <c r="F20" s="38"/>
      <c r="G20" s="38"/>
      <c r="H20" s="38"/>
      <c r="I20" s="38"/>
      <c r="J20" s="39"/>
    </row>
    <row r="21" spans="1:11" ht="35.25" customHeight="1" x14ac:dyDescent="0.25">
      <c r="A21" s="11" t="s">
        <v>39</v>
      </c>
      <c r="B21" s="38" t="s">
        <v>67</v>
      </c>
      <c r="C21" s="38"/>
      <c r="D21" s="38"/>
      <c r="E21" s="38"/>
      <c r="F21" s="38"/>
      <c r="G21" s="38"/>
      <c r="H21" s="38"/>
      <c r="I21" s="38"/>
      <c r="J21" s="39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73" t="s">
        <v>20</v>
      </c>
      <c r="B24" s="74"/>
      <c r="C24" s="75" t="s">
        <v>21</v>
      </c>
      <c r="D24" s="77"/>
      <c r="E24" s="77"/>
      <c r="F24" s="77" t="s">
        <v>22</v>
      </c>
      <c r="G24" s="77"/>
      <c r="H24" s="74"/>
      <c r="I24" s="75" t="s">
        <v>23</v>
      </c>
      <c r="J24" s="76"/>
    </row>
    <row r="25" spans="1:11" x14ac:dyDescent="0.25">
      <c r="A25" s="63">
        <v>830569217</v>
      </c>
      <c r="B25" s="64"/>
      <c r="C25" s="70">
        <v>830569217</v>
      </c>
      <c r="D25" s="71"/>
      <c r="E25" s="72"/>
      <c r="F25" s="70">
        <v>0</v>
      </c>
      <c r="G25" s="71"/>
      <c r="H25" s="72"/>
      <c r="I25" s="65">
        <f>+IF(F25&gt;0,F25/C25,0)</f>
        <v>0</v>
      </c>
      <c r="J25" s="66"/>
    </row>
    <row r="26" spans="1:11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7"/>
      <c r="B27"/>
      <c r="C27" s="67" t="s">
        <v>25</v>
      </c>
      <c r="D27" s="68"/>
      <c r="E27" s="67" t="s">
        <v>43</v>
      </c>
      <c r="F27" s="68"/>
      <c r="G27" s="67" t="s">
        <v>40</v>
      </c>
      <c r="H27" s="67"/>
      <c r="I27" s="67" t="s">
        <v>26</v>
      </c>
      <c r="J27" s="69"/>
    </row>
    <row r="28" spans="1:11" ht="38.25" x14ac:dyDescent="0.25">
      <c r="A28" s="12" t="s">
        <v>27</v>
      </c>
      <c r="B28" s="13" t="s">
        <v>28</v>
      </c>
      <c r="C28" s="13" t="s">
        <v>41</v>
      </c>
      <c r="D28" s="13" t="s">
        <v>42</v>
      </c>
      <c r="E28" s="13" t="s">
        <v>44</v>
      </c>
      <c r="F28" s="13" t="s">
        <v>45</v>
      </c>
      <c r="G28" s="13" t="s">
        <v>46</v>
      </c>
      <c r="H28" s="13" t="s">
        <v>47</v>
      </c>
      <c r="I28" s="13" t="s">
        <v>48</v>
      </c>
      <c r="J28" s="14" t="s">
        <v>49</v>
      </c>
    </row>
    <row r="29" spans="1:11" ht="36" x14ac:dyDescent="0.25">
      <c r="A29" s="15" t="s">
        <v>63</v>
      </c>
      <c r="B29" s="16" t="s">
        <v>73</v>
      </c>
      <c r="C29" s="17">
        <v>720000</v>
      </c>
      <c r="D29" s="18">
        <v>830569217</v>
      </c>
      <c r="E29" s="17">
        <f>+Tabla1[[#This Row],[Física
(A)]]</f>
        <v>720000</v>
      </c>
      <c r="F29" s="18">
        <f>+Tabla1[[#This Row],[Financiera
(B)]]</f>
        <v>830569217</v>
      </c>
      <c r="G29" s="19">
        <v>0</v>
      </c>
      <c r="H29" s="18">
        <v>0</v>
      </c>
      <c r="I29" s="20">
        <f>IF(G29&gt;0,G29/C29,0)</f>
        <v>0</v>
      </c>
      <c r="J29" s="21">
        <f>IF(H29&gt;0,H29/D29,0)</f>
        <v>0</v>
      </c>
    </row>
    <row r="30" spans="1:11" ht="15.75" x14ac:dyDescent="0.25">
      <c r="A30" s="40" t="s">
        <v>29</v>
      </c>
      <c r="B30" s="41"/>
      <c r="C30" s="41"/>
      <c r="D30" s="41"/>
      <c r="E30" s="41"/>
      <c r="F30" s="41"/>
      <c r="G30" s="41"/>
      <c r="H30" s="41"/>
      <c r="I30" s="41"/>
      <c r="J30" s="42"/>
    </row>
    <row r="31" spans="1:11" ht="15.75" x14ac:dyDescent="0.25">
      <c r="A31" s="47" t="s">
        <v>30</v>
      </c>
      <c r="B31" s="48"/>
      <c r="C31" s="48"/>
      <c r="D31" s="48"/>
      <c r="E31" s="48"/>
      <c r="F31" s="48"/>
      <c r="G31" s="48"/>
      <c r="H31" s="48"/>
      <c r="I31" s="48"/>
      <c r="J31" s="49"/>
      <c r="K31" s="1"/>
    </row>
    <row r="32" spans="1:11" ht="15" customHeight="1" x14ac:dyDescent="0.25">
      <c r="A32" s="22" t="s">
        <v>31</v>
      </c>
      <c r="B32" s="38" t="s">
        <v>62</v>
      </c>
      <c r="C32" s="38"/>
      <c r="D32" s="38"/>
      <c r="E32" s="38"/>
      <c r="F32" s="38"/>
      <c r="G32" s="38"/>
      <c r="H32" s="38"/>
      <c r="I32" s="38"/>
      <c r="J32" s="39"/>
    </row>
    <row r="33" spans="1:11" ht="51" customHeight="1" x14ac:dyDescent="0.25">
      <c r="A33" s="22" t="s">
        <v>32</v>
      </c>
      <c r="B33" s="38" t="s">
        <v>68</v>
      </c>
      <c r="C33" s="38"/>
      <c r="D33" s="38"/>
      <c r="E33" s="38"/>
      <c r="F33" s="38"/>
      <c r="G33" s="38"/>
      <c r="H33" s="38"/>
      <c r="I33" s="38"/>
      <c r="J33" s="39"/>
    </row>
    <row r="34" spans="1:11" ht="85.5" customHeight="1" x14ac:dyDescent="0.25">
      <c r="A34" s="22" t="s">
        <v>33</v>
      </c>
      <c r="B34" s="38" t="s">
        <v>69</v>
      </c>
      <c r="C34" s="38"/>
      <c r="D34" s="38"/>
      <c r="E34" s="38"/>
      <c r="F34" s="38"/>
      <c r="G34" s="38"/>
      <c r="H34" s="38"/>
      <c r="I34" s="38"/>
      <c r="J34" s="39"/>
    </row>
    <row r="35" spans="1:11" ht="30" x14ac:dyDescent="0.25">
      <c r="A35" s="22" t="s">
        <v>34</v>
      </c>
      <c r="B35" s="38" t="s">
        <v>51</v>
      </c>
      <c r="C35" s="38"/>
      <c r="D35" s="38"/>
      <c r="E35" s="38"/>
      <c r="F35" s="38"/>
      <c r="G35" s="38"/>
      <c r="H35" s="38"/>
      <c r="I35" s="38"/>
      <c r="J35" s="39"/>
    </row>
    <row r="36" spans="1:11" ht="15.75" x14ac:dyDescent="0.25">
      <c r="A36" s="40" t="s">
        <v>35</v>
      </c>
      <c r="B36" s="41"/>
      <c r="C36" s="41"/>
      <c r="D36" s="41"/>
      <c r="E36" s="41"/>
      <c r="F36" s="41"/>
      <c r="G36" s="41"/>
      <c r="H36" s="41"/>
      <c r="I36" s="41"/>
      <c r="J36" s="42"/>
    </row>
    <row r="37" spans="1:11" ht="15.75" x14ac:dyDescent="0.25">
      <c r="A37" s="80" t="s">
        <v>36</v>
      </c>
      <c r="B37" s="81"/>
      <c r="C37" s="81"/>
      <c r="D37" s="81"/>
      <c r="E37" s="81"/>
      <c r="F37" s="81"/>
      <c r="G37" s="81"/>
      <c r="H37" s="81"/>
      <c r="I37" s="81"/>
      <c r="J37" s="82"/>
      <c r="K37" s="1"/>
    </row>
    <row r="38" spans="1:11" ht="27.75" customHeight="1" x14ac:dyDescent="0.25">
      <c r="A38" s="83" t="s">
        <v>74</v>
      </c>
      <c r="B38" s="84"/>
      <c r="C38" s="84"/>
      <c r="D38" s="84"/>
      <c r="E38" s="84"/>
      <c r="F38" s="84"/>
      <c r="G38" s="84"/>
      <c r="H38" s="84"/>
      <c r="I38" s="84"/>
      <c r="J38" s="85"/>
    </row>
    <row r="39" spans="1:11" ht="27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1" ht="30.75" customHeight="1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</row>
    <row r="41" spans="1:11" ht="15.75" thickBot="1" x14ac:dyDescent="0.3">
      <c r="G41" s="78"/>
      <c r="H41" s="78"/>
      <c r="I41" s="78"/>
      <c r="J41" s="78"/>
    </row>
    <row r="42" spans="1:11" x14ac:dyDescent="0.25">
      <c r="A42" s="29" t="s">
        <v>52</v>
      </c>
      <c r="B42" s="30">
        <f>+A25</f>
        <v>830569217</v>
      </c>
      <c r="G42" s="79" t="s">
        <v>70</v>
      </c>
      <c r="H42" s="79"/>
      <c r="I42" s="79"/>
      <c r="J42" s="79"/>
    </row>
    <row r="43" spans="1:11" x14ac:dyDescent="0.25">
      <c r="A43" s="29" t="s">
        <v>53</v>
      </c>
      <c r="B43" s="30">
        <f>+C25</f>
        <v>830569217</v>
      </c>
      <c r="G43" s="79" t="s">
        <v>71</v>
      </c>
      <c r="H43" s="79"/>
      <c r="I43" s="79"/>
      <c r="J43" s="79"/>
    </row>
    <row r="44" spans="1:11" x14ac:dyDescent="0.25">
      <c r="A44" s="29" t="s">
        <v>54</v>
      </c>
      <c r="B44" s="30">
        <v>0</v>
      </c>
    </row>
  </sheetData>
  <mergeCells count="51"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1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B42:B43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Eiliana Bonet Mena</cp:lastModifiedBy>
  <cp:lastPrinted>2023-02-14T16:00:42Z</cp:lastPrinted>
  <dcterms:created xsi:type="dcterms:W3CDTF">2021-03-22T15:50:10Z</dcterms:created>
  <dcterms:modified xsi:type="dcterms:W3CDTF">2024-01-26T13:59:18Z</dcterms:modified>
</cp:coreProperties>
</file>