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file01\oai\OAI ACTUAL\PARA SUBIR\"/>
    </mc:Choice>
  </mc:AlternateContent>
  <xr:revisionPtr revIDLastSave="0" documentId="13_ncr:1_{7D5439DA-9667-4295-A4A2-A6E1B9AB3920}" xr6:coauthVersionLast="47" xr6:coauthVersionMax="47" xr10:uidLastSave="{00000000-0000-0000-0000-000000000000}"/>
  <bookViews>
    <workbookView xWindow="-120" yWindow="-120" windowWidth="20730" windowHeight="11160" xr2:uid="{4338FEAE-DB8E-4C02-BE6D-DDC1311F061E}"/>
  </bookViews>
  <sheets>
    <sheet name="Hoja1" sheetId="1" r:id="rId1"/>
  </sheets>
  <definedNames>
    <definedName name="_xlnm.Print_Area" localSheetId="0">Hoja1!$A$1:$J$45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I29" i="1" l="1"/>
  <c r="J29" i="1"/>
  <c r="B44" i="1" l="1"/>
</calcChain>
</file>

<file path=xl/sharedStrings.xml><?xml version="1.0" encoding="utf-8"?>
<sst xmlns="http://schemas.openxmlformats.org/spreadsheetml/2006/main" count="77" uniqueCount="76">
  <si>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</si>
  <si>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</si>
  <si>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</si>
  <si>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</si>
  <si>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</si>
  <si>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</si>
  <si>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</si>
  <si>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</si>
  <si>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</si>
  <si>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</si>
  <si>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</si>
  <si>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</si>
  <si>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</si>
  <si>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</si>
  <si>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</si>
  <si>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</si>
  <si>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</si>
  <si>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</si>
  <si>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</si>
  <si>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</si>
  <si>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</si>
  <si>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</si>
  <si>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</si>
  <si>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</si>
  <si>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 xml:space="preserve"> Presupuesto Anual 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</si>
  <si>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</si>
  <si>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</si>
  <si>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</si>
  <si>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</si>
  <si>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</si>
  <si>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</si>
  <si>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</si>
  <si>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</si>
  <si>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</si>
  <si>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</si>
  <si>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</si>
  <si>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</si>
  <si>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</si>
  <si>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</si>
  <si>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</si>
  <si>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</si>
  <si>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</si>
  <si>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</si>
  <si>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</si>
  <si>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</si>
  <si>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</si>
  <si>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</si>
  <si>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1.1.1</t>
  </si>
  <si>
    <t>No aplica.</t>
  </si>
  <si>
    <t xml:space="preserve">Presupuesto aprobado:  </t>
  </si>
  <si>
    <t xml:space="preserve">Presupuesto modificado: </t>
  </si>
  <si>
    <t>Total devengado:</t>
  </si>
  <si>
    <t>0206 MINISTERIO DE EDUCACION</t>
  </si>
  <si>
    <t>01 MINISTERIO DE EDUCACION</t>
  </si>
  <si>
    <t>0004 INSTITUTO NACIONAL DE EDUCACION FISICA</t>
  </si>
  <si>
    <t>Contribuir a garantizar una educación integral de calidad del sistema educativo preuniversitario, a través de la implementación de programas de educación física y deporte escolar.</t>
  </si>
  <si>
    <t>Mejoramiento sostenido de la Calidad del servicio de educación.</t>
  </si>
  <si>
    <t xml:space="preserve">Garantizar que los niños/as y jóvenes completen la educación inicial, primaria y secundaria, que ha de ser equitativa, inclusiva y de calidad. </t>
  </si>
  <si>
    <t>Ampliación del acceso, permanencia, pertinencia y promoción de los niveles inicial, primario y secundario.</t>
  </si>
  <si>
    <t>Estudiantes reciben Servicios de educación física y recreativa escolar.</t>
  </si>
  <si>
    <t>6844 Estudiantes reciben Servicios de educación física y recreativa escolar.</t>
  </si>
  <si>
    <t>Cantidad de Estudiantes Inpactados</t>
  </si>
  <si>
    <t xml:space="preserve">11 - Servicios Técnicos Pedagógicos </t>
  </si>
  <si>
    <t>Acompañar a los docentes de los niveles primarios y secundarios del país en las practicas pedagógicas y la ejecución de las convivencias deportivas curriculares a fin de verificar, evaluar y fortalecer el proceso de enseñanza.</t>
  </si>
  <si>
    <t>Estudiantes y Docentes del sistema educativo preuniversitario</t>
  </si>
  <si>
    <t>Incrementadas las competencias / habilidades  los maestros de educación física para el mejoramiento de las capacidades psicomotrices y  deportiva en la población en edad escolar.</t>
  </si>
  <si>
    <t xml:space="preserve">No es posible generar posibles mejoras sin la informacion de las evaluaciones trimestrales </t>
  </si>
  <si>
    <t xml:space="preserve">Roymel R. Cepeda </t>
  </si>
  <si>
    <t>IV.II - Formulación y Ejecución 1Semestre de las Metas por Producto</t>
  </si>
  <si>
    <t>Realizar entrega de uileria deportiva en las 18 regionales educativas, actividades de inclusion en el deporte adaptado.</t>
  </si>
  <si>
    <t>Lineamientos para la Ejecución Presupuestaria 2023 del Gobierno General Nacional</t>
  </si>
  <si>
    <t>Director de Planificación y Desarrollo</t>
  </si>
  <si>
    <t>Informe de Evaluacion 4toTrimestre Metas Físicas-Financieras año 2023</t>
  </si>
  <si>
    <t xml:space="preserve"> Programación 4 trimestre </t>
  </si>
  <si>
    <t xml:space="preserve">Ejecución 4 trimestre </t>
  </si>
  <si>
    <t>Realizar actividades deportivas y recreativas en centros educativos de todo el territorio 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</si>
</sst>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/mm/yyyy;@"/>
    <numFmt numFmtId="167" formatCode="[$-10409]#,##0;\-#,##0"/>
    <numFmt numFmtId="168" formatCode="[$-10409]#,##0.00;\-#,##0.00"/>
    <numFmt numFmtId="169" formatCode="[$-10409]0.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6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5" fillId="8" borderId="30" xfId="0" applyFont="1" applyFill="1" applyBorder="1" applyAlignment="1">
      <alignment horizontal="center" vertical="center" wrapText="1" readingOrder="1"/>
    </xf>
    <xf numFmtId="0" fontId="15" fillId="8" borderId="31" xfId="0" applyFont="1" applyFill="1" applyBorder="1" applyAlignment="1">
      <alignment horizontal="center" vertical="center" wrapText="1" readingOrder="1"/>
    </xf>
    <xf numFmtId="0" fontId="15" fillId="8" borderId="32" xfId="0" applyFont="1" applyFill="1" applyBorder="1" applyAlignment="1">
      <alignment horizontal="center" vertical="center" wrapText="1" readingOrder="1"/>
    </xf>
    <xf numFmtId="0" fontId="16" fillId="0" borderId="24" xfId="0" applyFont="1" applyBorder="1" applyAlignment="1" applyProtection="1">
      <alignment vertical="top" wrapText="1"/>
      <protection locked="0"/>
    </xf>
    <xf numFmtId="0" fontId="16" fillId="0" borderId="28" xfId="0" applyFont="1" applyBorder="1" applyAlignment="1" applyProtection="1">
      <alignment vertical="top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0" fillId="0" borderId="0" xfId="0" applyFont="1" applyAlignment="1" applyProtection="1">
      <alignment horizontal="left" vertical="center" wrapText="1"/>
      <protection locked="0"/>
    </xf>
    <xf numFmtId="0" fontId="2" fillId="0" borderId="22" xfId="0" applyFont="1" applyBorder="1" applyAlignment="1">
      <alignment vertical="top"/>
    </xf>
    <xf numFmtId="168" fontId="18" fillId="0" borderId="22" xfId="0" applyNumberFormat="1" applyFont="1" applyBorder="1" applyAlignment="1" applyProtection="1">
      <alignment horizontal="center" vertical="center" wrapText="1" readingOrder="1"/>
      <protection locked="0"/>
    </xf>
    <xf numFmtId="169" fontId="16" fillId="9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Alignment="1">
      <alignment horizontal="center"/>
    </xf>
    <xf numFmtId="168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7" fontId="16" fillId="10" borderId="28" xfId="0" applyNumberFormat="1" applyFont="1" applyFill="1" applyBorder="1" applyAlignment="1" applyProtection="1">
      <alignment horizontal="center" vertical="center" wrapText="1"/>
      <protection locked="0"/>
    </xf>
    <xf numFmtId="167" fontId="16" fillId="10" borderId="28" xfId="0" applyNumberFormat="1" applyFont="1" applyFill="1" applyBorder="1" applyAlignment="1" applyProtection="1">
      <alignment horizontal="center" vertical="center" wrapText="1" readingOrder="1"/>
      <protection locked="0"/>
    </xf>
    <xf numFmtId="9" fontId="0" fillId="0" borderId="0" xfId="2" applyFont="1"/>
    <xf numFmtId="9" fontId="16" fillId="9" borderId="28" xfId="2" applyFont="1" applyFill="1" applyBorder="1" applyAlignment="1" applyProtection="1">
      <alignment horizontal="center" vertical="center" wrapText="1" readingOrder="1"/>
      <protection locked="0"/>
    </xf>
    <xf numFmtId="164" fontId="16" fillId="0" borderId="0" xfId="0" applyNumberFormat="1" applyFont="1" applyAlignment="1">
      <alignment horizontal="center" vertical="center"/>
    </xf>
    <xf numFmtId="168" fontId="16" fillId="10" borderId="28" xfId="0" applyNumberFormat="1" applyFont="1" applyFill="1" applyBorder="1" applyAlignment="1" applyProtection="1">
      <alignment horizontal="center" vertical="center" wrapText="1" readingOrder="1"/>
      <protection locked="0"/>
    </xf>
    <xf numFmtId="39" fontId="0" fillId="0" borderId="0" xfId="0" applyNumberFormat="1"/>
    <xf numFmtId="0" fontId="10" fillId="6" borderId="22" xfId="0" applyFont="1" applyFill="1" applyBorder="1" applyAlignment="1">
      <alignment horizontal="center" vertical="center" wrapText="1"/>
    </xf>
    <xf numFmtId="0" fontId="11" fillId="0" borderId="10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0" fillId="0" borderId="33" xfId="0" applyFont="1" applyBorder="1" applyAlignment="1" applyProtection="1">
      <alignment horizontal="left" vertical="center" wrapText="1"/>
      <protection locked="0"/>
    </xf>
    <xf numFmtId="0" fontId="20" fillId="0" borderId="34" xfId="0" applyFont="1" applyBorder="1" applyAlignment="1" applyProtection="1">
      <alignment horizontal="left" vertical="center" wrapText="1"/>
      <protection locked="0"/>
    </xf>
    <xf numFmtId="0" fontId="20" fillId="0" borderId="35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10" fillId="6" borderId="22" xfId="0" applyFont="1" applyFill="1" applyBorder="1" applyAlignment="1">
      <alignment horizontal="left" vertical="center" wrapText="1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18" xfId="0" applyFont="1" applyBorder="1" applyAlignment="1" applyProtection="1">
      <alignment horizontal="left" vertical="center" wrapText="1"/>
      <protection locked="0"/>
    </xf>
    <xf numFmtId="0" fontId="7" fillId="9" borderId="17" xfId="0" applyFont="1" applyFill="1" applyBorder="1" applyAlignment="1">
      <alignment horizontal="left" vertical="center"/>
    </xf>
    <xf numFmtId="0" fontId="7" fillId="9" borderId="0" xfId="0" applyFont="1" applyFill="1" applyAlignment="1">
      <alignment horizontal="left" vertical="center"/>
    </xf>
    <xf numFmtId="0" fontId="7" fillId="9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13" fillId="6" borderId="23" xfId="0" applyFont="1" applyFill="1" applyBorder="1" applyAlignment="1">
      <alignment horizontal="center" vertical="center" wrapText="1" readingOrder="1"/>
    </xf>
    <xf numFmtId="0" fontId="13" fillId="6" borderId="24" xfId="0" applyFont="1" applyFill="1" applyBorder="1" applyAlignment="1">
      <alignment horizontal="center" vertical="center" wrapText="1" readingOrder="1"/>
    </xf>
    <xf numFmtId="0" fontId="13" fillId="6" borderId="25" xfId="0" applyFont="1" applyFill="1" applyBorder="1" applyAlignment="1">
      <alignment horizontal="center" vertical="center" wrapText="1" readingOrder="1"/>
    </xf>
    <xf numFmtId="0" fontId="13" fillId="6" borderId="26" xfId="0" applyFont="1" applyFill="1" applyBorder="1" applyAlignment="1">
      <alignment horizontal="center" vertical="center" wrapText="1" readingOrder="1"/>
    </xf>
    <xf numFmtId="0" fontId="13" fillId="6" borderId="36" xfId="0" applyFont="1" applyFill="1" applyBorder="1" applyAlignment="1">
      <alignment horizontal="center" vertical="center" wrapText="1" readingOrder="1"/>
    </xf>
    <xf numFmtId="39" fontId="11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8" xfId="2" applyNumberFormat="1" applyFont="1" applyFill="1" applyBorder="1" applyAlignment="1" applyProtection="1">
      <alignment horizontal="center" vertical="center" wrapText="1" readingOrder="1"/>
    </xf>
    <xf numFmtId="10" fontId="11" fillId="7" borderId="29" xfId="2" applyNumberFormat="1" applyFont="1" applyFill="1" applyBorder="1" applyAlignment="1" applyProtection="1">
      <alignment horizontal="center" vertical="center" wrapText="1" readingOrder="1"/>
    </xf>
    <xf numFmtId="0" fontId="14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0" fontId="14" fillId="8" borderId="28" xfId="0" applyFont="1" applyFill="1" applyBorder="1" applyAlignment="1">
      <alignment horizontal="center" vertical="center" readingOrder="1"/>
    </xf>
    <xf numFmtId="0" fontId="11" fillId="6" borderId="28" xfId="0" applyFont="1" applyFill="1" applyBorder="1" applyAlignment="1">
      <alignment vertical="top"/>
    </xf>
    <xf numFmtId="39" fontId="11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6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19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19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19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20" fillId="0" borderId="37" xfId="0" applyFont="1" applyBorder="1" applyAlignment="1" applyProtection="1">
      <alignment horizontal="left" vertical="center" wrapText="1"/>
      <protection locked="0"/>
    </xf>
    <xf numFmtId="0" fontId="20" fillId="0" borderId="38" xfId="0" applyFont="1" applyBorder="1" applyAlignment="1" applyProtection="1">
      <alignment horizontal="left" vertical="center" wrapText="1"/>
      <protection locked="0"/>
    </xf>
    <xf numFmtId="0" fontId="20" fillId="0" borderId="39" xfId="0" applyFont="1" applyBorder="1" applyAlignment="1" applyProtection="1">
      <alignment horizontal="left" vertical="center" wrapText="1"/>
      <protection locked="0"/>
    </xf>
    <xf numFmtId="0" fontId="20" fillId="0" borderId="17" xfId="0" applyFont="1" applyBorder="1" applyAlignment="1" applyProtection="1">
      <alignment horizontal="left" vertical="center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9" formatCode="[$-10409]0.0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1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4" formatCode="_(&quot;$&quot;* #,##0.00_);_(&quot;$&quot;* \(#,##0.00\);_(&quot;$&quot;* &quot;-&quot;??_);_(@_)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;\-#,##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8" formatCode="[$-10409]#,##0.00;\-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7" formatCode="[$-10409]#,##0;\-#,##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#,##0.00;\-#,##0.00"/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;\-#,##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86361</xdr:colOff>
      <xdr:row>0</xdr:row>
      <xdr:rowOff>1</xdr:rowOff>
    </xdr:from>
    <xdr:ext cx="1367789" cy="808496"/>
    <xdr:pic>
      <xdr:nvPicPr>
        <xdr:cNvPr id="3" name="Imagen 2">
          <a:extLst>
            <a:ext uri="{FF2B5EF4-FFF2-40B4-BE49-F238E27FC236}">
              <a16:creationId xmlns:a16="http://schemas.microsoft.com/office/drawing/2014/main" id="{054A70EA-6CD9-4452-A290-E49D9A7BE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61" y="1"/>
          <a:ext cx="1367789" cy="808496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29" totalsRowShown="0" headerRowDxfId="14" dataDxfId="12" headerRowBorderDxfId="13" tableBorderDxfId="11" totalsRowBorderDxfId="10">
  <autoFilter ref="A28:J29" xr:uid="{729C141F-E46E-4045-97F9-5386819ECC6C}"/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/>
    <tableColumn id="9" xr3:uid="{F0F0230C-1AC1-4535-83F4-E083D77D07B4}" name="Física_x000a_(C)" dataDxfId="5"/>
    <tableColumn id="10" xr3:uid="{0CC70C83-E52A-4C45-B592-E7B7ECCF1AD3}" name="Financiera_x000a_(D)" dataDxfId="4"/>
    <tableColumn id="5" xr3:uid="{C2FDA61C-9281-4FCB-A3FE-246521A85EA0}" name="Física _x000a_(E)" dataDxfId="3"/>
    <tableColumn id="6" xr3:uid="{B07D8104-8103-4848-A228-6FBAE528EF68}" name="Financiera _x000a_ (F)" dataDxfId="2"/>
    <tableColumn id="7" xr3:uid="{F97ACE16-1124-4543-AD0A-CBAA1878A36A}" name="Física _x000a_(%)_x000a_ G=E/C" dataDxfId="1" dataCellStyle="Porcentaje">
      <calculatedColumnFormula>+Tabla1[[#This Row],[Física
(C)]]/Tabla1[[#This Row],[Física 
(E)]]</calculatedColumnFormula>
    </tableColumn>
    <tableColumn id="8" xr3:uid="{CAB2F777-24BA-4EFC-82F9-153B93171D9B}" name="Financiero _x000a_(%) _x000a_H=F/D" dataDxfId="0">
      <calculatedColumnFormula>+Tabla1[[#This Row],[Financiera 
 (F)]]/Tabla1[[#This Row],[Financiera
(D)]]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sheetPr>
    <pageSetUpPr fitToPage="1"/>
  </sheetPr>
  <dimension ref="A1:N44"/>
  <sheetViews>
    <sheetView tabSelected="1" zoomScale="90" zoomScaleNormal="90" zoomScaleSheetLayoutView="100" workbookViewId="0">
      <selection activeCell="R18" sqref="R18"/>
    </sheetView>
  </sheetViews>
  <sheetFormatPr baseColWidth="10" defaultColWidth="10.7109375" defaultRowHeight="15" x14ac:dyDescent="0.25"/>
  <cols>
    <col min="1" max="1" width="23" style="8" customWidth="1"/>
    <col min="2" max="2" width="19.85546875" style="8" bestFit="1" customWidth="1"/>
    <col min="3" max="3" width="12.7109375" style="8" customWidth="1"/>
    <col min="4" max="4" width="14.42578125" style="8" customWidth="1"/>
    <col min="5" max="7" width="12.7109375" style="8" customWidth="1"/>
    <col min="8" max="8" width="15.42578125" style="8" customWidth="1"/>
    <col min="9" max="10" width="12.7109375" style="8" customWidth="1"/>
    <col min="11" max="11" width="11.42578125" style="8"/>
    <col min="13" max="13" width="15.42578125" bestFit="1" customWidth="1"/>
    <col min="14" max="14" width="25.140625" customWidth="1"/>
  </cols>
  <sheetData>
    <row r="1" spans="1:11" ht="21.75" thickBot="1" x14ac:dyDescent="0.3">
      <c r="A1" s="18"/>
      <c r="B1" s="79" t="s">
        <v>72</v>
      </c>
      <c r="C1" s="80"/>
      <c r="D1" s="80"/>
      <c r="E1" s="80"/>
      <c r="F1" s="80"/>
      <c r="G1" s="80"/>
      <c r="H1" s="80"/>
      <c r="I1" s="80"/>
      <c r="J1" s="81"/>
      <c r="K1" s="1"/>
    </row>
    <row r="2" spans="1:11" ht="21.75" thickBot="1" x14ac:dyDescent="0.3">
      <c r="A2" s="19"/>
      <c r="B2" s="82" t="s">
        <v>0</v>
      </c>
      <c r="C2" s="83"/>
      <c r="D2" s="82" t="s">
        <v>1</v>
      </c>
      <c r="E2" s="83"/>
      <c r="F2" s="83"/>
      <c r="G2" s="83"/>
      <c r="H2" s="84"/>
      <c r="I2" s="2" t="s">
        <v>2</v>
      </c>
      <c r="J2" s="3" t="s">
        <v>3</v>
      </c>
      <c r="K2" s="1"/>
    </row>
    <row r="3" spans="1:11" ht="21.75" thickBot="1" x14ac:dyDescent="0.3">
      <c r="A3" s="20"/>
      <c r="B3" s="85" t="s">
        <v>4</v>
      </c>
      <c r="C3" s="86"/>
      <c r="D3" s="85" t="s">
        <v>70</v>
      </c>
      <c r="E3" s="86"/>
      <c r="F3" s="86"/>
      <c r="G3" s="86"/>
      <c r="H3" s="87"/>
      <c r="I3" s="4">
        <v>43542</v>
      </c>
      <c r="J3" s="5">
        <v>0</v>
      </c>
      <c r="K3" s="1"/>
    </row>
    <row r="4" spans="1:11" x14ac:dyDescent="0.25">
      <c r="A4" s="88"/>
      <c r="B4" s="89"/>
      <c r="C4" s="89"/>
      <c r="D4" s="90"/>
      <c r="E4" s="90"/>
      <c r="F4" s="90"/>
      <c r="G4" s="90"/>
      <c r="H4" s="90"/>
      <c r="I4" s="89"/>
      <c r="J4" s="91"/>
      <c r="K4" s="1"/>
    </row>
    <row r="5" spans="1:11" ht="3" customHeight="1" x14ac:dyDescent="0.25">
      <c r="A5" s="76"/>
      <c r="B5" s="77"/>
      <c r="C5" s="77"/>
      <c r="D5" s="77"/>
      <c r="E5" s="77"/>
      <c r="F5" s="77"/>
      <c r="G5" s="77"/>
      <c r="H5" s="77"/>
      <c r="I5" s="77"/>
      <c r="J5" s="78"/>
      <c r="K5" s="1"/>
    </row>
    <row r="6" spans="1:11" ht="15.75" x14ac:dyDescent="0.25">
      <c r="A6" s="40" t="s">
        <v>5</v>
      </c>
      <c r="B6" s="41"/>
      <c r="C6" s="41"/>
      <c r="D6" s="41"/>
      <c r="E6" s="41"/>
      <c r="F6" s="41"/>
      <c r="G6" s="41"/>
      <c r="H6" s="41"/>
      <c r="I6" s="41"/>
      <c r="J6" s="42"/>
      <c r="K6" s="1"/>
    </row>
    <row r="7" spans="1:11" ht="15.75" x14ac:dyDescent="0.25">
      <c r="A7" s="56" t="s">
        <v>6</v>
      </c>
      <c r="B7" s="57"/>
      <c r="C7" s="57"/>
      <c r="D7" s="57"/>
      <c r="E7" s="57"/>
      <c r="F7" s="57"/>
      <c r="G7" s="57"/>
      <c r="H7" s="57"/>
      <c r="I7" s="57"/>
      <c r="J7" s="58"/>
      <c r="K7" s="1"/>
    </row>
    <row r="8" spans="1:11" x14ac:dyDescent="0.25">
      <c r="A8" s="6" t="s">
        <v>7</v>
      </c>
      <c r="B8" s="92" t="s">
        <v>52</v>
      </c>
      <c r="C8" s="93"/>
      <c r="D8" s="93"/>
      <c r="E8" s="93"/>
      <c r="F8" s="93"/>
      <c r="G8" s="93"/>
      <c r="H8" s="93"/>
      <c r="I8" s="93"/>
      <c r="J8" s="94"/>
      <c r="K8" s="1"/>
    </row>
    <row r="9" spans="1:11" x14ac:dyDescent="0.25">
      <c r="A9" s="21" t="s">
        <v>36</v>
      </c>
      <c r="B9" s="92" t="s">
        <v>53</v>
      </c>
      <c r="C9" s="93"/>
      <c r="D9" s="93"/>
      <c r="E9" s="93"/>
      <c r="F9" s="93"/>
      <c r="G9" s="93"/>
      <c r="H9" s="93"/>
      <c r="I9" s="93"/>
      <c r="J9" s="94"/>
      <c r="K9" s="1"/>
    </row>
    <row r="10" spans="1:11" x14ac:dyDescent="0.25">
      <c r="A10" s="21" t="s">
        <v>37</v>
      </c>
      <c r="B10" s="92" t="s">
        <v>54</v>
      </c>
      <c r="C10" s="93"/>
      <c r="D10" s="93"/>
      <c r="E10" s="93"/>
      <c r="F10" s="93"/>
      <c r="G10" s="93"/>
      <c r="H10" s="93"/>
      <c r="I10" s="93"/>
      <c r="J10" s="94"/>
      <c r="K10" s="1"/>
    </row>
    <row r="11" spans="1:11" ht="30.75" customHeight="1" x14ac:dyDescent="0.25">
      <c r="A11" s="6" t="s">
        <v>8</v>
      </c>
      <c r="B11" s="95" t="s">
        <v>55</v>
      </c>
      <c r="C11" s="96"/>
      <c r="D11" s="96"/>
      <c r="E11" s="96"/>
      <c r="F11" s="96"/>
      <c r="G11" s="96"/>
      <c r="H11" s="96"/>
      <c r="I11" s="96"/>
      <c r="J11" s="97"/>
    </row>
    <row r="12" spans="1:11" ht="42.75" customHeight="1" x14ac:dyDescent="0.25">
      <c r="A12" s="6" t="s">
        <v>9</v>
      </c>
      <c r="B12" s="98" t="s">
        <v>55</v>
      </c>
      <c r="C12" s="51"/>
      <c r="D12" s="51"/>
      <c r="E12" s="51"/>
      <c r="F12" s="51"/>
      <c r="G12" s="51"/>
      <c r="H12" s="51"/>
      <c r="I12" s="51"/>
      <c r="J12" s="52"/>
    </row>
    <row r="13" spans="1:11" ht="15.75" x14ac:dyDescent="0.25">
      <c r="A13" s="40" t="s">
        <v>10</v>
      </c>
      <c r="B13" s="41"/>
      <c r="C13" s="41"/>
      <c r="D13" s="41"/>
      <c r="E13" s="41"/>
      <c r="F13" s="41"/>
      <c r="G13" s="41"/>
      <c r="H13" s="41"/>
      <c r="I13" s="41"/>
      <c r="J13" s="42"/>
    </row>
    <row r="14" spans="1:11" ht="27.75" customHeight="1" x14ac:dyDescent="0.25">
      <c r="A14" s="6" t="s">
        <v>11</v>
      </c>
      <c r="B14" s="22">
        <v>1</v>
      </c>
      <c r="C14" s="50" t="s">
        <v>56</v>
      </c>
      <c r="D14" s="50"/>
      <c r="E14" s="50"/>
      <c r="F14" s="50"/>
      <c r="G14" s="50"/>
      <c r="H14" s="50"/>
      <c r="I14" s="50"/>
      <c r="J14" s="50"/>
    </row>
    <row r="15" spans="1:11" ht="26.25" customHeight="1" x14ac:dyDescent="0.25">
      <c r="A15" s="6" t="s">
        <v>12</v>
      </c>
      <c r="B15" s="9">
        <v>1.1000000000000001</v>
      </c>
      <c r="C15" s="36" t="s">
        <v>57</v>
      </c>
      <c r="D15" s="36"/>
      <c r="E15" s="36"/>
      <c r="F15" s="36"/>
      <c r="G15" s="36"/>
      <c r="H15" s="36"/>
      <c r="I15" s="36"/>
      <c r="J15" s="36"/>
    </row>
    <row r="16" spans="1:11" ht="31.5" customHeight="1" x14ac:dyDescent="0.25">
      <c r="A16" s="6" t="s">
        <v>13</v>
      </c>
      <c r="B16" s="10" t="s">
        <v>47</v>
      </c>
      <c r="C16" s="50" t="s">
        <v>58</v>
      </c>
      <c r="D16" s="50"/>
      <c r="E16" s="50"/>
      <c r="F16" s="50"/>
      <c r="G16" s="50"/>
      <c r="H16" s="50"/>
      <c r="I16" s="50"/>
      <c r="J16" s="50"/>
    </row>
    <row r="17" spans="1:14" ht="15.75" x14ac:dyDescent="0.25">
      <c r="A17" s="40" t="s">
        <v>14</v>
      </c>
      <c r="B17" s="41"/>
      <c r="C17" s="41"/>
      <c r="D17" s="41"/>
      <c r="E17" s="41"/>
      <c r="F17" s="41"/>
      <c r="G17" s="41"/>
      <c r="H17" s="41"/>
      <c r="I17" s="41"/>
      <c r="J17" s="42"/>
    </row>
    <row r="18" spans="1:14" ht="29.25" customHeight="1" x14ac:dyDescent="0.25">
      <c r="A18" s="6" t="s">
        <v>15</v>
      </c>
      <c r="B18" s="51" t="s">
        <v>62</v>
      </c>
      <c r="C18" s="51"/>
      <c r="D18" s="51"/>
      <c r="E18" s="51"/>
      <c r="F18" s="51"/>
      <c r="G18" s="51"/>
      <c r="H18" s="51"/>
      <c r="I18" s="51"/>
      <c r="J18" s="52"/>
    </row>
    <row r="19" spans="1:14" ht="33" customHeight="1" x14ac:dyDescent="0.25">
      <c r="A19" s="11" t="s">
        <v>16</v>
      </c>
      <c r="B19" s="51" t="s">
        <v>63</v>
      </c>
      <c r="C19" s="51"/>
      <c r="D19" s="51"/>
      <c r="E19" s="51"/>
      <c r="F19" s="51"/>
      <c r="G19" s="51"/>
      <c r="H19" s="51"/>
      <c r="I19" s="51"/>
      <c r="J19" s="52"/>
    </row>
    <row r="20" spans="1:14" ht="34.5" customHeight="1" x14ac:dyDescent="0.25">
      <c r="A20" s="11" t="s">
        <v>17</v>
      </c>
      <c r="B20" s="51" t="s">
        <v>64</v>
      </c>
      <c r="C20" s="51"/>
      <c r="D20" s="51"/>
      <c r="E20" s="51"/>
      <c r="F20" s="51"/>
      <c r="G20" s="51"/>
      <c r="H20" s="51"/>
      <c r="I20" s="51"/>
      <c r="J20" s="52"/>
    </row>
    <row r="21" spans="1:14" ht="35.25" customHeight="1" x14ac:dyDescent="0.25">
      <c r="A21" s="11" t="s">
        <v>38</v>
      </c>
      <c r="B21" s="51" t="s">
        <v>65</v>
      </c>
      <c r="C21" s="51"/>
      <c r="D21" s="51"/>
      <c r="E21" s="51"/>
      <c r="F21" s="51"/>
      <c r="G21" s="51"/>
      <c r="H21" s="51"/>
      <c r="I21" s="51"/>
      <c r="J21" s="52"/>
      <c r="K21" s="1"/>
    </row>
    <row r="22" spans="1:14" ht="15.75" x14ac:dyDescent="0.25">
      <c r="A22" s="40" t="s">
        <v>18</v>
      </c>
      <c r="B22" s="41"/>
      <c r="C22" s="41"/>
      <c r="D22" s="41"/>
      <c r="E22" s="41"/>
      <c r="F22" s="41"/>
      <c r="G22" s="41"/>
      <c r="H22" s="41"/>
      <c r="I22" s="41"/>
      <c r="J22" s="42"/>
    </row>
    <row r="23" spans="1:14" ht="15.75" x14ac:dyDescent="0.25">
      <c r="A23" s="56" t="s">
        <v>19</v>
      </c>
      <c r="B23" s="57"/>
      <c r="C23" s="57"/>
      <c r="D23" s="57"/>
      <c r="E23" s="57"/>
      <c r="F23" s="57"/>
      <c r="G23" s="57"/>
      <c r="H23" s="57"/>
      <c r="I23" s="57"/>
      <c r="J23" s="58"/>
      <c r="K23" s="1"/>
    </row>
    <row r="24" spans="1:14" ht="15" customHeight="1" x14ac:dyDescent="0.25">
      <c r="A24" s="59" t="s">
        <v>20</v>
      </c>
      <c r="B24" s="60"/>
      <c r="C24" s="61" t="s">
        <v>21</v>
      </c>
      <c r="D24" s="63"/>
      <c r="E24" s="63"/>
      <c r="F24" s="63" t="s">
        <v>22</v>
      </c>
      <c r="G24" s="63"/>
      <c r="H24" s="60"/>
      <c r="I24" s="61" t="s">
        <v>23</v>
      </c>
      <c r="J24" s="62"/>
      <c r="M24" s="35"/>
    </row>
    <row r="25" spans="1:14" x14ac:dyDescent="0.25">
      <c r="A25" s="64">
        <v>898290390</v>
      </c>
      <c r="B25" s="65"/>
      <c r="C25" s="73">
        <v>1440569217</v>
      </c>
      <c r="D25" s="74"/>
      <c r="E25" s="75"/>
      <c r="F25" s="73">
        <v>242500822.96000001</v>
      </c>
      <c r="G25" s="74"/>
      <c r="H25" s="75"/>
      <c r="I25" s="66">
        <f>+IF(F25&gt;0,F25/C25,0)</f>
        <v>0.16833680749128488</v>
      </c>
      <c r="J25" s="67"/>
      <c r="M25" s="31"/>
    </row>
    <row r="26" spans="1:14" ht="15.75" x14ac:dyDescent="0.25">
      <c r="A26" s="56" t="s">
        <v>68</v>
      </c>
      <c r="B26" s="57"/>
      <c r="C26" s="57"/>
      <c r="D26" s="57"/>
      <c r="E26" s="57"/>
      <c r="F26" s="57"/>
      <c r="G26" s="57"/>
      <c r="H26" s="57"/>
      <c r="I26" s="57"/>
      <c r="J26" s="58"/>
      <c r="K26" s="1"/>
    </row>
    <row r="27" spans="1:14" x14ac:dyDescent="0.25">
      <c r="A27" s="7"/>
      <c r="B27"/>
      <c r="C27" s="68" t="s">
        <v>24</v>
      </c>
      <c r="D27" s="69"/>
      <c r="E27" s="71" t="s">
        <v>73</v>
      </c>
      <c r="F27" s="72"/>
      <c r="G27" s="68" t="s">
        <v>74</v>
      </c>
      <c r="H27" s="68"/>
      <c r="I27" s="68" t="s">
        <v>25</v>
      </c>
      <c r="J27" s="70"/>
    </row>
    <row r="28" spans="1:14" ht="38.25" x14ac:dyDescent="0.25">
      <c r="A28" s="12" t="s">
        <v>26</v>
      </c>
      <c r="B28" s="13" t="s">
        <v>27</v>
      </c>
      <c r="C28" s="13" t="s">
        <v>39</v>
      </c>
      <c r="D28" s="13" t="s">
        <v>40</v>
      </c>
      <c r="E28" s="13" t="s">
        <v>41</v>
      </c>
      <c r="F28" s="13" t="s">
        <v>42</v>
      </c>
      <c r="G28" s="13" t="s">
        <v>43</v>
      </c>
      <c r="H28" s="13" t="s">
        <v>44</v>
      </c>
      <c r="I28" s="13" t="s">
        <v>45</v>
      </c>
      <c r="J28" s="14" t="s">
        <v>46</v>
      </c>
      <c r="N28" s="27"/>
    </row>
    <row r="29" spans="1:14" ht="36" x14ac:dyDescent="0.25">
      <c r="A29" s="15" t="s">
        <v>60</v>
      </c>
      <c r="B29" s="16" t="s">
        <v>61</v>
      </c>
      <c r="C29" s="30">
        <v>1100000</v>
      </c>
      <c r="D29" s="28">
        <v>320959892.85000002</v>
      </c>
      <c r="E29" s="30">
        <v>80000</v>
      </c>
      <c r="F29" s="34">
        <v>60790983.770000003</v>
      </c>
      <c r="G29" s="29">
        <v>80000</v>
      </c>
      <c r="H29" s="33">
        <v>175194747.06</v>
      </c>
      <c r="I29" s="32">
        <f>+Tabla1[[#This Row],[Física
(C)]]/Tabla1[[#This Row],[Física 
(E)]]</f>
        <v>1</v>
      </c>
      <c r="J29" s="26">
        <f>+Tabla1[[#This Row],[Financiera 
 (F)]]/Tabla1[[#This Row],[Financiera
(D)]]</f>
        <v>2.8819199196190275</v>
      </c>
      <c r="N29" s="28"/>
    </row>
    <row r="30" spans="1:14" ht="15.75" x14ac:dyDescent="0.25">
      <c r="A30" s="53" t="s">
        <v>28</v>
      </c>
      <c r="B30" s="54"/>
      <c r="C30" s="54"/>
      <c r="D30" s="54"/>
      <c r="E30" s="54"/>
      <c r="F30" s="54"/>
      <c r="G30" s="54"/>
      <c r="H30" s="54"/>
      <c r="I30" s="54"/>
      <c r="J30" s="55"/>
    </row>
    <row r="31" spans="1:14" ht="15.75" x14ac:dyDescent="0.25">
      <c r="A31" s="56" t="s">
        <v>29</v>
      </c>
      <c r="B31" s="57"/>
      <c r="C31" s="57"/>
      <c r="D31" s="57"/>
      <c r="E31" s="57"/>
      <c r="F31" s="57"/>
      <c r="G31" s="57"/>
      <c r="H31" s="57"/>
      <c r="I31" s="57"/>
      <c r="J31" s="58"/>
      <c r="K31" s="1"/>
    </row>
    <row r="32" spans="1:14" ht="15" customHeight="1" x14ac:dyDescent="0.25">
      <c r="A32" s="17" t="s">
        <v>30</v>
      </c>
      <c r="B32" s="51" t="s">
        <v>59</v>
      </c>
      <c r="C32" s="51"/>
      <c r="D32" s="51"/>
      <c r="E32" s="51"/>
      <c r="F32" s="51"/>
      <c r="G32" s="51"/>
      <c r="H32" s="51"/>
      <c r="I32" s="51"/>
      <c r="J32" s="52"/>
      <c r="M32" s="31"/>
    </row>
    <row r="33" spans="1:13" ht="51" customHeight="1" x14ac:dyDescent="0.25">
      <c r="A33" s="17" t="s">
        <v>31</v>
      </c>
      <c r="B33" s="51" t="s">
        <v>75</v>
      </c>
      <c r="C33" s="51"/>
      <c r="D33" s="51"/>
      <c r="E33" s="51"/>
      <c r="F33" s="51"/>
      <c r="G33" s="51"/>
      <c r="H33" s="51"/>
      <c r="I33" s="51"/>
      <c r="J33" s="52"/>
      <c r="M33" s="31"/>
    </row>
    <row r="34" spans="1:13" ht="85.5" customHeight="1" x14ac:dyDescent="0.25">
      <c r="A34" s="17" t="s">
        <v>32</v>
      </c>
      <c r="B34" s="51" t="s">
        <v>69</v>
      </c>
      <c r="C34" s="51"/>
      <c r="D34" s="51"/>
      <c r="E34" s="51"/>
      <c r="F34" s="51"/>
      <c r="G34" s="51"/>
      <c r="H34" s="51"/>
      <c r="I34" s="51"/>
      <c r="J34" s="52"/>
    </row>
    <row r="35" spans="1:13" ht="30" x14ac:dyDescent="0.25">
      <c r="A35" s="17" t="s">
        <v>33</v>
      </c>
      <c r="B35" s="51" t="s">
        <v>48</v>
      </c>
      <c r="C35" s="51"/>
      <c r="D35" s="51"/>
      <c r="E35" s="51"/>
      <c r="F35" s="51"/>
      <c r="G35" s="51"/>
      <c r="H35" s="51"/>
      <c r="I35" s="51"/>
      <c r="J35" s="52"/>
    </row>
    <row r="36" spans="1:13" ht="15.75" x14ac:dyDescent="0.25">
      <c r="A36" s="40" t="s">
        <v>34</v>
      </c>
      <c r="B36" s="41"/>
      <c r="C36" s="41"/>
      <c r="D36" s="41"/>
      <c r="E36" s="41"/>
      <c r="F36" s="41"/>
      <c r="G36" s="41"/>
      <c r="H36" s="41"/>
      <c r="I36" s="41"/>
      <c r="J36" s="42"/>
    </row>
    <row r="37" spans="1:13" ht="15.75" x14ac:dyDescent="0.25">
      <c r="A37" s="43" t="s">
        <v>35</v>
      </c>
      <c r="B37" s="44"/>
      <c r="C37" s="44"/>
      <c r="D37" s="44"/>
      <c r="E37" s="44"/>
      <c r="F37" s="44"/>
      <c r="G37" s="44"/>
      <c r="H37" s="44"/>
      <c r="I37" s="44"/>
      <c r="J37" s="45"/>
      <c r="K37" s="1"/>
    </row>
    <row r="38" spans="1:13" ht="27.75" customHeight="1" x14ac:dyDescent="0.25">
      <c r="A38" s="46" t="s">
        <v>66</v>
      </c>
      <c r="B38" s="47"/>
      <c r="C38" s="47"/>
      <c r="D38" s="47"/>
      <c r="E38" s="47"/>
      <c r="F38" s="47"/>
      <c r="G38" s="47"/>
      <c r="H38" s="47"/>
      <c r="I38" s="47"/>
      <c r="J38" s="48"/>
    </row>
    <row r="39" spans="1:13" ht="27.75" customHeight="1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</row>
    <row r="40" spans="1:13" ht="30.75" customHeight="1" x14ac:dyDescent="0.25">
      <c r="A40" s="49"/>
      <c r="B40" s="49"/>
      <c r="C40" s="49"/>
      <c r="D40" s="49"/>
      <c r="E40" s="49"/>
      <c r="F40" s="49"/>
      <c r="G40" s="49"/>
      <c r="H40" s="49"/>
      <c r="I40" s="49"/>
      <c r="J40" s="49"/>
    </row>
    <row r="41" spans="1:13" ht="15.75" thickBot="1" x14ac:dyDescent="0.3">
      <c r="G41" s="37"/>
      <c r="H41" s="37"/>
      <c r="I41" s="37"/>
      <c r="J41" s="37"/>
    </row>
    <row r="42" spans="1:13" x14ac:dyDescent="0.25">
      <c r="A42" s="24" t="s">
        <v>49</v>
      </c>
      <c r="B42" s="25">
        <v>898290390</v>
      </c>
      <c r="G42" s="38" t="s">
        <v>67</v>
      </c>
      <c r="H42" s="38"/>
      <c r="I42" s="38"/>
      <c r="J42" s="38"/>
    </row>
    <row r="43" spans="1:13" x14ac:dyDescent="0.25">
      <c r="A43" s="24" t="s">
        <v>50</v>
      </c>
      <c r="B43" s="25">
        <v>542278827</v>
      </c>
      <c r="G43" s="39" t="s">
        <v>71</v>
      </c>
      <c r="H43" s="39"/>
      <c r="I43" s="39"/>
      <c r="J43" s="39"/>
    </row>
    <row r="44" spans="1:13" x14ac:dyDescent="0.25">
      <c r="A44" s="24" t="s">
        <v>51</v>
      </c>
      <c r="B44" s="25">
        <f>+F25</f>
        <v>242500822.96000001</v>
      </c>
    </row>
  </sheetData>
  <mergeCells count="51">
    <mergeCell ref="B8:J8"/>
    <mergeCell ref="B11:J11"/>
    <mergeCell ref="B12:J12"/>
    <mergeCell ref="A13:J13"/>
    <mergeCell ref="C14:J14"/>
    <mergeCell ref="B9:J9"/>
    <mergeCell ref="B10:J10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32:J32"/>
    <mergeCell ref="B33:J33"/>
    <mergeCell ref="B34:J34"/>
    <mergeCell ref="B35:J35"/>
    <mergeCell ref="A25:B25"/>
    <mergeCell ref="I25:J25"/>
    <mergeCell ref="A26:J26"/>
    <mergeCell ref="C27:D27"/>
    <mergeCell ref="G27:H27"/>
    <mergeCell ref="I27:J27"/>
    <mergeCell ref="E27:F27"/>
    <mergeCell ref="C25:E25"/>
    <mergeCell ref="F25:H25"/>
    <mergeCell ref="A22:J22"/>
    <mergeCell ref="A23:J23"/>
    <mergeCell ref="A24:B24"/>
    <mergeCell ref="I24:J24"/>
    <mergeCell ref="C24:E24"/>
    <mergeCell ref="F24:H24"/>
    <mergeCell ref="C15:J15"/>
    <mergeCell ref="G41:J41"/>
    <mergeCell ref="G42:J42"/>
    <mergeCell ref="G43:J43"/>
    <mergeCell ref="A36:J36"/>
    <mergeCell ref="A37:J37"/>
    <mergeCell ref="A38:J38"/>
    <mergeCell ref="A40:J40"/>
    <mergeCell ref="C16:J16"/>
    <mergeCell ref="A17:J17"/>
    <mergeCell ref="B18:J18"/>
    <mergeCell ref="B19:J19"/>
    <mergeCell ref="B20:J20"/>
    <mergeCell ref="B21:J21"/>
    <mergeCell ref="A30:J30"/>
    <mergeCell ref="A31:J31"/>
  </mergeCells>
  <phoneticPr fontId="21" type="noConversion"/>
  <dataValidations count="16">
    <dataValidation allowBlank="1" showInputMessage="1" showErrorMessage="1" prompt="Monto ejecutado en el trimestre" sqref="H28:H29" xr:uid="{90E46E24-8E3F-4224-9F5D-F387CD76556E}"/>
    <dataValidation allowBlank="1" showInputMessage="1" showErrorMessage="1" prompt="Meta alcanzada en el trimestre" sqref="G28:G29" xr:uid="{078E0B3D-C3D5-4323-9A6F-7DD5AA0A91C9}"/>
    <dataValidation allowBlank="1" showInputMessage="1" showErrorMessage="1" prompt="Monto presupuestado para el producto" sqref="F28:F29 B42:B43 N29 D28:D29" xr:uid="{247AEBBA-5BB4-404D-982B-514E41C68A75}"/>
    <dataValidation allowBlank="1" showInputMessage="1" showErrorMessage="1" prompt="Meta anual del indicador" sqref="C28:C29 E28:E29" xr:uid="{F1CB8B99-164D-4F51-9E69-AECE57493A93}"/>
    <dataValidation allowBlank="1" showInputMessage="1" showErrorMessage="1" prompt="Nombre del indicador" sqref="B28:B29" xr:uid="{3FF3C7F1-052B-4689-97E1-0EEC782A6AE3}"/>
    <dataValidation allowBlank="1" showInputMessage="1" showErrorMessage="1" prompt="Nombre de cada producto" sqref="A28:A29" xr:uid="{2947E0C5-61A1-48DD-8DCD-04F9232477FC}"/>
    <dataValidation allowBlank="1" showInputMessage="1" showErrorMessage="1" prompt="¿En qué consiste el programa?" sqref="B19:J19" xr:uid="{C8D9F763-0A9E-4C14-B9B6-FD1605E1BCD0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38:J39" xr:uid="{DA848EFB-3FC8-4206-B557-B09F4E34DBE3}"/>
    <dataValidation allowBlank="1" showInputMessage="1" showErrorMessage="1" prompt="De existir desvío, explicar razones." sqref="B35:J35" xr:uid="{15752D16-318A-466B-84D2-F16C378EE918}"/>
    <dataValidation allowBlank="1" showInputMessage="1" showErrorMessage="1" prompt="1. Describir lo plasmado en el presupuesto_x000a_2. Describir lo alcanzado en términos financieros y de producción " sqref="B34:J34" xr:uid="{A72D67B3-A10B-4E8F-9A22-A756D2816C9A}"/>
    <dataValidation allowBlank="1" showInputMessage="1" showErrorMessage="1" prompt="¿En qué consiste el producto? su objetivo" sqref="B33:J33" xr:uid="{D80F669C-8E6E-42C8-81E6-048E00B37B26}"/>
    <dataValidation allowBlank="1" showInputMessage="1" showErrorMessage="1" prompt="Nombre del producto" sqref="B32:J32" xr:uid="{6D207D43-354C-4C00-8A80-5CA169C9156A}"/>
    <dataValidation allowBlank="1" showInputMessage="1" showErrorMessage="1" prompt="¿A quién va dirigido el programa?, ¿qué característica tiene esta población que requiere ser beneficiada?" sqref="B20:J20" xr:uid="{DE070CEF-149D-4C91-9E5F-9C7C244C27E7}"/>
    <dataValidation allowBlank="1" showInputMessage="1" prompt="Nombre del capítulo" sqref="B8:J10" xr:uid="{CD3169BF-DE9C-4F81-9EC4-40D5D2C91DFC}"/>
    <dataValidation allowBlank="1" sqref="A8" xr:uid="{4E4D531B-D39C-42CD-8509-9C2E6575184D}"/>
  </dataValidations>
  <pageMargins left="0.70866141732283472" right="0.70866141732283472" top="0.74803149606299213" bottom="0.74803149606299213" header="0.31496062992125984" footer="0.31496062992125984"/>
  <pageSetup scale="60" orientation="portrait" horizontalDpi="4294967293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Eiliana Bonet Mena</cp:lastModifiedBy>
  <cp:lastPrinted>2024-01-25T18:46:56Z</cp:lastPrinted>
  <dcterms:created xsi:type="dcterms:W3CDTF">2021-03-22T15:50:10Z</dcterms:created>
  <dcterms:modified xsi:type="dcterms:W3CDTF">2024-01-25T20:06:30Z</dcterms:modified>
</cp:coreProperties>
</file>