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Srvfile01\oai\OAI ACTUAL\PARA SUBIR\EJECUCION NOVIEMBRE 2023\"/>
    </mc:Choice>
  </mc:AlternateContent>
  <xr:revisionPtr revIDLastSave="0" documentId="13_ncr:1_{8C37D304-1232-4185-A825-F893D227EF23}" xr6:coauthVersionLast="47" xr6:coauthVersionMax="47" xr10:uidLastSave="{00000000-0000-0000-0000-000000000000}"/>
  <bookViews>
    <workbookView xWindow="-120" yWindow="-120" windowWidth="20730" windowHeight="11160" xr2:uid="{00000000-000D-0000-FFFF-FFFF00000000}"/>
  </bookViews>
  <sheets>
    <sheet name="PAGOS PROVEEDORES" sheetId="1" r:id="rId1"/>
  </sheets>
  <definedNames>
    <definedName name="_xlnm.Print_Area" localSheetId="0">'PAGOS PROVEEDORES'!$A$2:$J$93</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9" i="1" l="1"/>
  <c r="H89" i="1"/>
</calcChain>
</file>

<file path=xl/sharedStrings.xml><?xml version="1.0" encoding="utf-8"?>
<sst xmlns="http://schemas.openxmlformats.org/spreadsheetml/2006/main" count="523" uniqueCount="333">
  <si>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</si>
  <si>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</si>
  <si>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</si>
  <si>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</si>
  <si>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</si>
  <si>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</si>
  <si>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</si>
  <si>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</si>
  <si>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</si>
  <si>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</si>
  <si>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</si>
  <si>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</si>
  <si>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0.00</t>
  </si>
  <si>
    <t xml:space="preserve">TOTAL </t>
  </si>
  <si>
    <t>PENDIENTE DE RECIBIR ENCONTRALORIA</t>
  </si>
  <si>
    <t>CONCILIADO</t>
  </si>
  <si>
    <t xml:space="preserve">CONCILIADO </t>
  </si>
  <si>
    <t>OH FRUITS, SRL</t>
  </si>
  <si>
    <t>BAING, SRL</t>
  </si>
  <si>
    <t>CENTROXPERT STE, SRL</t>
  </si>
  <si>
    <t>EDITORA HOY, SAS</t>
  </si>
  <si>
    <t>BATU WEAR, SRL</t>
  </si>
  <si>
    <t>RAMON ALBERTO FERRERAS ROSARIO</t>
  </si>
  <si>
    <t>EKATEX C, SRL</t>
  </si>
  <si>
    <t>AQUASED, SLR</t>
  </si>
  <si>
    <t>PUBLICACIONES AHORA</t>
  </si>
  <si>
    <t>EXPRO, EXCAVACIONES PROFESIONALES, SRL</t>
  </si>
  <si>
    <t>ARIES 7, SRL</t>
  </si>
  <si>
    <t>HUMANOS SEGUROS S A</t>
  </si>
  <si>
    <t>THE CLASIC GLOURMET H &amp; A, SRL</t>
  </si>
  <si>
    <t>BONANZA DOMINICANA, SRL</t>
  </si>
  <si>
    <t>THE LIZ RESTAURANT, SRL</t>
  </si>
  <si>
    <t>GRUPO EMPRESARIAL NNG, SRL</t>
  </si>
  <si>
    <t>KACORIS SERVICES, SRL</t>
  </si>
  <si>
    <t>PAGO FACT. NO.29891, D/F 01/11/2023 POR SUPLIR LOS SERVICIOS DE SEGURO COMPLEMENTARIO DEL PERSONAL DE LA INSTITUCION CORRESPONDIENTE AL MES DE NOVIEMBRE 2023. LIB 3556</t>
  </si>
  <si>
    <t>FACT.NO.0105, D/F 28/08/2023, SERVICIOS DE PINTA CARITA PARA LOS PARTICIPANTES DEL CAMPAMENTO DE VERANO INEFI 2023, REALIZADO DEL 14 AL 25 DE AGOSTO 2023, EN LA EXPLANADA DEL PARQUE MIRADOR SUR.LIB. 3363</t>
  </si>
  <si>
    <t>FACT.NO.0001 D/F 06/10/2023, SOLICITUD DE NECESIDADES PARA LA REALIZACION DEL EVENTO DE LANZAMIENTO DEL ESTADIO OLIMPICO DE BARAHONA, EL 5 DE SEPT.,RUMBO A LOS X JUEGOS ESCOLARES DEPORTIVOS NACIONALES  BARAHONA  2023.LIB. 3365</t>
  </si>
  <si>
    <t>FACT.NO.2359 D/F 16/10/2023, ADQUISICION DE 16 MICRO CONVERTIDOR SDI  A  HDMI 3GBLACKMAGIC DESING, PARA SER UTILIZADOS EN EL DEPARTAMENTO DE COMUNICACION.LIB.3408</t>
  </si>
  <si>
    <t>PAGO FACT. 0106 D/F 28/08/2023 CORRESPONDIENTE A  ESTACION DE ALGODON DULCE Y PALOMITAS PARA LOS PARTICIPANTES DEL CAMPAMENTO DE VERANO INEFI 2023, REALIZADO DEL 14 AL 25/08/2023, EN EL PARQUE MIRADOR SUR.LIB. 3415</t>
  </si>
  <si>
    <t>FACT. NO 6885 D/F 14/10/2023, PUBLICACION EN EL PERIODICO POR DOS DIAS CONCERNIENTES A LOS X JUEGOS ESCOLARES DEPORTIVOS NACIONALES BARAHONA 2023.LIB. 3431</t>
  </si>
  <si>
    <t>PAGO FACT. 0081 D/F 26/10/2023 POR SERVICIOS DE PUBLICIDAD A TRAVES DE MEDIO DE COMUNICACION SOCIAL, EN EL PROGRAMA DE CARA  AL PAIS, DEL 03 DE AGOSTO AL 03 DE NOVIEMBRE 2023.LIB. 3437</t>
  </si>
  <si>
    <t>PAGO FACT. 0332 D/F 23/10/2023 CONFECCION DE 04 JUEGOS DE UNIFORMES DE 12 PERSONAS, PARA REALIZAR EL 1RE. TORNEO DE BALONCESTO INTERBARRIAL 2023, REALIZADO POR EL CLUB DE BALONCESTO DON GREGORIO, EL VIERNES 20/10/2023.LIB. 3442</t>
  </si>
  <si>
    <t>FACT. 3599 D/F 15/10/2023 CORRESP. A PUBLICACION EN EL PERIODICO MEDIDA 3X5, EN BLANCO Y NEGRO DE DOS DIAS CORCERNIENTE A LOS "X JUEGOS ESCOLARES DEPORTIVOS NACIONALES BARAHONA 2023"L.LIB. 3480</t>
  </si>
  <si>
    <t>FACT. 0009 D/F 01/11/2023 CORRESP. A COMPRA DE UNIFORMES PARA SER UTILIZADOS EN LOS FESTIVALES DE BEISBOL, BASKET, VITILLA Y STAFF PARTICIPANTE, REALIZADOS A PARTIR DEL 09/10/2023 EN EL CENTRO OLIMPICO JUAN PABLO DUARTE.LIB. 3484</t>
  </si>
  <si>
    <t xml:space="preserve"> 20% DE ANTICIPO SEGÚN GEGISTRO DE CONTRATO CO-0002238-2023 POR LA REHABILITACION,READECUACION DE INSTALACIONES DEPORTIVAS EN  CENTROS EDUCATIVOS, REMOZAMIENTO OFICINAS SEDE CENTRAL INEFI, LOTE 2, SANTO DOMINGO.LIB. 3485</t>
  </si>
  <si>
    <t>FACT. NO. 0084 D/F 23/10/2023 , COMPRA DE UTENSILIOS DE COCINA PARA SER UTILIZADOS EN LA INSTITUCION. LIB.3496</t>
  </si>
  <si>
    <t>FACT. NO.2864 D/F 30/10/2023, PRIMERO PAGO DEL CONTRATO BS-0012470-2023 POR LA ADQUISICION DE 3,080 ALMUERZOS PARA LOS EMPLEADOS DE LA INSTITUCION, SUMINISTRADOS DEL 15 AL 29 DE SEPTIEMBRE 2023.LIB. 3499</t>
  </si>
  <si>
    <t>FACTS. NOS. 3117/3118/3119, D/F 02/11/2023, ADQUISICION DE TRES CAMIONETAS  MITSUBISHI L200, DOBLE CABINA AUTOMATICA 4WD,  AÑO 2024, VEHICULOS DE MOTOR PARA USO DE DIFERENTES AREAS Y DEPENDENCIAS DEL INEFI.LIB. 3504</t>
  </si>
  <si>
    <t>FACT. NO. 0692 D/F 31/10/2023, SERVICIOS DE 6,000 ALMUERZOS A RAZON DE 200 RACIONES DIARIAS, DE LUNES A VIERNES (ALMUERZO EJECUTIVO), PARA LOS EMPLEADOS DE LA INSTITUCION, DEL 15 DE SEPTIEMBRE AL 26 DE OCTUBRE 2023.LIB. 3406</t>
  </si>
  <si>
    <t>FACT.  0224 D/F 01/11/2023 ADQUISICION DE 50 ESTRUCTURAS METALICAS PARA CANCHAS MOVILES DE MINI BALONCESTO (INCLUYE TABLERRO, ARO, MALLA, BASE EN CONCRETO, COLCHA PROTECTOR  Y SERIGRAFIA CON LOGO DE INEFI, QUE SERAN UTILIZADAS EN LAS ACTIVIDADES DEL INEFI.LIB. 3510</t>
  </si>
  <si>
    <t>FACT.  0160 D/F 02/11/2023 POR SERVICIOS DE DESAYUNO, ALMUERZO, CENA  Y REFRIGERIOS EMPACADOS, DISTRIBUIDOS DEL 11/10 AL 07/11/2023 EN LOS FESTIVALES DE VOLEIBOL, BEISBOL Y MINI BASKET QUE SE REALIZARON EN EL PARQUE MIRADOR SUR.LIB. 3518</t>
  </si>
  <si>
    <t>FACT.NO.0002 D/F 17/10//2023, ALQUILER DE MANTELES, MESAS, SILLAS, SONIDO, PODIUM, CARPAS ENTRE OTRAS, PARA LA INAUGURACION DEL TORNEO NACIONAL DE BEISBOL U10 NELSON CRUZ, EL 15 DE OCTUBRE 2023 EN EL ESTADIO DE BEISBOL ORATORIO MARIA  AUXILIADORA, SANTO DOMINGO.LIB. 3520</t>
  </si>
  <si>
    <t>0105</t>
  </si>
  <si>
    <t>0001</t>
  </si>
  <si>
    <t>2359</t>
  </si>
  <si>
    <t>0106</t>
  </si>
  <si>
    <t>6885</t>
  </si>
  <si>
    <t>0081</t>
  </si>
  <si>
    <t>0332</t>
  </si>
  <si>
    <t>0005</t>
  </si>
  <si>
    <t>3599</t>
  </si>
  <si>
    <t>0009</t>
  </si>
  <si>
    <t>CO-0002238-2023</t>
  </si>
  <si>
    <t>0084</t>
  </si>
  <si>
    <t>0692</t>
  </si>
  <si>
    <t>2864</t>
  </si>
  <si>
    <t>3117  3118  3119</t>
  </si>
  <si>
    <t>0224</t>
  </si>
  <si>
    <t>0160</t>
  </si>
  <si>
    <t>0002</t>
  </si>
  <si>
    <t>29891</t>
  </si>
  <si>
    <t>LOA COMUNICACIONES, SRL</t>
  </si>
  <si>
    <t>0015</t>
  </si>
  <si>
    <t>FACT.NO.0015 D/F 27/09/2023, CORRESPONDIENTE A LA CONTRATACION DE PUBLICIDAD A TRAVES DE LOS MEDIOS DE COMUNICACION SOCIAL DEL MES DE SEPTIEMBRE 2023.LIB. 3353</t>
  </si>
  <si>
    <t>Centro Estomatologico Nacional, SRL</t>
  </si>
  <si>
    <t>FACT. NO.0041, D/F 04/10/2023, SERVICIOS Y EVALUACIONES ODONTOLOGICAS PRESTADAS EN LAS JORNADAS DE INEFI CON EL BARRIO, EN SABANA PERDIDA, VILLA AGRICOLAS, LAS CAOBAS, VILLA CONSUELO, GUALEY, INVIVIENDA Y  24 DE ABRIL,REALIZADAS DEL 18 DE JUNIO AL 24 SEPT.LIB. 3355</t>
  </si>
  <si>
    <t>0041</t>
  </si>
  <si>
    <t>RICARDO OSCAR GONZALEZ HERNANDER</t>
  </si>
  <si>
    <t>B1500029891</t>
  </si>
  <si>
    <t>FACT. NO.0044 D/F 30/10/2023, CORRESPONDIENTE A LA CONTRATACION DE SERVICIOS DE ASESORIA ESPECIALIZADA EN COMPRA Y CONTRATACIONES DURANTE EL MES DE OCTUBRE 2023</t>
  </si>
  <si>
    <t>B1500000044</t>
  </si>
  <si>
    <t>B1500003117  B1500003119   B1500003118</t>
  </si>
  <si>
    <t>B1500000041</t>
  </si>
  <si>
    <t>B1500000105</t>
  </si>
  <si>
    <t>B1500000001</t>
  </si>
  <si>
    <t>B1500002359</t>
  </si>
  <si>
    <t>B1500003599</t>
  </si>
  <si>
    <t>B1500006856</t>
  </si>
  <si>
    <t>B1500000081</t>
  </si>
  <si>
    <t>B1500000009</t>
  </si>
  <si>
    <t>B1500000084</t>
  </si>
  <si>
    <t>B1500002864</t>
  </si>
  <si>
    <t>B1500000692</t>
  </si>
  <si>
    <t>B1500000224</t>
  </si>
  <si>
    <t>B1500007792</t>
  </si>
  <si>
    <t>Corporación Estatal de Radio y Televisión (CERTV)</t>
  </si>
  <si>
    <t>B1500000160</t>
  </si>
  <si>
    <t>B1500000002</t>
  </si>
  <si>
    <t>FACT. 7792 D/F 02/11/2023 CORRESP. AL PAGO DEL 1 AL 30/11/2023 , 10% DEL PRESUPUESTO DE PUBLICIDAD DE LAS DIF. INST. DEL ESTADO, CENTRALIZADAS Y DES. Y/O AUTONOMAS, INCLUIDAS EN EL PRES. GENERAL DEL ESTADO Y DE ACUERDO CON LA LEY NO. 134-03.LIB. 3525</t>
  </si>
  <si>
    <t>7792</t>
  </si>
  <si>
    <t>B1500000005</t>
  </si>
  <si>
    <t>B1500000015</t>
  </si>
  <si>
    <t>B1500000106</t>
  </si>
  <si>
    <t>B1500000332</t>
  </si>
  <si>
    <t>ALBEN RAFAEL HERNANDEZ FELIX</t>
  </si>
  <si>
    <t>Sketchprom, SRL</t>
  </si>
  <si>
    <t>FACT.NO.0030 D/F 02/11/2023, ALQUILER DEL LOCAL COMERCIAL DE 50MTS2, QUE ALOJA LA OFICINA REGIONAL DEL INEFI, UBICADO EN LA AVE. ANTONIO GUZMAN FERNANDEZ, TORRE RIO, EN SAN FCO. DE MACORIS, PROV. DUARTE, CORRESPONDIENTE AL MES DE NOVIEMBRE 2023.LIB. 3578</t>
  </si>
  <si>
    <t>FACT.0679 D/F 15/09/2023, SERVICIO DE AUDIOVISUALES PARA LA RUEDA DE PRENSA EN BARAHONA, CON LOS ENCARGADOS DE LAS COMISIONES QUE PARTICIPARAN EN LO X JUEGOS ESCOLARES DEPORTIVOS NACIONALES  BARAHONA 2023, EL 6 DE SEPT.2023, EN BARAHONA..LIB. 3587</t>
  </si>
  <si>
    <t>0030</t>
  </si>
  <si>
    <t>0679</t>
  </si>
  <si>
    <t xml:space="preserve"> CO-0002291-2023</t>
  </si>
  <si>
    <t>AVALON INVERSIONES AVIN SRL</t>
  </si>
  <si>
    <t>FACT. 0003 D/F 01/11/2023, CUBRIR LAS NECESIDADES PARA LA REUNION Y CHARLA DE INTEGRACION DE LOS CLUBES ESCOLARES,COLEGIOS Y LAS ESCUELAS, EN EL HOTEL SHERATON, D.N. STO.DGO, REALIZADO EL  09 DE OCTUBRE 2023.LIB. 3592</t>
  </si>
  <si>
    <t>FACTURAS  NO. B1500000067 D/F 09/10/2023 Y NO.B1500000068 D/F 10/11/2023 CORRESP. AL SERVICIO DE ALQUILER LOCAL DONDE SE ALOJAN LAS OFICINAS DE LA DIRECCION ZONAL METROPILITANA MES DE OCTUBRE Y NOVIEMBRE 2023.LIB. 3595</t>
  </si>
  <si>
    <t>0067    0068</t>
  </si>
  <si>
    <t xml:space="preserve">B1500000067 B1500000068 </t>
  </si>
  <si>
    <t>09/10/2023    10/11/2023</t>
  </si>
  <si>
    <t>0003</t>
  </si>
  <si>
    <t>20% DE ANTICIPO SEGUN REGISTRO DE CONTRATO CO-0002195-2023 REHABILITACION Y READECUACION DE INSTALACIONES DEPORTIVAS, UTILIZADAS EN LOS X JUEGOS ESCOLARES DEPORTIVOS NACIONALES BARAHONA 2023, LOTE 02 ESTADIO DE SOFTBOL AUGUSTO DANERI GARCIA EN AZUA..LIB. 3600</t>
  </si>
  <si>
    <t>Oresund Ingenieros y Arquitectos, SRL</t>
  </si>
  <si>
    <t>CO-0002195-2023</t>
  </si>
  <si>
    <t>ZULL PLAZA SRL</t>
  </si>
  <si>
    <t>CRISFLOR FLORISTERIA SRL</t>
  </si>
  <si>
    <t>PUBLICACIONES AHORA, C POR A</t>
  </si>
  <si>
    <t>OH FRUITS SRL</t>
  </si>
  <si>
    <t>ERIMIRL SRL</t>
  </si>
  <si>
    <t>THE CLASIC GOURMET H &amp; A SRL</t>
  </si>
  <si>
    <t>COMPAÑIA DOMINICANA DE TELEFONOS, S.A.</t>
  </si>
  <si>
    <t>GENECA EMPRESARIAL &amp; ASOCIADOS EIRL</t>
  </si>
  <si>
    <t>DC BRANDING LAB SRL</t>
  </si>
  <si>
    <t>DAURIN MULTIMEDIOS SRL</t>
  </si>
  <si>
    <t>FRANKLIN MIRABAL SRL</t>
  </si>
  <si>
    <t>MEDIOS &amp; COMUNICACION MG SRL</t>
  </si>
  <si>
    <t>ALL STAR SPORTS MARKETING SRL</t>
  </si>
  <si>
    <t>PIO DEPORTES RADIO T V SRL</t>
  </si>
  <si>
    <t>LUIS TOMAS RAE BARETT</t>
  </si>
  <si>
    <t>FREMAREX SRL</t>
  </si>
  <si>
    <t>PRODUCCIONES ACOSTA SRL</t>
  </si>
  <si>
    <t>JUAN CARLOS SANTANA ISABEL</t>
  </si>
  <si>
    <t>CRISTELFRANK SRL</t>
  </si>
  <si>
    <t>CADENA DE NOTICIAS TELEVISION S A</t>
  </si>
  <si>
    <t>SINTESIS SRL</t>
  </si>
  <si>
    <t>IDEAS COMERCIALES JABAST SRL</t>
  </si>
  <si>
    <t>ELIA MARIA RAMOS VALERIO</t>
  </si>
  <si>
    <t>OBI TV SRL</t>
  </si>
  <si>
    <t>LEGALACT SRL</t>
  </si>
  <si>
    <t>MANUEL ANTONIO REYES GARCIA</t>
  </si>
  <si>
    <t>FRECUENCIAS DOMINICANAS SAS</t>
  </si>
  <si>
    <t>HANSEL OMAR DIAZ MATTHEWS</t>
  </si>
  <si>
    <t>EVELING ALTAGRACIA BELLIARD NUÑEZ</t>
  </si>
  <si>
    <t>PINCEL MEDIA GROUP SRL</t>
  </si>
  <si>
    <t>MANUEL ANTONIO RODRIGUEZ PLACIDO</t>
  </si>
  <si>
    <t>CHISPAS DE ACTUALIDAD SRL</t>
  </si>
  <si>
    <t>FRANKLYN NEFTALI MARTINEZ CABRERA</t>
  </si>
  <si>
    <t>ANDRES PEGUERO SANCHEZ</t>
  </si>
  <si>
    <t>SILIS SRL</t>
  </si>
  <si>
    <t>2 BOLD GUYS MARKETING SRL</t>
  </si>
  <si>
    <t>B1500000121</t>
  </si>
  <si>
    <t>B1500000810</t>
  </si>
  <si>
    <t>B1500003586</t>
  </si>
  <si>
    <t>B1500000113</t>
  </si>
  <si>
    <t>B1500002867</t>
  </si>
  <si>
    <t>B1500000067</t>
  </si>
  <si>
    <t>B1500000171</t>
  </si>
  <si>
    <t>B1500000024</t>
  </si>
  <si>
    <t>B1500000223</t>
  </si>
  <si>
    <t>B1500000232</t>
  </si>
  <si>
    <t>B1500000073</t>
  </si>
  <si>
    <t>B1500000321</t>
  </si>
  <si>
    <t>B1500000058</t>
  </si>
  <si>
    <t>B1500000214</t>
  </si>
  <si>
    <t>B1500000119</t>
  </si>
  <si>
    <t>B1500002490</t>
  </si>
  <si>
    <t>B1500000535</t>
  </si>
  <si>
    <t>B1500002475</t>
  </si>
  <si>
    <t>B1500001010</t>
  </si>
  <si>
    <t>B1500000036</t>
  </si>
  <si>
    <t>B1500000513</t>
  </si>
  <si>
    <t>B150000077</t>
  </si>
  <si>
    <t>B1500000256</t>
  </si>
  <si>
    <t>B1500000139</t>
  </si>
  <si>
    <t>B1500000022</t>
  </si>
  <si>
    <t>B1500000095</t>
  </si>
  <si>
    <t>B1500000051</t>
  </si>
  <si>
    <t>B1500000103</t>
  </si>
  <si>
    <t>B1500000407</t>
  </si>
  <si>
    <t>B1500000206</t>
  </si>
  <si>
    <t>0121</t>
  </si>
  <si>
    <t>0810</t>
  </si>
  <si>
    <t>3586</t>
  </si>
  <si>
    <t>0113</t>
  </si>
  <si>
    <t>2867</t>
  </si>
  <si>
    <t>0171</t>
  </si>
  <si>
    <t>0024</t>
  </si>
  <si>
    <t>0223</t>
  </si>
  <si>
    <t>0232</t>
  </si>
  <si>
    <t>0073</t>
  </si>
  <si>
    <t>0321</t>
  </si>
  <si>
    <t>0058</t>
  </si>
  <si>
    <t>0061</t>
  </si>
  <si>
    <t>0214</t>
  </si>
  <si>
    <t>0119</t>
  </si>
  <si>
    <t>2490</t>
  </si>
  <si>
    <t>0535</t>
  </si>
  <si>
    <t>2475</t>
  </si>
  <si>
    <t>1010</t>
  </si>
  <si>
    <t>0036</t>
  </si>
  <si>
    <t>0503</t>
  </si>
  <si>
    <t>0028</t>
  </si>
  <si>
    <t>0513</t>
  </si>
  <si>
    <t>0077</t>
  </si>
  <si>
    <t>0256</t>
  </si>
  <si>
    <t>0139</t>
  </si>
  <si>
    <t>0095</t>
  </si>
  <si>
    <t>0022</t>
  </si>
  <si>
    <t>0051</t>
  </si>
  <si>
    <t>0103</t>
  </si>
  <si>
    <t>0407</t>
  </si>
  <si>
    <t>0206</t>
  </si>
  <si>
    <t>3/10/2023</t>
  </si>
  <si>
    <t>09/10/2023</t>
  </si>
  <si>
    <t>07/11/2023</t>
  </si>
  <si>
    <t>27/10/2023</t>
  </si>
  <si>
    <t>10/10/2023</t>
  </si>
  <si>
    <t>04/10/2023</t>
  </si>
  <si>
    <t>02/10/2023</t>
  </si>
  <si>
    <t>11/10/2023</t>
  </si>
  <si>
    <t>03/10/2023</t>
  </si>
  <si>
    <t>20/09/2023</t>
  </si>
  <si>
    <t>31/10/2023</t>
  </si>
  <si>
    <t>06/10/2023</t>
  </si>
  <si>
    <t>19/09/2023</t>
  </si>
  <si>
    <t>21/09/2023</t>
  </si>
  <si>
    <t>18/09/2023</t>
  </si>
  <si>
    <t>05/10/2023</t>
  </si>
  <si>
    <t>OPERACIONES SUPERCANAL RD, SRL</t>
  </si>
  <si>
    <t>0323</t>
  </si>
  <si>
    <t>B1500000323</t>
  </si>
  <si>
    <t>24144 Y  24615</t>
  </si>
  <si>
    <t>E450000024144  E450000024615</t>
  </si>
  <si>
    <t xml:space="preserve">  FACT. 0121 D/F 15/11/2023 PAGO DEL MES DEL 15/11/2023 AL 15/12/2023, POR LOS SERVICIOS DE ALQUILER DEL LOCAL COMERCIAL CON UNA EXTENSION DE 33 METROS CUADRADOS, UBICADO EN SANTA CRUZ, BARAHONA, EL CUAL ALOJA OFICINA REGIONAL DE LA INSTITUCION.LIB. 3643</t>
  </si>
  <si>
    <t xml:space="preserve"> FACT. 0810 D/F 03/11/2023 CORRESP.  A DE 1 CORONA DE FLORES POR EL FALLECIMIENTO DEL SR. JOSE MANUEL BUSTO (DON PEPE), PADRE DEL COMPAÑERO BUSTO, EL 02/11/23 EN LA FUNERARIA BLANDINO. LIB.3644</t>
  </si>
  <si>
    <t xml:space="preserve">  PAGO FACT. 3586 D/F 3/10/2023 POR PUBICIDAD EN EL PERIODICO MEDIDA 3X5, EN  BLANCO  Y NEGRO POR LOS DIAS 02 Y 03/10/2023, CONCERNIENTE A LOS X JUEGOS  ESCOLARES   DEPORTIVOS  NACIONALES BARAHONA 2023.LIB. 3647</t>
  </si>
  <si>
    <t xml:space="preserve">  FACT. 0113 D/F 09/10/2023 ESTACION DE ALGODON, PALOMITAS Y REFRIGERIOS PARA 450 NIÑOS UTILIZADOS EN ACTIVIDAD RECREANDOME CON EL INEFI, CON LA ESC. OLIMPIADAS ESPECIALES, COLEGIO APOSTOLADOS EL 05/10 Y EN LA ESC. DE EDUCACION ESPECIAL BONAO EL 06/10/2023. LIB. 3655</t>
  </si>
  <si>
    <t xml:space="preserve">  CUBICACION #1 CORRESP. REHABILITACION Y READECUACION DE INSTALACIONES DEPORTIVAS X JEDN ESTADIO DE BEISBOL MADIN J. HAZOURY Y ESTADIO OLIMPICO DE BARAHONA, PROV. BARAHONA, LOTE 1.LIB 3660</t>
  </si>
  <si>
    <t xml:space="preserve">  FACT. 2867 D/F 07/11/2023 POR CONCEPTO DEL 2DO. PAGO DEL REGISTRO DE  CONTRATO  BS-0012470-2023 D/F 26/10/2023, POR LA ADQUISICION DE 6,160 ALMUERZOS PARA LOS  EMPLEADOS  DE LA INSTITUCION, SUMINISTRADO DEL 02 AL 31/10/2023. LIB. 3676</t>
  </si>
  <si>
    <t xml:space="preserve"> PAGO FACT. 0067 D/F 10/10/2023 PAGO POR CONTRATACION DE PUBLICIDAD A TRAVES DE MEDIOS DE COMUNICACION SOCIAL, DURANTE LOS MESES AGOSTO, SEPTIEMBRE Y OCTUBRE 2023.LIB. 3683 </t>
  </si>
  <si>
    <t xml:space="preserve">  PAGO FACT. 0171 D/F 04/10/2023 PAGO DE CONTRATACION DE PUBLICIDAD A TRAVES DE MEDIO DE COMUNICACION SOCIAL, DURANTE LOS MESES AGOSTO, SEPTIEMBRE, OCTUBRE 2023. LIB. 3686 </t>
  </si>
  <si>
    <t xml:space="preserve">  PAGO FACT. 0024 D/F 02/10/2023 PAGO DE CONTRATACION DE PUBLICIDAD A TRAVES DE MEDIOS DE COMUNICACION SOCIAL, DURANTE LOS MESES AGOSTO, SEPTIEMBRE Y OCTUBRE 2023. LIB. 3688</t>
  </si>
  <si>
    <t xml:space="preserve">  FACT. 0223 D/F 02/10/2023 CONTRATACION DE PUBLICIDAD A TRAVES DE MEDIOS DE COMUNICACION SOCIAL DURANTE LOS MESES AGO. SEPT. OCT. DEL AÑO EN CURSO.LIB. 3693</t>
  </si>
  <si>
    <t xml:space="preserve">  PAGO FACT.0232 D/F 11/10/2023 CORRESP.  A CONTRATACION DE PUBLICIDAD A TRAVES DE MEDIOS DE COMUNICACION SOCIAL, DURANTE LOS MESES DE AGOSTO, SEPTIEMBRE Y OCTUBRE 2023.LIB 3695</t>
  </si>
  <si>
    <t xml:space="preserve">  FACT. 0073 D/F 11/10/2023 CONTRATACION DE PUBLICIDAD A TRAVES DE MEDIOS DE COMUNICACION SOCIAL,DURANTE LOS MESES AGOS. SEPT. OCT. DEL AÑO EN CURSO. LIB. 3698</t>
  </si>
  <si>
    <t xml:space="preserve"> PAGO FACT.0321 D/F 03/10/2023 CORRESP. AL PAGO POR LA CONTRATACION DE PUBLICIDAD A TRAVES DE MEDIOS DE COMUNICACION SOCIAL, DURANTE LOS MESES DE AGOSTO, SEPTIEMBRE Y OCTUBRE 2023.LIB.3701 </t>
  </si>
  <si>
    <t xml:space="preserve">  FACT. 0058 D/F 10/10/2023 CONTRATACION DE PUBLICIDAD A TRAVES DE LOS MEDIOS DE COMUNICACION SOCIAL, DURANTE LOS MESES AGOS. SEPT. OCT. 2023. LIB. 3703</t>
  </si>
  <si>
    <t xml:space="preserve"> FACT.0061 D/F 09/10/2023 CORRESP. AL PAGO POR LA CONTRATACION DE PUBLICIDAD A TRAVES DE MEDIOS DE COMUNICACION SOCIAL, DURANTE LOS MESES DE AGOSTO, SEPTIEMBRE Y OCTUBRE 2023.LIB. 3705 </t>
  </si>
  <si>
    <t xml:space="preserve">  PAGO FACT.0214 D/F 20/09/2023 CORRESP. A CONTRATACION DE PUBLICIDAD A TRAVES DE MEDIOS DE COMUNICACION SOCIAL, DURANTE LOS MESES DE AGOSTO, SEPTIEMBRE Y OCTUBRE 2023.LIB. 3707 </t>
  </si>
  <si>
    <t xml:space="preserve">  PAGO FACT.0119 D/F 03/10/2023 CORRESP. AL PAGO POR LA CONTRATACION DE PUBLICIDAD A TRAVES DE MEDIOS DE COMUNICACION SOCIAL, DURANTE LOS MESES DE AGOSTO, SEPTIEMBRE Y OCTUBRE 2023.LIB. 3710</t>
  </si>
  <si>
    <t xml:space="preserve"> PAGO FACT.2475 D/F 11/10/2023 CORRESP. AL PAGO POR LA CONTRATACION DE PUBLICIDAD A TRAVES DE MEDIOS DE COMUNICACION SOCIAL, DURANTE LOS MESES DE AGOSTO, SEPTIEMBRE Y OCTUBRE 2023. LIB. 3724</t>
  </si>
  <si>
    <t xml:space="preserve">PAGO FACT.1010 D/F 03/10/2023 CORRESP. AL PAGO POR LA CONTRATACION DE PUBLICIDAD A TRAVES DE MEDIOS DE COMUNICACION SOCIAL, DURANTE LOS MESES DE AGOSTO, SEPTIEMBRE Y OCTUBRE 2023. LIB. 3726  </t>
  </si>
  <si>
    <t xml:space="preserve"> FACT. 0036 D/F 03/10/2023 CONTRATACION DE PUBLICIDAD A TRAVES DE LOS MEDIOS DE COMUNICACION SOCIAL, DURANTE LOS MESES AGOS. SEPT. OCT. 2023. LIB. 3728 </t>
  </si>
  <si>
    <t xml:space="preserve">  FACT. 0323 D/F 04/10/2023 CONTRATACION DE PUBLICIDAD A TRAVES DE LOS MEDIOS DE COMUNICACION SOCIAL, DURANTE LOS MESES AGOS. SEPT. OCT. 2023. LIB. 3730</t>
  </si>
  <si>
    <t xml:space="preserve"> FACT. 0503 D/F 06/10/2023 CONTRATACION DE PUBLICIDAD A TRAVES DE LOS MEDIOS DE COMUNICACION SOCIAL, DURANTE LOS MESES AGOS. SEPT. OCT. 2023. LIB. 3733</t>
  </si>
  <si>
    <t xml:space="preserve">  FACT. 0028 D/F 04/10/2023 CONTRATACION DE PUBLICIDAD A TRAVES DE LOS MEDIOS DE COMUNICACION SOCIAL, DURANTE LOS MESES AGOS. SEPT. OCT. 2023.LIB. 3736</t>
  </si>
  <si>
    <t xml:space="preserve">FACT.0513 D/F 04/10/2023 CORRESP. AL PAGO CONTRATACION DE PUBLICIDAD A TRAVES DE MEDIOS DE COMUNICACION SOCIAL, DURANTE LOS MESES AGO, SEPT.Y OCT. 2023.LIB. 3743  </t>
  </si>
  <si>
    <t xml:space="preserve"> PAGO FACT. 0206 D/F 07/11/2023 CORRESP.  A LAS NECESIDADES PARA LA INAUGURACION DEL FESTIVAL DE BEISBOL INTERCOLEGIAL 2023, EL DIA 06/10/2023 EN EL SECTOR MARIA  AUXILIADORA DE SANTO DOMINGO. LIB. 3841</t>
  </si>
  <si>
    <t xml:space="preserve">  PAGO FACT. 0407  D/F 03/10/2023 POR CONTRATACION DE PUBLICIDAD  A TRAVES DE MEDIO DE COMUNICACION SOCIAL, DURANTE LOS MESES AGOSTO, SEPTIEMBRE Y OCTUBRE DEL 2023.LIB. 3778</t>
  </si>
  <si>
    <t xml:space="preserve"> FACT. NO. B1500000103 D/F 07/11/2023 CORRESP. AL SERVICIO DE ALQUILER LOCAL, DEL MES DE OCTUBRE 2023,UBICADO EN LA CALLE EL PORTAL NO. 03 CASI ESQ. INDEPENDENCIA KM. 6 1/2 D. N. LIB. 3764</t>
  </si>
  <si>
    <t xml:space="preserve"> PAGO FACT. NO. B1500000051  D/F 02/10/2023 CORRESP. A LA CONTRATACION DE PUBLICIDAD A TRAVES DE MEDIOS DE COMUNICACION SOCIAL, DURANTE LOS MESES DE AGOSTO, SEPTIEMBRE Y OCTUBRE 2023.LIB. 3762</t>
  </si>
  <si>
    <t xml:space="preserve"> FACT.0095 D/F 05/10/2023 CORRESP. AL PAGO POR LA CONTRATACION DE PUBLICIDAD A TRAVES DE MEDIOS DE COMUNICACION SOCIAL DURANTE EL MES DE OCTUBRE 2023. LIB. 3760</t>
  </si>
  <si>
    <t xml:space="preserve"> PAGO FACT. NO. B1500000022 D/F 18/09/2023 CORRESP. A LA CONTRATACION DE PUBLICIDAD A TRAVES DE MEDIOS DE COMUNICACION SOCIAL, DURANTE LOS MESES DE JUNIO, JULIO Y AGOSTO 2023. LIB. 3759</t>
  </si>
  <si>
    <t xml:space="preserve"> PAGO FACT. 0139 D/F 21/09/2023 POR CONTRATACION DE PUBLICIDAD A TRAVES DE MEDIOS DE COMUNICACION SOCIAL, DURANTE LOS MESES AGOSTO, SEPTIEMBRE Y OCTUBRE  DEL 2023.LIB. 3756 </t>
  </si>
  <si>
    <t xml:space="preserve"> FACT.0256 D/F 04/10/2023 CORRESP. AL PAGO CONTRATACION DE PUBLICIDAD A TRAVES DE MEDIOS DE COMUNICACION SOCIAL, DURANTE LOS MESES AGOSTO, SEPT. Y OCTUBRE 2023. LIB. 3747</t>
  </si>
  <si>
    <t xml:space="preserve"> FACT.0077 D/F 09/10/2023 CORRESP. A CONTRATACION DE PUBLICIDAD A TRAVES DE MEDIOS DE COMUNICACION SOCIAL, DURANTE LOS MESES AGO, SEPT. Y OCT 2023.LIB. 3745</t>
  </si>
  <si>
    <t xml:space="preserve">  PAGO FACT.0001 D/F 19/09/2023 CORRESP. AL PAGO POR LA CONTRATACION DE PUBLICIDAD A TRAVES DE MEDIOS DE COMUNICACION SOCIAL, DURANTE LOS MESES DE AGOSTO, SEPTIEMBRE Y OCTUBRE 2023. LIB. 3738</t>
  </si>
  <si>
    <t xml:space="preserve"> PAGO FACT. 24144 Y 24615 D/F 27/10/2023 SERVICIOS TELEFONICOS DE LOS PLANES DE FLOTA LIBRE 30 UNIDADES Y RENTA MULTIPLAN POST-PAGO NEGOCIOS, CORRESP. A L MES DE OCTUBRE 2023.LIB. 3680</t>
  </si>
  <si>
    <t>BONANZA DOMINICANA S A S</t>
  </si>
  <si>
    <t>LEJA MOVIL SRL</t>
  </si>
  <si>
    <t>CENTRO DE IDIOMAS WASHINGTON</t>
  </si>
  <si>
    <t>ANA MARIA ADELAIDA HERNANDEZ TERRERO</t>
  </si>
  <si>
    <t>RAMDAR INGENIERIA SRL</t>
  </si>
  <si>
    <t>SUNSET COFERME SRL</t>
  </si>
  <si>
    <t>3206</t>
  </si>
  <si>
    <t>0348</t>
  </si>
  <si>
    <t>0192</t>
  </si>
  <si>
    <t>0025</t>
  </si>
  <si>
    <t>B1500003206</t>
  </si>
  <si>
    <t>B1500000348</t>
  </si>
  <si>
    <t>B1500000003</t>
  </si>
  <si>
    <t>B1500000192</t>
  </si>
  <si>
    <t>B1500000025</t>
  </si>
  <si>
    <t>15/11/2023</t>
  </si>
  <si>
    <t>24/11/2023</t>
  </si>
  <si>
    <t>16/11/2023</t>
  </si>
  <si>
    <t>CANEVER CONSTRUCCION &amp; DISEÑO SRL</t>
  </si>
  <si>
    <t>CENTROXPERT STE SRL</t>
  </si>
  <si>
    <t>COSMOS MEDIA TELEVISION SRL</t>
  </si>
  <si>
    <t xml:space="preserve">PAGO FACT. 0416 D/F 25/10/2023 COMPRA DE 15 RADIOS DE COMUNICACIONES PARA  SER  UTILIZADOS POR EL PERSONAL DE LA INSTITUCION EN PREPARACION DE LA LOGISTICA DE LOS X JEDN  BARAHONA  2023. </t>
  </si>
  <si>
    <t>2412</t>
  </si>
  <si>
    <t>B1500002412</t>
  </si>
  <si>
    <t>B1500000416</t>
  </si>
  <si>
    <t>0416</t>
  </si>
  <si>
    <t>CO-0002239-2023</t>
  </si>
  <si>
    <t>0044</t>
  </si>
  <si>
    <t>B1500000030</t>
  </si>
  <si>
    <t>B1500000679</t>
  </si>
  <si>
    <t>B1500000156</t>
  </si>
  <si>
    <t>0156</t>
  </si>
  <si>
    <t>20/11/2023</t>
  </si>
  <si>
    <t>0067</t>
  </si>
  <si>
    <t xml:space="preserve"> CO-0002201-2023</t>
  </si>
  <si>
    <t xml:space="preserve"> PAGO FACT. 3206 D/F 15/11/2023, CORRESPONDIENTE A LA ADQUISICION DE VEHICULOS DE MOTOR (MINIBUS, VAN 18 PASAJEROS), PARA EL USO DE LAS DIFERENTES AREAS Y DEPENDENCIAS DEL INEFI, ITEMS 1 LOTE 2 DEL AÑO 2024.LIB. 3852 </t>
  </si>
  <si>
    <t xml:space="preserve"> FACT. NO.B1500000348 D/F 24/11/2023 CORRESP. ALQUILER DE VEHICULOS, PARA SER UTILIZADOS EN EL TRASLADO DEL PERSONAL DE LOS DPTOS.: DIR. EJEC., SUB-DIR. ADM.LIB. 3855 </t>
  </si>
  <si>
    <t xml:space="preserve"> PAGO FACT.0003 D/F 07/11/2023 CORRESP. A LA SOLICITUD DE CAPACITACION DE IDIOMAS DE INGLES, PARA EL PERSONAL ADM. Y DOCENTE DEL INEFI, (JULIO-SEPT. 2023). LIB. 3858</t>
  </si>
  <si>
    <t xml:space="preserve"> PAGO FACT. 0192 D/F 07/11/2023 CORRESP. A LA CONTRATACION DE PUBLICIDAD A  TRAVES  DE MEDIOS DE COMUNICACION SOCIAL, DESDE EL 19/09 AL 19/12/2023.  LIB. 3872</t>
  </si>
  <si>
    <t>CUBICACION #1 REHABILITACION PLAY NORMA DIAZ, SECTOR LOS MINAS, PROV. STO. DGO. ,CONTRATO #118-2023, CO-0002201-2023. LIB. 3874</t>
  </si>
  <si>
    <t xml:space="preserve"> D/F 30/11/2023 PAGO FACT.0025 D/F 16/11/2023 CORRESP.  A LA SOLICITUD DE ALOJAMIENTO DE 185 NIÑOS EN HOTEL, PARA LOS FESTIVALES DE VOLEIBOL Y MINIBASKET.  LIB. 3876</t>
  </si>
  <si>
    <t xml:space="preserve"> </t>
  </si>
  <si>
    <t xml:space="preserve"> 20% DE ANTICIPO SEGUN REGISTRO DE CONTRATO  CO-0002239-2023 POR RECONSTRUCCION DEL PLAY DE BEISBOL EN PLANTEL ESCOLAR FRANCISCO DEL ROSARIO SANCHEZ, PROV.  SAN JUAN LOTE 04. lib. 3447</t>
  </si>
  <si>
    <t>EN PROCESO DE REVISION EN CONTRALORIA</t>
  </si>
  <si>
    <t xml:space="preserve"> PAGO FACT. 2412 D/F 25/10/2023 POR LA COMPRA DE UNA IMPRESORA CANO PIXMA  TR150  PORTATIL, PARA SER UTILIZADA EN LOS  X JUEGOS ESCOLARES DEPORTIVOS NACIONALES BARAHONA  2023. LIB. 3455</t>
  </si>
  <si>
    <t>FACT.0005 D/F 05/10/2023, CORRESP. AL SUMINISTRO DE AGUA EN BOTELLONES PARA EL CONSUMO DEL PERSONAL DEL INEFI, FACTURADO DE FECHA 08/08/2023 HASTA EL 27/09/2023.LIB. 3598</t>
  </si>
  <si>
    <t>POR GENERAR</t>
  </si>
  <si>
    <t>POR ORDENAR</t>
  </si>
  <si>
    <t>INVERSIONES AZUL DEL ESTE DOMINICANA, S.A.</t>
  </si>
  <si>
    <t>1760</t>
  </si>
  <si>
    <t>16/06/2023</t>
  </si>
  <si>
    <t>FACT. NO. 1760 D/F 16/06/2023, POR CUBRIR NECESIDADES PARA LA REUNION CON LAS MADRES DEL INEFI, EL 02 DE JUNIO DEL 2023.LIB.3604</t>
  </si>
  <si>
    <t>ENVIADO</t>
  </si>
  <si>
    <t xml:space="preserve">  FACT. 0121 D/F 03/10/2023 CONTRATACION DE PUBLICIDAD A TRAVES DE LOS MEDIOS DE COMUNICACION SOCIAL, DURANTE LOS MESES AGOS. SEPT. OCT. 2023. LIB. 3717  </t>
  </si>
  <si>
    <t xml:space="preserve"> CORRESP. AL PAGO POR LA CONTRATACION DE PUBLICIDAD A TRAVES DE MEDIOS DE COMUNICACION SOCIAL, DURANTE LOS MESES DE AGOSTO, SEPTIEMBRE Y OCTUBRE 2023. LIB. 3720 </t>
  </si>
  <si>
    <t xml:space="preserve"> CONTRATACION DE PUBLICIDAD A TRAVES DE LOS MEDIOS DE COMUNICACION SOCIAL, DURANTE LOS MESES AGOS. SEPT. OCT. 2023.LIB. 3722</t>
  </si>
  <si>
    <t xml:space="preserve"> 20% DE ANTICIPO SEGÚN REGISTRO CONTRA CO-0002291-2023 POR READECUACION Y/O REHABILITACION DEL ESTADIO OLIMPICO DE SAN JUAN DE LA MAGUANA, LOTE 03.LIB. 3607</t>
  </si>
  <si>
    <t xml:space="preserve">Construcciones Civiles y Proyectos Agregados CONCIPRA, SRL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</si>
</sst>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6">
    <font>
      <sz val="11"/>
      <color theme="1"/>
      <name val="Calibri"/>
      <charset val="134"/>
      <scheme val="minor"/>
    </font>
    <font>
      <b/>
      <sz val="12"/>
      <color theme="1"/>
      <name val="Calibri"/>
      <family val="2"/>
      <scheme val="minor"/>
    </font>
    <font>
      <sz val="11"/>
      <color theme="1"/>
      <name val="Calibri"/>
      <family val="2"/>
      <scheme val="minor"/>
    </font>
    <font>
      <sz val="8"/>
      <color theme="1"/>
      <name val="Arial"/>
      <family val="2"/>
    </font>
    <font>
      <b/>
      <sz val="8"/>
      <color theme="1"/>
      <name val="Arial"/>
      <family val="2"/>
    </font>
    <font>
      <sz val="8"/>
      <color theme="1"/>
      <name val="Calibri"/>
      <family val="2"/>
      <scheme val="minor"/>
    </font>
    <font>
      <b/>
      <i/>
      <sz val="8"/>
      <color theme="1"/>
      <name val="Arial"/>
      <family val="2"/>
    </font>
    <font>
      <i/>
      <sz val="8"/>
      <color theme="1"/>
      <name val="Cambria"/>
      <family val="1"/>
    </font>
    <font>
      <sz val="8"/>
      <name val="Arial"/>
      <family val="2"/>
    </font>
    <font>
      <sz val="8"/>
      <name val="Calibri"/>
      <family val="2"/>
      <scheme val="minor"/>
    </font>
    <font>
      <b/>
      <sz val="8"/>
      <name val="Arial"/>
      <family val="2"/>
    </font>
    <font>
      <sz val="10"/>
      <name val="Arial"/>
      <family val="2"/>
    </font>
    <font>
      <b/>
      <sz val="8"/>
      <color theme="1"/>
      <name val="Calibri"/>
      <family val="2"/>
      <scheme val="minor"/>
    </font>
    <font>
      <sz val="8"/>
      <color rgb="FF000000"/>
      <name val="Arial"/>
      <family val="2"/>
    </font>
    <font>
      <sz val="9"/>
      <color rgb="FF000000"/>
      <name val="Arial"/>
      <family val="2"/>
    </font>
    <font>
      <sz val="10"/>
      <color rgb="FF000066"/>
      <name val="Arial"/>
      <family val="2"/>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double">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2" fillId="0" borderId="0" applyFont="0" applyFill="0" applyBorder="0" applyAlignment="0" applyProtection="0">
      <alignment vertical="center"/>
    </xf>
  </cellStyleXfs>
  <cellXfs count="155">
    <xf numFmtId="0" fontId="0" fillId="0" borderId="0" xfId="0"/>
    <xf numFmtId="0" fontId="1" fillId="0" borderId="0" xfId="0" applyFont="1"/>
    <xf numFmtId="164" fontId="0" fillId="0" borderId="0" xfId="0" applyNumberFormat="1"/>
    <xf numFmtId="43" fontId="0" fillId="0" borderId="0" xfId="1" applyFont="1" applyAlignment="1"/>
    <xf numFmtId="43"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43" fontId="5" fillId="0" borderId="0" xfId="1" applyFont="1" applyAlignment="1"/>
    <xf numFmtId="0" fontId="5" fillId="0" borderId="0" xfId="0" applyFont="1"/>
    <xf numFmtId="49" fontId="5" fillId="0" borderId="0" xfId="0" applyNumberFormat="1" applyFont="1" applyAlignment="1">
      <alignment horizontal="center"/>
    </xf>
    <xf numFmtId="43" fontId="5" fillId="0" borderId="0" xfId="1" applyFont="1" applyAlignment="1">
      <alignment vertical="center"/>
    </xf>
    <xf numFmtId="49" fontId="5" fillId="0" borderId="0" xfId="1" applyNumberFormat="1" applyFont="1" applyAlignment="1">
      <alignment horizontal="center"/>
    </xf>
    <xf numFmtId="0" fontId="5" fillId="0" borderId="0" xfId="0" applyFont="1" applyAlignment="1">
      <alignment horizontal="center"/>
    </xf>
    <xf numFmtId="14" fontId="8" fillId="0" borderId="1" xfId="0" applyNumberFormat="1" applyFont="1" applyBorder="1" applyAlignment="1">
      <alignment horizontal="center" wrapText="1"/>
    </xf>
    <xf numFmtId="4" fontId="5" fillId="0" borderId="0" xfId="0" applyNumberFormat="1" applyFont="1"/>
    <xf numFmtId="4" fontId="0" fillId="0" borderId="0" xfId="0" applyNumberFormat="1"/>
    <xf numFmtId="14" fontId="0" fillId="0" borderId="0" xfId="0" applyNumberFormat="1"/>
    <xf numFmtId="49" fontId="8" fillId="3" borderId="2" xfId="1" applyNumberFormat="1" applyFont="1" applyFill="1" applyBorder="1" applyAlignment="1">
      <alignment horizontal="right" wrapText="1"/>
    </xf>
    <xf numFmtId="0" fontId="8" fillId="3" borderId="2" xfId="0" applyFont="1" applyFill="1" applyBorder="1" applyAlignment="1">
      <alignment horizontal="center" wrapText="1"/>
    </xf>
    <xf numFmtId="0" fontId="4" fillId="2" borderId="4" xfId="0" applyFont="1" applyFill="1" applyBorder="1" applyAlignment="1">
      <alignment horizontal="center" wrapText="1"/>
    </xf>
    <xf numFmtId="49" fontId="10" fillId="2" borderId="4" xfId="1" applyNumberFormat="1" applyFont="1" applyFill="1" applyBorder="1" applyAlignment="1">
      <alignment horizontal="center" wrapText="1"/>
    </xf>
    <xf numFmtId="0" fontId="4" fillId="2" borderId="3" xfId="0" applyFont="1" applyFill="1" applyBorder="1" applyAlignment="1">
      <alignment horizontal="center"/>
    </xf>
    <xf numFmtId="49" fontId="4" fillId="2" borderId="4" xfId="0" applyNumberFormat="1" applyFont="1" applyFill="1" applyBorder="1" applyAlignment="1">
      <alignment horizontal="center" wrapText="1"/>
    </xf>
    <xf numFmtId="164" fontId="5" fillId="0" borderId="1" xfId="0" applyNumberFormat="1" applyFont="1" applyBorder="1" applyAlignment="1">
      <alignment wrapText="1"/>
    </xf>
    <xf numFmtId="14" fontId="8" fillId="3" borderId="1" xfId="0" applyNumberFormat="1" applyFont="1" applyFill="1" applyBorder="1" applyAlignment="1">
      <alignment horizontal="left" wrapText="1"/>
    </xf>
    <xf numFmtId="43" fontId="9" fillId="0" borderId="1" xfId="1" applyFont="1" applyBorder="1" applyAlignment="1">
      <alignment horizontal="right"/>
    </xf>
    <xf numFmtId="49" fontId="3" fillId="0" borderId="2" xfId="1" applyNumberFormat="1" applyFont="1" applyBorder="1" applyAlignment="1">
      <alignment horizontal="center"/>
    </xf>
    <xf numFmtId="4" fontId="0" fillId="0" borderId="0" xfId="0" applyNumberFormat="1" applyAlignment="1">
      <alignment horizontal="center"/>
    </xf>
    <xf numFmtId="0" fontId="4" fillId="2" borderId="6" xfId="0" applyFont="1" applyFill="1" applyBorder="1" applyAlignment="1">
      <alignment horizontal="center"/>
    </xf>
    <xf numFmtId="0" fontId="4" fillId="2" borderId="5" xfId="0" applyFont="1" applyFill="1" applyBorder="1" applyAlignment="1">
      <alignment horizontal="center"/>
    </xf>
    <xf numFmtId="14" fontId="8" fillId="3" borderId="2" xfId="0" applyNumberFormat="1" applyFont="1" applyFill="1" applyBorder="1" applyAlignment="1">
      <alignment horizontal="left" wrapText="1"/>
    </xf>
    <xf numFmtId="14" fontId="8" fillId="0" borderId="1" xfId="0" applyNumberFormat="1" applyFont="1" applyBorder="1" applyAlignment="1">
      <alignment horizontal="left" wrapText="1"/>
    </xf>
    <xf numFmtId="43" fontId="4" fillId="2" borderId="6" xfId="1" applyFont="1" applyFill="1" applyBorder="1" applyAlignment="1">
      <alignment horizontal="center" wrapText="1"/>
    </xf>
    <xf numFmtId="0" fontId="4" fillId="2" borderId="5" xfId="0" applyFont="1" applyFill="1" applyBorder="1" applyAlignment="1">
      <alignment horizontal="center" wrapText="1"/>
    </xf>
    <xf numFmtId="43" fontId="5" fillId="0" borderId="2" xfId="1" applyFont="1" applyBorder="1" applyAlignment="1">
      <alignment wrapText="1"/>
    </xf>
    <xf numFmtId="43" fontId="5" fillId="0" borderId="1" xfId="1" applyFont="1" applyBorder="1" applyAlignment="1">
      <alignment wrapText="1"/>
    </xf>
    <xf numFmtId="14" fontId="8" fillId="0" borderId="7" xfId="0" applyNumberFormat="1" applyFont="1" applyBorder="1" applyAlignment="1">
      <alignment horizontal="left" wrapText="1"/>
    </xf>
    <xf numFmtId="0" fontId="9" fillId="0" borderId="1" xfId="0" applyFont="1" applyBorder="1" applyAlignment="1">
      <alignment horizontal="center"/>
    </xf>
    <xf numFmtId="14" fontId="5" fillId="0" borderId="0" xfId="0" applyNumberFormat="1" applyFont="1" applyAlignment="1">
      <alignment horizontal="right"/>
    </xf>
    <xf numFmtId="49" fontId="0" fillId="0" borderId="0" xfId="0" applyNumberFormat="1" applyAlignment="1">
      <alignment horizontal="right"/>
    </xf>
    <xf numFmtId="14" fontId="0" fillId="0" borderId="0" xfId="0" applyNumberFormat="1" applyAlignment="1">
      <alignment horizontal="right"/>
    </xf>
    <xf numFmtId="49" fontId="0" fillId="3" borderId="0" xfId="0" applyNumberFormat="1" applyFill="1" applyAlignment="1">
      <alignment horizontal="right"/>
    </xf>
    <xf numFmtId="0" fontId="0" fillId="0" borderId="0" xfId="0" applyAlignment="1">
      <alignment horizontal="right"/>
    </xf>
    <xf numFmtId="49" fontId="9" fillId="0" borderId="1" xfId="0" applyNumberFormat="1" applyFont="1" applyBorder="1" applyAlignment="1">
      <alignment horizontal="center" wrapText="1"/>
    </xf>
    <xf numFmtId="0" fontId="8" fillId="0" borderId="1" xfId="0" applyFont="1" applyBorder="1" applyAlignment="1">
      <alignment horizontal="center"/>
    </xf>
    <xf numFmtId="14" fontId="9" fillId="0" borderId="1" xfId="0" applyNumberFormat="1" applyFont="1" applyBorder="1" applyAlignment="1">
      <alignment horizontal="center"/>
    </xf>
    <xf numFmtId="0" fontId="13" fillId="0" borderId="1" xfId="0" applyFont="1" applyBorder="1" applyAlignment="1">
      <alignment horizontal="center"/>
    </xf>
    <xf numFmtId="43" fontId="8" fillId="0" borderId="1" xfId="1" applyFont="1" applyBorder="1" applyAlignment="1"/>
    <xf numFmtId="43" fontId="8" fillId="0" borderId="1" xfId="1" applyFont="1" applyBorder="1" applyAlignment="1">
      <alignment horizontal="right"/>
    </xf>
    <xf numFmtId="49" fontId="5" fillId="0" borderId="1" xfId="1" applyNumberFormat="1" applyFont="1" applyBorder="1" applyAlignment="1">
      <alignment horizontal="center" wrapText="1"/>
    </xf>
    <xf numFmtId="49" fontId="9" fillId="0" borderId="1" xfId="1" applyNumberFormat="1" applyFont="1" applyBorder="1" applyAlignment="1">
      <alignment horizontal="center" wrapText="1"/>
    </xf>
    <xf numFmtId="49" fontId="9" fillId="0" borderId="2" xfId="0" applyNumberFormat="1" applyFont="1" applyBorder="1" applyAlignment="1">
      <alignment horizontal="center" wrapText="1"/>
    </xf>
    <xf numFmtId="49" fontId="9" fillId="0" borderId="2" xfId="1" applyNumberFormat="1" applyFont="1" applyBorder="1" applyAlignment="1">
      <alignment horizontal="center" wrapText="1"/>
    </xf>
    <xf numFmtId="4" fontId="11" fillId="3" borderId="0" xfId="0" applyNumberFormat="1" applyFont="1" applyFill="1"/>
    <xf numFmtId="0" fontId="5" fillId="0" borderId="2" xfId="0" applyFont="1" applyBorder="1"/>
    <xf numFmtId="0" fontId="14" fillId="0" borderId="1" xfId="0" applyFont="1" applyBorder="1" applyAlignment="1">
      <alignment horizontal="center"/>
    </xf>
    <xf numFmtId="43" fontId="10" fillId="0" borderId="9" xfId="1" applyFont="1" applyBorder="1" applyAlignment="1">
      <alignment horizontal="center"/>
    </xf>
    <xf numFmtId="49" fontId="8" fillId="0" borderId="11" xfId="0" applyNumberFormat="1" applyFont="1" applyBorder="1" applyAlignment="1">
      <alignment horizontal="center" wrapText="1"/>
    </xf>
    <xf numFmtId="49" fontId="8" fillId="3" borderId="11" xfId="0" applyNumberFormat="1" applyFont="1" applyFill="1" applyBorder="1" applyAlignment="1">
      <alignment horizontal="center" wrapText="1"/>
    </xf>
    <xf numFmtId="49" fontId="8" fillId="0" borderId="8" xfId="0" applyNumberFormat="1" applyFont="1" applyBorder="1" applyAlignment="1">
      <alignment horizontal="center" wrapText="1"/>
    </xf>
    <xf numFmtId="49" fontId="5" fillId="0" borderId="8" xfId="1" applyNumberFormat="1" applyFont="1" applyBorder="1" applyAlignment="1">
      <alignment horizontal="center"/>
    </xf>
    <xf numFmtId="43" fontId="5" fillId="0" borderId="2" xfId="1" applyFont="1" applyBorder="1" applyAlignment="1">
      <alignment horizontal="right" wrapText="1"/>
    </xf>
    <xf numFmtId="43" fontId="5" fillId="0" borderId="1" xfId="1" applyFont="1" applyBorder="1" applyAlignment="1">
      <alignment horizontal="right" wrapText="1"/>
    </xf>
    <xf numFmtId="43" fontId="9" fillId="0" borderId="1" xfId="1" applyFont="1" applyBorder="1" applyAlignment="1">
      <alignment horizontal="right" wrapText="1"/>
    </xf>
    <xf numFmtId="43" fontId="5" fillId="0" borderId="7" xfId="1" applyFont="1" applyBorder="1" applyAlignment="1">
      <alignment horizontal="right" wrapText="1"/>
    </xf>
    <xf numFmtId="14" fontId="8" fillId="3" borderId="10" xfId="0" applyNumberFormat="1" applyFont="1" applyFill="1" applyBorder="1" applyAlignment="1">
      <alignment horizontal="center" wrapText="1"/>
    </xf>
    <xf numFmtId="14" fontId="8" fillId="0" borderId="11" xfId="0" applyNumberFormat="1" applyFont="1" applyBorder="1" applyAlignment="1">
      <alignment horizontal="center" wrapText="1"/>
    </xf>
    <xf numFmtId="14" fontId="8" fillId="3" borderId="11" xfId="0" applyNumberFormat="1" applyFont="1" applyFill="1" applyBorder="1" applyAlignment="1">
      <alignment horizontal="center" wrapText="1"/>
    </xf>
    <xf numFmtId="14" fontId="5" fillId="0" borderId="11" xfId="0" applyNumberFormat="1" applyFont="1" applyBorder="1" applyAlignment="1">
      <alignment horizontal="center" wrapText="1"/>
    </xf>
    <xf numFmtId="14" fontId="8" fillId="0" borderId="8" xfId="0" applyNumberFormat="1" applyFont="1" applyBorder="1" applyAlignment="1">
      <alignment horizontal="center" wrapText="1"/>
    </xf>
    <xf numFmtId="49" fontId="8" fillId="3" borderId="10" xfId="0" applyNumberFormat="1" applyFont="1" applyFill="1" applyBorder="1" applyAlignment="1">
      <alignment horizontal="center" wrapText="1"/>
    </xf>
    <xf numFmtId="164" fontId="9" fillId="0" borderId="1" xfId="0" applyNumberFormat="1" applyFont="1" applyBorder="1" applyAlignment="1">
      <alignment horizontal="center"/>
    </xf>
    <xf numFmtId="49" fontId="9" fillId="0" borderId="11" xfId="0" applyNumberFormat="1" applyFont="1" applyBorder="1" applyAlignment="1">
      <alignment horizontal="center" wrapText="1"/>
    </xf>
    <xf numFmtId="49" fontId="9" fillId="0" borderId="11" xfId="1" applyNumberFormat="1" applyFont="1" applyBorder="1" applyAlignment="1">
      <alignment horizontal="center" wrapText="1"/>
    </xf>
    <xf numFmtId="14" fontId="5" fillId="0" borderId="11" xfId="1" applyNumberFormat="1" applyFont="1" applyBorder="1" applyAlignment="1">
      <alignment horizontal="center" wrapText="1"/>
    </xf>
    <xf numFmtId="0" fontId="9" fillId="0" borderId="2" xfId="0" applyFont="1" applyBorder="1" applyAlignment="1">
      <alignment horizontal="center"/>
    </xf>
    <xf numFmtId="14" fontId="9" fillId="0" borderId="2" xfId="0" applyNumberFormat="1" applyFont="1" applyBorder="1" applyAlignment="1">
      <alignment horizontal="center"/>
    </xf>
    <xf numFmtId="164" fontId="4" fillId="2" borderId="4" xfId="0" applyNumberFormat="1" applyFont="1" applyFill="1" applyBorder="1" applyAlignment="1">
      <alignment horizontal="center" wrapText="1"/>
    </xf>
    <xf numFmtId="43" fontId="4" fillId="2" borderId="12" xfId="1" applyFont="1" applyFill="1" applyBorder="1" applyAlignment="1">
      <alignment horizontal="center" wrapText="1"/>
    </xf>
    <xf numFmtId="49" fontId="8" fillId="3" borderId="2"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43" fontId="8" fillId="3" borderId="2" xfId="1" applyFont="1" applyFill="1" applyBorder="1" applyAlignment="1">
      <alignment horizontal="center" wrapText="1"/>
    </xf>
    <xf numFmtId="14" fontId="5" fillId="0" borderId="1" xfId="0" applyNumberFormat="1" applyFont="1" applyBorder="1" applyAlignment="1">
      <alignment horizontal="center" wrapText="1"/>
    </xf>
    <xf numFmtId="14" fontId="8" fillId="0" borderId="2" xfId="0" applyNumberFormat="1" applyFont="1" applyBorder="1" applyAlignment="1">
      <alignment horizontal="left" wrapText="1"/>
    </xf>
    <xf numFmtId="14" fontId="5" fillId="0" borderId="10" xfId="0" applyNumberFormat="1" applyFont="1" applyBorder="1" applyAlignment="1">
      <alignment horizontal="center" wrapText="1"/>
    </xf>
    <xf numFmtId="49" fontId="9" fillId="0" borderId="8" xfId="1" applyNumberFormat="1" applyFont="1" applyBorder="1" applyAlignment="1">
      <alignment horizontal="center" wrapText="1"/>
    </xf>
    <xf numFmtId="43" fontId="9" fillId="0" borderId="7" xfId="1" applyFont="1" applyBorder="1" applyAlignment="1">
      <alignment horizontal="right" wrapText="1"/>
    </xf>
    <xf numFmtId="43" fontId="8" fillId="0" borderId="7" xfId="1" applyFont="1" applyBorder="1" applyAlignment="1"/>
    <xf numFmtId="0" fontId="13" fillId="0" borderId="1" xfId="0" applyFont="1" applyBorder="1" applyAlignment="1">
      <alignment horizontal="center" wrapText="1"/>
    </xf>
    <xf numFmtId="43" fontId="5" fillId="3" borderId="1" xfId="1" applyFont="1" applyFill="1" applyBorder="1" applyAlignment="1">
      <alignment wrapText="1"/>
    </xf>
    <xf numFmtId="164" fontId="9" fillId="3" borderId="1" xfId="0" applyNumberFormat="1" applyFont="1" applyFill="1" applyBorder="1" applyAlignment="1">
      <alignment horizontal="center"/>
    </xf>
    <xf numFmtId="49" fontId="5" fillId="0" borderId="1" xfId="0" applyNumberFormat="1" applyFont="1" applyBorder="1"/>
    <xf numFmtId="49" fontId="8" fillId="0" borderId="1" xfId="0" applyNumberFormat="1" applyFont="1" applyBorder="1" applyAlignment="1">
      <alignment horizontal="center" wrapText="1"/>
    </xf>
    <xf numFmtId="14" fontId="8" fillId="0" borderId="7" xfId="0" applyNumberFormat="1" applyFont="1" applyBorder="1" applyAlignment="1">
      <alignment horizontal="center" wrapText="1"/>
    </xf>
    <xf numFmtId="43" fontId="5" fillId="0" borderId="8" xfId="1" applyFont="1" applyBorder="1" applyAlignment="1">
      <alignment horizontal="right"/>
    </xf>
    <xf numFmtId="49" fontId="5" fillId="0" borderId="1" xfId="1" applyNumberFormat="1" applyFont="1" applyBorder="1" applyAlignment="1">
      <alignment horizontal="left" wrapText="1"/>
    </xf>
    <xf numFmtId="164" fontId="5" fillId="0" borderId="1" xfId="0" applyNumberFormat="1" applyFont="1" applyBorder="1"/>
    <xf numFmtId="164" fontId="5" fillId="0" borderId="1" xfId="0" applyNumberFormat="1" applyFont="1" applyBorder="1" applyAlignment="1">
      <alignment horizontal="center" wrapText="1"/>
    </xf>
    <xf numFmtId="43" fontId="5" fillId="0" borderId="1" xfId="1" applyFont="1" applyBorder="1" applyAlignment="1">
      <alignment horizontal="right"/>
    </xf>
    <xf numFmtId="43" fontId="8" fillId="3" borderId="7" xfId="1" applyFont="1" applyFill="1" applyBorder="1" applyAlignment="1">
      <alignment horizontal="right" wrapText="1"/>
    </xf>
    <xf numFmtId="43" fontId="8" fillId="3" borderId="1" xfId="1" applyFont="1" applyFill="1" applyBorder="1" applyAlignment="1">
      <alignment horizontal="right" wrapText="1"/>
    </xf>
    <xf numFmtId="4" fontId="8" fillId="3" borderId="1" xfId="1" applyNumberFormat="1" applyFont="1" applyFill="1" applyBorder="1" applyAlignment="1">
      <alignment horizontal="right" wrapText="1"/>
    </xf>
    <xf numFmtId="49" fontId="9" fillId="3" borderId="2" xfId="0" applyNumberFormat="1" applyFont="1" applyFill="1" applyBorder="1" applyAlignment="1">
      <alignment horizontal="center" wrapText="1"/>
    </xf>
    <xf numFmtId="0" fontId="14" fillId="3" borderId="1" xfId="0" applyFont="1" applyFill="1" applyBorder="1" applyAlignment="1">
      <alignment horizontal="center"/>
    </xf>
    <xf numFmtId="49" fontId="9" fillId="3" borderId="2" xfId="1" applyNumberFormat="1" applyFont="1" applyFill="1" applyBorder="1" applyAlignment="1">
      <alignment horizontal="center" wrapText="1"/>
    </xf>
    <xf numFmtId="0" fontId="0" fillId="3" borderId="0" xfId="0" applyFill="1"/>
    <xf numFmtId="43" fontId="0" fillId="0" borderId="0" xfId="1" applyFont="1" applyBorder="1" applyAlignment="1"/>
    <xf numFmtId="43" fontId="5" fillId="3" borderId="1" xfId="1" applyFont="1" applyFill="1" applyBorder="1" applyAlignment="1">
      <alignment horizontal="right" wrapText="1"/>
    </xf>
    <xf numFmtId="43" fontId="5" fillId="0" borderId="13" xfId="1" applyFont="1" applyBorder="1" applyAlignment="1">
      <alignment horizontal="right" wrapText="1"/>
    </xf>
    <xf numFmtId="43" fontId="8" fillId="3" borderId="13" xfId="1" applyFont="1" applyFill="1" applyBorder="1" applyAlignment="1">
      <alignment horizontal="right" wrapText="1"/>
    </xf>
    <xf numFmtId="4" fontId="8" fillId="0" borderId="1" xfId="0" applyNumberFormat="1" applyFont="1" applyBorder="1"/>
    <xf numFmtId="0" fontId="5" fillId="3" borderId="1" xfId="0" applyFont="1" applyFill="1" applyBorder="1" applyAlignment="1">
      <alignment wrapText="1"/>
    </xf>
    <xf numFmtId="49" fontId="9" fillId="3" borderId="1" xfId="0" applyNumberFormat="1" applyFont="1" applyFill="1" applyBorder="1" applyAlignment="1">
      <alignment horizontal="center" wrapText="1"/>
    </xf>
    <xf numFmtId="49" fontId="5" fillId="3" borderId="1" xfId="0" applyNumberFormat="1" applyFont="1" applyFill="1" applyBorder="1"/>
    <xf numFmtId="49" fontId="8" fillId="3" borderId="1" xfId="0" applyNumberFormat="1" applyFont="1" applyFill="1" applyBorder="1" applyAlignment="1">
      <alignment horizontal="center" wrapText="1"/>
    </xf>
    <xf numFmtId="14" fontId="8" fillId="3" borderId="7" xfId="0" applyNumberFormat="1" applyFont="1" applyFill="1" applyBorder="1" applyAlignment="1">
      <alignment horizontal="center" wrapText="1"/>
    </xf>
    <xf numFmtId="0" fontId="12" fillId="3" borderId="2" xfId="0" applyFont="1" applyFill="1" applyBorder="1" applyAlignment="1">
      <alignment horizontal="center"/>
    </xf>
    <xf numFmtId="0" fontId="0" fillId="0" borderId="14" xfId="0" applyBorder="1"/>
    <xf numFmtId="0" fontId="0" fillId="0" borderId="15" xfId="0" applyBorder="1"/>
    <xf numFmtId="49" fontId="0" fillId="0" borderId="15" xfId="0" applyNumberFormat="1" applyBorder="1" applyAlignment="1">
      <alignment horizontal="center"/>
    </xf>
    <xf numFmtId="164" fontId="0" fillId="0" borderId="15" xfId="0" applyNumberFormat="1" applyBorder="1"/>
    <xf numFmtId="43" fontId="0" fillId="0" borderId="15" xfId="1" applyFont="1" applyBorder="1" applyAlignment="1"/>
    <xf numFmtId="43" fontId="0" fillId="0" borderId="15" xfId="1" applyFont="1" applyBorder="1" applyAlignment="1">
      <alignment vertical="center"/>
    </xf>
    <xf numFmtId="49" fontId="0" fillId="0" borderId="15" xfId="1" applyNumberFormat="1" applyFont="1" applyBorder="1" applyAlignment="1">
      <alignment horizontal="center"/>
    </xf>
    <xf numFmtId="0" fontId="0" fillId="0" borderId="16" xfId="0" applyBorder="1" applyAlignment="1">
      <alignment horizontal="center"/>
    </xf>
    <xf numFmtId="0" fontId="0" fillId="0" borderId="17" xfId="0" applyBorder="1"/>
    <xf numFmtId="0" fontId="0" fillId="0" borderId="0" xfId="0" applyBorder="1"/>
    <xf numFmtId="49" fontId="0" fillId="0" borderId="0" xfId="0" applyNumberFormat="1" applyBorder="1" applyAlignment="1">
      <alignment horizontal="center"/>
    </xf>
    <xf numFmtId="164" fontId="0" fillId="0" borderId="0" xfId="0" applyNumberFormat="1" applyBorder="1"/>
    <xf numFmtId="43" fontId="0" fillId="0" borderId="0" xfId="1" applyFont="1" applyBorder="1" applyAlignment="1">
      <alignment vertical="center"/>
    </xf>
    <xf numFmtId="49" fontId="0" fillId="0" borderId="0" xfId="1" applyNumberFormat="1" applyFont="1" applyBorder="1" applyAlignment="1">
      <alignment horizontal="center"/>
    </xf>
    <xf numFmtId="0" fontId="0" fillId="0" borderId="18" xfId="0" applyBorder="1" applyAlignment="1">
      <alignment horizontal="center"/>
    </xf>
    <xf numFmtId="0" fontId="13" fillId="0" borderId="19" xfId="0" applyFont="1" applyBorder="1" applyAlignment="1">
      <alignment wrapText="1"/>
    </xf>
    <xf numFmtId="0" fontId="8" fillId="3" borderId="20" xfId="0" applyFont="1" applyFill="1" applyBorder="1" applyAlignment="1">
      <alignment horizontal="center" wrapText="1"/>
    </xf>
    <xf numFmtId="43" fontId="9" fillId="0" borderId="0" xfId="1" applyFont="1" applyBorder="1" applyAlignment="1"/>
    <xf numFmtId="0" fontId="8" fillId="3" borderId="21" xfId="0" applyFont="1" applyFill="1" applyBorder="1" applyAlignment="1">
      <alignment horizontal="center" wrapText="1"/>
    </xf>
    <xf numFmtId="49" fontId="8" fillId="3" borderId="0" xfId="0" applyNumberFormat="1" applyFont="1" applyFill="1" applyBorder="1" applyAlignment="1">
      <alignment horizontal="center" wrapText="1"/>
    </xf>
    <xf numFmtId="14" fontId="8" fillId="3" borderId="0" xfId="0" applyNumberFormat="1" applyFont="1" applyFill="1" applyBorder="1" applyAlignment="1">
      <alignment horizontal="center" wrapText="1"/>
    </xf>
    <xf numFmtId="43" fontId="5" fillId="0" borderId="0" xfId="1" applyFont="1" applyBorder="1" applyAlignment="1">
      <alignment horizontal="right"/>
    </xf>
    <xf numFmtId="0" fontId="8" fillId="3" borderId="22" xfId="0" applyFont="1" applyFill="1" applyBorder="1" applyAlignment="1">
      <alignment horizontal="center" wrapText="1"/>
    </xf>
    <xf numFmtId="4" fontId="8" fillId="0" borderId="21" xfId="0" applyNumberFormat="1" applyFont="1" applyBorder="1" applyAlignment="1">
      <alignment horizontal="center"/>
    </xf>
    <xf numFmtId="0" fontId="12" fillId="3" borderId="23" xfId="0" applyFont="1" applyFill="1" applyBorder="1" applyAlignment="1">
      <alignment horizontal="center"/>
    </xf>
    <xf numFmtId="0" fontId="3" fillId="0" borderId="20" xfId="0" applyFont="1" applyBorder="1" applyAlignment="1">
      <alignment horizontal="center"/>
    </xf>
    <xf numFmtId="43" fontId="5" fillId="0" borderId="0" xfId="1" applyFont="1" applyBorder="1" applyAlignment="1"/>
    <xf numFmtId="4" fontId="15" fillId="0" borderId="0" xfId="0" applyNumberFormat="1" applyFont="1" applyBorder="1"/>
    <xf numFmtId="0" fontId="5" fillId="0" borderId="18" xfId="0" applyFont="1" applyBorder="1" applyAlignment="1">
      <alignment horizontal="center"/>
    </xf>
    <xf numFmtId="4" fontId="5" fillId="0" borderId="0" xfId="0" applyNumberFormat="1" applyFont="1" applyBorder="1"/>
    <xf numFmtId="0" fontId="8" fillId="0" borderId="0" xfId="0" applyFont="1" applyBorder="1" applyAlignment="1">
      <alignment horizontal="right"/>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860425</xdr:colOff>
      <xdr:row>1</xdr:row>
      <xdr:rowOff>51224</xdr:rowOff>
    </xdr:from>
    <xdr:to>
      <xdr:col>3</xdr:col>
      <xdr:colOff>784225</xdr:colOff>
      <xdr:row>9</xdr:row>
      <xdr:rowOff>178859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860425" y="51224"/>
          <a:ext cx="5607050"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666749</xdr:colOff>
      <xdr:row>1</xdr:row>
      <xdr:rowOff>84667</xdr:rowOff>
    </xdr:from>
    <xdr:to>
      <xdr:col>7</xdr:col>
      <xdr:colOff>910167</xdr:colOff>
      <xdr:row>9</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408082" y="84667"/>
          <a:ext cx="4720168" cy="1620307"/>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noviembre, 2023.</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17991</xdr:colOff>
      <xdr:row>1</xdr:row>
      <xdr:rowOff>127000</xdr:rowOff>
    </xdr:from>
    <xdr:to>
      <xdr:col>1</xdr:col>
      <xdr:colOff>2783417</xdr:colOff>
      <xdr:row>9</xdr:row>
      <xdr:rowOff>62442</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43" t="33884" r="59254" b="31290"/>
        <a:stretch>
          <a:fillRect/>
        </a:stretch>
      </xdr:blipFill>
      <xdr:spPr>
        <a:xfrm>
          <a:off x="1065741" y="127000"/>
          <a:ext cx="2765426" cy="1459442"/>
        </a:xfrm>
        <a:prstGeom prst="rect">
          <a:avLst/>
        </a:prstGeom>
        <a:ln>
          <a:noFill/>
        </a:ln>
      </xdr:spPr>
    </xdr:pic>
    <xdr:clientData/>
  </xdr:twoCellAnchor>
  <xdr:twoCellAnchor editAs="oneCell">
    <xdr:from>
      <xdr:col>1</xdr:col>
      <xdr:colOff>2966508</xdr:colOff>
      <xdr:row>1</xdr:row>
      <xdr:rowOff>82973</xdr:rowOff>
    </xdr:from>
    <xdr:to>
      <xdr:col>3</xdr:col>
      <xdr:colOff>24341</xdr:colOff>
      <xdr:row>9</xdr:row>
      <xdr:rowOff>80194</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14258" y="82973"/>
          <a:ext cx="1365250" cy="15212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8"/>
  <sheetViews>
    <sheetView tabSelected="1" zoomScale="90" zoomScaleNormal="90" workbookViewId="0">
      <selection activeCell="AC121" sqref="AC121"/>
    </sheetView>
  </sheetViews>
  <sheetFormatPr baseColWidth="10" defaultColWidth="11" defaultRowHeight="15"/>
  <cols>
    <col min="1" max="1" width="35.28515625" customWidth="1"/>
    <col min="2" max="2" width="53.42578125" customWidth="1"/>
    <col min="3" max="3" width="11.140625" style="5" customWidth="1"/>
    <col min="4" max="4" width="14" customWidth="1"/>
    <col min="5" max="5" width="12.28515625" style="2" customWidth="1"/>
    <col min="6" max="6" width="17.140625" style="3" customWidth="1"/>
    <col min="7" max="7" width="12.5703125" customWidth="1"/>
    <col min="8" max="8" width="16.7109375" style="4" customWidth="1"/>
    <col min="9" max="9" width="11.28515625" style="6" customWidth="1"/>
    <col min="10" max="10" width="14.28515625" style="7" customWidth="1"/>
    <col min="11" max="11" width="18.5703125" customWidth="1"/>
  </cols>
  <sheetData>
    <row r="1" spans="1:12" ht="15.75" thickBot="1"/>
    <row r="2" spans="1:12">
      <c r="A2" s="118"/>
      <c r="B2" s="119">
        <v>7</v>
      </c>
      <c r="C2" s="120"/>
      <c r="D2" s="119"/>
      <c r="E2" s="121"/>
      <c r="F2" s="122"/>
      <c r="G2" s="119"/>
      <c r="H2" s="123"/>
      <c r="I2" s="124"/>
      <c r="J2" s="125"/>
    </row>
    <row r="3" spans="1:12">
      <c r="A3" s="126"/>
      <c r="B3" s="127"/>
      <c r="C3" s="128"/>
      <c r="D3" s="127"/>
      <c r="E3" s="129"/>
      <c r="F3" s="107"/>
      <c r="G3" s="127"/>
      <c r="H3" s="130"/>
      <c r="I3" s="131"/>
      <c r="J3" s="132"/>
    </row>
    <row r="4" spans="1:12">
      <c r="A4" s="126"/>
      <c r="B4" s="127"/>
      <c r="C4" s="128"/>
      <c r="D4" s="127"/>
      <c r="E4" s="129"/>
      <c r="F4" s="107"/>
      <c r="G4" s="127"/>
      <c r="H4" s="130"/>
      <c r="I4" s="131"/>
      <c r="J4" s="132"/>
    </row>
    <row r="5" spans="1:12">
      <c r="A5" s="126"/>
      <c r="B5" s="127"/>
      <c r="C5" s="128"/>
      <c r="D5" s="127"/>
      <c r="E5" s="129"/>
      <c r="F5" s="107"/>
      <c r="G5" s="127"/>
      <c r="H5" s="130"/>
      <c r="I5" s="131"/>
      <c r="J5" s="132"/>
    </row>
    <row r="6" spans="1:12">
      <c r="A6" s="126"/>
      <c r="B6" s="127"/>
      <c r="C6" s="128"/>
      <c r="D6" s="127"/>
      <c r="E6" s="129"/>
      <c r="F6" s="107"/>
      <c r="G6" s="127"/>
      <c r="H6" s="130"/>
      <c r="I6" s="131"/>
      <c r="J6" s="132"/>
    </row>
    <row r="7" spans="1:12">
      <c r="A7" s="126"/>
      <c r="B7" s="127"/>
      <c r="C7" s="128"/>
      <c r="D7" s="127"/>
      <c r="E7" s="129"/>
      <c r="F7" s="107"/>
      <c r="G7" s="127"/>
      <c r="H7" s="130"/>
      <c r="I7" s="131"/>
      <c r="J7" s="132"/>
    </row>
    <row r="8" spans="1:12">
      <c r="A8" s="126"/>
      <c r="B8" s="127"/>
      <c r="C8" s="128"/>
      <c r="D8" s="127"/>
      <c r="E8" s="129"/>
      <c r="F8" s="107"/>
      <c r="G8" s="127"/>
      <c r="H8" s="130"/>
      <c r="I8" s="131"/>
      <c r="J8" s="132"/>
    </row>
    <row r="9" spans="1:12">
      <c r="A9" s="126"/>
      <c r="B9" s="127"/>
      <c r="C9" s="128"/>
      <c r="D9" s="127"/>
      <c r="E9" s="129"/>
      <c r="F9" s="107"/>
      <c r="G9" s="127"/>
      <c r="H9" s="130"/>
      <c r="I9" s="131"/>
      <c r="J9" s="132"/>
    </row>
    <row r="10" spans="1:12" ht="15.75" thickBot="1">
      <c r="A10" s="126"/>
      <c r="B10" s="127"/>
      <c r="C10" s="128"/>
      <c r="D10" s="127"/>
      <c r="E10" s="129"/>
      <c r="F10" s="107"/>
      <c r="G10" s="127"/>
      <c r="H10" s="130"/>
      <c r="I10" s="131"/>
      <c r="J10" s="132"/>
    </row>
    <row r="11" spans="1:12" s="1" customFormat="1" ht="59.25" customHeight="1" thickBot="1">
      <c r="A11" s="30" t="s">
        <v>0</v>
      </c>
      <c r="B11" s="29" t="s">
        <v>1</v>
      </c>
      <c r="C11" s="23" t="s">
        <v>2</v>
      </c>
      <c r="D11" s="20" t="s">
        <v>3</v>
      </c>
      <c r="E11" s="78" t="s">
        <v>4</v>
      </c>
      <c r="F11" s="79" t="s">
        <v>5</v>
      </c>
      <c r="G11" s="34" t="s">
        <v>6</v>
      </c>
      <c r="H11" s="33" t="s">
        <v>7</v>
      </c>
      <c r="I11" s="21" t="s">
        <v>11</v>
      </c>
      <c r="J11" s="22" t="s">
        <v>8</v>
      </c>
      <c r="L11" s="1" t="s">
        <v>316</v>
      </c>
    </row>
    <row r="12" spans="1:12" s="1" customFormat="1" ht="45.75" customHeight="1">
      <c r="A12" s="133" t="s">
        <v>71</v>
      </c>
      <c r="B12" s="32" t="s">
        <v>73</v>
      </c>
      <c r="C12" s="80" t="s">
        <v>72</v>
      </c>
      <c r="D12" s="19" t="s">
        <v>101</v>
      </c>
      <c r="E12" s="81">
        <v>45196</v>
      </c>
      <c r="F12" s="82">
        <v>29500</v>
      </c>
      <c r="G12" s="83">
        <v>45231</v>
      </c>
      <c r="H12" s="82">
        <v>28250</v>
      </c>
      <c r="I12" s="18" t="s">
        <v>12</v>
      </c>
      <c r="J12" s="134" t="s">
        <v>15</v>
      </c>
    </row>
    <row r="13" spans="1:12" s="1" customFormat="1" ht="66" customHeight="1">
      <c r="A13" s="133" t="s">
        <v>74</v>
      </c>
      <c r="B13" s="84" t="s">
        <v>75</v>
      </c>
      <c r="C13" s="71" t="s">
        <v>76</v>
      </c>
      <c r="D13" s="19" t="s">
        <v>82</v>
      </c>
      <c r="E13" s="81">
        <v>45203</v>
      </c>
      <c r="F13" s="82">
        <v>800000</v>
      </c>
      <c r="G13" s="85">
        <v>45231</v>
      </c>
      <c r="H13" s="82">
        <v>760000</v>
      </c>
      <c r="I13" s="18" t="s">
        <v>12</v>
      </c>
      <c r="J13" s="134" t="s">
        <v>15</v>
      </c>
    </row>
    <row r="14" spans="1:12" s="1" customFormat="1" ht="58.5" customHeight="1">
      <c r="A14" s="133" t="s">
        <v>17</v>
      </c>
      <c r="B14" s="31" t="s">
        <v>35</v>
      </c>
      <c r="C14" s="71" t="s">
        <v>52</v>
      </c>
      <c r="D14" s="76" t="s">
        <v>83</v>
      </c>
      <c r="E14" s="77">
        <v>45166</v>
      </c>
      <c r="F14" s="62">
        <v>118000</v>
      </c>
      <c r="G14" s="66">
        <v>45231</v>
      </c>
      <c r="H14" s="35">
        <v>113000</v>
      </c>
      <c r="I14" s="18" t="s">
        <v>12</v>
      </c>
      <c r="J14" s="134" t="s">
        <v>15</v>
      </c>
    </row>
    <row r="15" spans="1:12" ht="60" customHeight="1">
      <c r="A15" s="133" t="s">
        <v>18</v>
      </c>
      <c r="B15" s="32" t="s">
        <v>36</v>
      </c>
      <c r="C15" s="58" t="s">
        <v>53</v>
      </c>
      <c r="D15" s="38" t="s">
        <v>84</v>
      </c>
      <c r="E15" s="72">
        <v>45205</v>
      </c>
      <c r="F15" s="63">
        <v>197650</v>
      </c>
      <c r="G15" s="67">
        <v>45231</v>
      </c>
      <c r="H15" s="36">
        <v>180230</v>
      </c>
      <c r="I15" s="18" t="s">
        <v>12</v>
      </c>
      <c r="J15" s="134" t="s">
        <v>15</v>
      </c>
    </row>
    <row r="16" spans="1:12" ht="44.25" customHeight="1">
      <c r="A16" s="133" t="s">
        <v>19</v>
      </c>
      <c r="B16" s="32" t="s">
        <v>37</v>
      </c>
      <c r="C16" s="58" t="s">
        <v>54</v>
      </c>
      <c r="D16" s="38" t="s">
        <v>85</v>
      </c>
      <c r="E16" s="72">
        <v>45215</v>
      </c>
      <c r="F16" s="63">
        <v>120639.99</v>
      </c>
      <c r="G16" s="67">
        <v>45232</v>
      </c>
      <c r="H16" s="36">
        <v>115528.13</v>
      </c>
      <c r="I16" s="18" t="s">
        <v>12</v>
      </c>
      <c r="J16" s="134" t="s">
        <v>15</v>
      </c>
    </row>
    <row r="17" spans="1:10" ht="60.75" customHeight="1">
      <c r="A17" s="133" t="s">
        <v>17</v>
      </c>
      <c r="B17" s="32" t="s">
        <v>38</v>
      </c>
      <c r="C17" s="58" t="s">
        <v>55</v>
      </c>
      <c r="D17" s="38" t="s">
        <v>102</v>
      </c>
      <c r="E17" s="72">
        <v>45166</v>
      </c>
      <c r="F17" s="63">
        <v>197060</v>
      </c>
      <c r="G17" s="67">
        <v>45233</v>
      </c>
      <c r="H17" s="36">
        <v>188710</v>
      </c>
      <c r="I17" s="18" t="s">
        <v>12</v>
      </c>
      <c r="J17" s="134" t="s">
        <v>15</v>
      </c>
    </row>
    <row r="18" spans="1:10" ht="46.5" customHeight="1">
      <c r="A18" s="133" t="s">
        <v>20</v>
      </c>
      <c r="B18" s="32" t="s">
        <v>39</v>
      </c>
      <c r="C18" s="58" t="s">
        <v>56</v>
      </c>
      <c r="D18" s="38" t="s">
        <v>87</v>
      </c>
      <c r="E18" s="72">
        <v>45213</v>
      </c>
      <c r="F18" s="63">
        <v>66552</v>
      </c>
      <c r="G18" s="67">
        <v>45233</v>
      </c>
      <c r="H18" s="36">
        <v>63732</v>
      </c>
      <c r="I18" s="18" t="s">
        <v>12</v>
      </c>
      <c r="J18" s="134" t="s">
        <v>15</v>
      </c>
    </row>
    <row r="19" spans="1:10" ht="54.75" customHeight="1">
      <c r="A19" s="133" t="s">
        <v>22</v>
      </c>
      <c r="B19" s="32" t="s">
        <v>40</v>
      </c>
      <c r="C19" s="58" t="s">
        <v>57</v>
      </c>
      <c r="D19" s="38" t="s">
        <v>88</v>
      </c>
      <c r="E19" s="72">
        <v>45225</v>
      </c>
      <c r="F19" s="63">
        <v>141600</v>
      </c>
      <c r="G19" s="14">
        <v>45233</v>
      </c>
      <c r="H19" s="135">
        <v>108000</v>
      </c>
      <c r="I19" s="18" t="s">
        <v>12</v>
      </c>
      <c r="J19" s="134" t="s">
        <v>15</v>
      </c>
    </row>
    <row r="20" spans="1:10" ht="57" customHeight="1">
      <c r="A20" s="133" t="s">
        <v>23</v>
      </c>
      <c r="B20" s="32" t="s">
        <v>41</v>
      </c>
      <c r="C20" s="58" t="s">
        <v>58</v>
      </c>
      <c r="D20" s="38" t="s">
        <v>103</v>
      </c>
      <c r="E20" s="72">
        <v>45222</v>
      </c>
      <c r="F20" s="63">
        <v>127440</v>
      </c>
      <c r="G20" s="67">
        <v>45233</v>
      </c>
      <c r="H20" s="36">
        <v>122040</v>
      </c>
      <c r="I20" s="18" t="s">
        <v>12</v>
      </c>
      <c r="J20" s="136" t="s">
        <v>16</v>
      </c>
    </row>
    <row r="21" spans="1:10" ht="57" customHeight="1">
      <c r="A21" s="133" t="s">
        <v>293</v>
      </c>
      <c r="B21" s="32" t="s">
        <v>317</v>
      </c>
      <c r="C21" s="58" t="s">
        <v>301</v>
      </c>
      <c r="D21" s="58" t="s">
        <v>301</v>
      </c>
      <c r="E21" s="58" t="s">
        <v>301</v>
      </c>
      <c r="F21" s="63">
        <v>2357498.48</v>
      </c>
      <c r="G21" s="67">
        <v>45233</v>
      </c>
      <c r="H21" s="36">
        <v>2333923.4900000002</v>
      </c>
      <c r="I21" s="18" t="s">
        <v>12</v>
      </c>
      <c r="J21" s="134" t="s">
        <v>318</v>
      </c>
    </row>
    <row r="22" spans="1:10" ht="57" customHeight="1">
      <c r="A22" s="133" t="s">
        <v>294</v>
      </c>
      <c r="B22" s="32" t="s">
        <v>319</v>
      </c>
      <c r="C22" s="58" t="s">
        <v>297</v>
      </c>
      <c r="D22" s="38" t="s">
        <v>298</v>
      </c>
      <c r="E22" s="72">
        <v>45224</v>
      </c>
      <c r="F22" s="63">
        <v>18025.419999999998</v>
      </c>
      <c r="G22" s="67">
        <v>45237</v>
      </c>
      <c r="H22" s="36">
        <v>17261.63</v>
      </c>
      <c r="I22" s="18" t="s">
        <v>12</v>
      </c>
      <c r="J22" s="134" t="s">
        <v>15</v>
      </c>
    </row>
    <row r="23" spans="1:10" ht="57" customHeight="1">
      <c r="A23" s="133" t="s">
        <v>295</v>
      </c>
      <c r="B23" s="32" t="s">
        <v>296</v>
      </c>
      <c r="C23" s="58" t="s">
        <v>300</v>
      </c>
      <c r="D23" s="38" t="s">
        <v>299</v>
      </c>
      <c r="E23" s="72">
        <v>45224</v>
      </c>
      <c r="F23" s="63">
        <v>115134.08</v>
      </c>
      <c r="G23" s="67">
        <v>45224</v>
      </c>
      <c r="H23" s="36">
        <v>110255.5</v>
      </c>
      <c r="I23" s="18" t="s">
        <v>12</v>
      </c>
      <c r="J23" s="134" t="s">
        <v>15</v>
      </c>
    </row>
    <row r="24" spans="1:10" ht="53.25" customHeight="1">
      <c r="A24" s="133" t="s">
        <v>25</v>
      </c>
      <c r="B24" s="25" t="s">
        <v>42</v>
      </c>
      <c r="C24" s="59" t="s">
        <v>60</v>
      </c>
      <c r="D24" s="38" t="s">
        <v>86</v>
      </c>
      <c r="E24" s="72">
        <v>45214</v>
      </c>
      <c r="F24" s="63">
        <v>49135.199999999997</v>
      </c>
      <c r="G24" s="68">
        <v>45238</v>
      </c>
      <c r="H24" s="63">
        <v>47053.2</v>
      </c>
      <c r="I24" s="18" t="s">
        <v>12</v>
      </c>
      <c r="J24" s="134" t="s">
        <v>15</v>
      </c>
    </row>
    <row r="25" spans="1:10" ht="54.75" customHeight="1">
      <c r="A25" s="133" t="s">
        <v>21</v>
      </c>
      <c r="B25" s="25" t="s">
        <v>43</v>
      </c>
      <c r="C25" s="137" t="s">
        <v>61</v>
      </c>
      <c r="D25" s="38" t="s">
        <v>89</v>
      </c>
      <c r="E25" s="72">
        <v>45231</v>
      </c>
      <c r="F25" s="63">
        <v>4297159.2699999996</v>
      </c>
      <c r="G25" s="138">
        <v>45238</v>
      </c>
      <c r="H25" s="48">
        <v>4115076.25</v>
      </c>
      <c r="I25" s="18" t="s">
        <v>12</v>
      </c>
      <c r="J25" s="134" t="s">
        <v>14</v>
      </c>
    </row>
    <row r="26" spans="1:10" ht="54" customHeight="1">
      <c r="A26" s="133" t="s">
        <v>26</v>
      </c>
      <c r="B26" s="25" t="s">
        <v>44</v>
      </c>
      <c r="C26" s="59" t="s">
        <v>62</v>
      </c>
      <c r="D26" s="59" t="s">
        <v>62</v>
      </c>
      <c r="E26" s="59" t="s">
        <v>62</v>
      </c>
      <c r="F26" s="63">
        <v>4674720.8600000003</v>
      </c>
      <c r="G26" s="68">
        <v>45238</v>
      </c>
      <c r="H26" s="36">
        <v>4627973.6500000004</v>
      </c>
      <c r="I26" s="18" t="s">
        <v>12</v>
      </c>
      <c r="J26" s="134" t="s">
        <v>15</v>
      </c>
    </row>
    <row r="27" spans="1:10" ht="36" customHeight="1">
      <c r="A27" s="133" t="s">
        <v>27</v>
      </c>
      <c r="B27" s="25" t="s">
        <v>45</v>
      </c>
      <c r="C27" s="59" t="s">
        <v>63</v>
      </c>
      <c r="D27" s="38" t="s">
        <v>90</v>
      </c>
      <c r="E27" s="72">
        <v>45222</v>
      </c>
      <c r="F27" s="63">
        <v>79956.800000000003</v>
      </c>
      <c r="G27" s="68">
        <v>45239</v>
      </c>
      <c r="H27" s="36">
        <v>76568.800000000003</v>
      </c>
      <c r="I27" s="18" t="s">
        <v>12</v>
      </c>
      <c r="J27" s="134" t="s">
        <v>15</v>
      </c>
    </row>
    <row r="28" spans="1:10" ht="55.5" customHeight="1">
      <c r="A28" s="133" t="s">
        <v>29</v>
      </c>
      <c r="B28" s="32" t="s">
        <v>46</v>
      </c>
      <c r="C28" s="73" t="s">
        <v>65</v>
      </c>
      <c r="D28" s="38" t="s">
        <v>91</v>
      </c>
      <c r="E28" s="72">
        <v>45229</v>
      </c>
      <c r="F28" s="64">
        <v>581504</v>
      </c>
      <c r="G28" s="69">
        <v>45239</v>
      </c>
      <c r="H28" s="48">
        <v>556864</v>
      </c>
      <c r="I28" s="18" t="s">
        <v>12</v>
      </c>
      <c r="J28" s="134" t="s">
        <v>15</v>
      </c>
    </row>
    <row r="29" spans="1:10" ht="57" customHeight="1">
      <c r="A29" s="133" t="s">
        <v>30</v>
      </c>
      <c r="B29" s="32" t="s">
        <v>47</v>
      </c>
      <c r="C29" s="73" t="s">
        <v>66</v>
      </c>
      <c r="D29" s="89" t="s">
        <v>81</v>
      </c>
      <c r="E29" s="72">
        <v>45232</v>
      </c>
      <c r="F29" s="26">
        <v>9885000</v>
      </c>
      <c r="G29" s="69">
        <v>45239</v>
      </c>
      <c r="H29" s="48">
        <v>9499227.0600000005</v>
      </c>
      <c r="I29" s="18" t="s">
        <v>12</v>
      </c>
      <c r="J29" s="134" t="s">
        <v>15</v>
      </c>
    </row>
    <row r="30" spans="1:10" ht="57.75" customHeight="1">
      <c r="A30" s="133" t="s">
        <v>31</v>
      </c>
      <c r="B30" s="32" t="s">
        <v>48</v>
      </c>
      <c r="C30" s="73" t="s">
        <v>64</v>
      </c>
      <c r="D30" s="38" t="s">
        <v>92</v>
      </c>
      <c r="E30" s="72">
        <v>45230</v>
      </c>
      <c r="F30" s="26">
        <v>1493880</v>
      </c>
      <c r="G30" s="69">
        <v>45240</v>
      </c>
      <c r="H30" s="48">
        <v>1430580</v>
      </c>
      <c r="I30" s="18" t="s">
        <v>12</v>
      </c>
      <c r="J30" s="134" t="s">
        <v>15</v>
      </c>
    </row>
    <row r="31" spans="1:10" ht="69.75" customHeight="1">
      <c r="A31" s="133" t="s">
        <v>32</v>
      </c>
      <c r="B31" s="32" t="s">
        <v>49</v>
      </c>
      <c r="C31" s="73" t="s">
        <v>67</v>
      </c>
      <c r="D31" s="38" t="s">
        <v>93</v>
      </c>
      <c r="E31" s="72">
        <v>45231</v>
      </c>
      <c r="F31" s="26">
        <v>2802500</v>
      </c>
      <c r="G31" s="69">
        <v>45240</v>
      </c>
      <c r="H31" s="49">
        <v>2683750</v>
      </c>
      <c r="I31" s="18" t="s">
        <v>12</v>
      </c>
      <c r="J31" s="134" t="s">
        <v>318</v>
      </c>
    </row>
    <row r="32" spans="1:10" ht="65.25" customHeight="1">
      <c r="A32" s="133" t="s">
        <v>33</v>
      </c>
      <c r="B32" s="32" t="s">
        <v>50</v>
      </c>
      <c r="C32" s="74" t="s">
        <v>68</v>
      </c>
      <c r="D32" s="56" t="s">
        <v>96</v>
      </c>
      <c r="E32" s="72">
        <v>45232</v>
      </c>
      <c r="F32" s="139">
        <v>4859168.0199999996</v>
      </c>
      <c r="G32" s="75">
        <v>45240</v>
      </c>
      <c r="H32" s="48">
        <v>4653271.07</v>
      </c>
      <c r="I32" s="18" t="s">
        <v>12</v>
      </c>
      <c r="J32" s="134" t="s">
        <v>15</v>
      </c>
    </row>
    <row r="33" spans="1:12" ht="64.5" customHeight="1">
      <c r="A33" s="133" t="s">
        <v>18</v>
      </c>
      <c r="B33" s="32" t="s">
        <v>51</v>
      </c>
      <c r="C33" s="74" t="s">
        <v>69</v>
      </c>
      <c r="D33" s="56" t="s">
        <v>97</v>
      </c>
      <c r="E33" s="72">
        <v>45216</v>
      </c>
      <c r="F33" s="64">
        <v>205556</v>
      </c>
      <c r="G33" s="75">
        <v>45240</v>
      </c>
      <c r="H33" s="48">
        <v>187439.2</v>
      </c>
      <c r="I33" s="18" t="s">
        <v>12</v>
      </c>
      <c r="J33" s="134" t="s">
        <v>15</v>
      </c>
    </row>
    <row r="34" spans="1:12" ht="66.75" customHeight="1">
      <c r="A34" s="133" t="s">
        <v>95</v>
      </c>
      <c r="B34" s="32" t="s">
        <v>98</v>
      </c>
      <c r="C34" s="86" t="s">
        <v>99</v>
      </c>
      <c r="D34" s="38" t="s">
        <v>94</v>
      </c>
      <c r="E34" s="72">
        <v>45232</v>
      </c>
      <c r="F34" s="26">
        <v>48333.34</v>
      </c>
      <c r="G34" s="83">
        <v>45240</v>
      </c>
      <c r="H34" s="26">
        <v>48333.34</v>
      </c>
      <c r="I34" s="18" t="s">
        <v>12</v>
      </c>
      <c r="J34" s="134" t="s">
        <v>15</v>
      </c>
    </row>
    <row r="35" spans="1:12" ht="46.5" customHeight="1">
      <c r="A35" s="133" t="s">
        <v>77</v>
      </c>
      <c r="B35" s="37" t="s">
        <v>79</v>
      </c>
      <c r="C35" s="86" t="s">
        <v>302</v>
      </c>
      <c r="D35" s="47" t="s">
        <v>80</v>
      </c>
      <c r="E35" s="72">
        <v>45229</v>
      </c>
      <c r="F35" s="87">
        <v>49999.99</v>
      </c>
      <c r="G35" s="75">
        <v>45240</v>
      </c>
      <c r="H35" s="88">
        <v>38135.58</v>
      </c>
      <c r="I35" s="18" t="s">
        <v>12</v>
      </c>
      <c r="J35" s="134" t="s">
        <v>15</v>
      </c>
    </row>
    <row r="36" spans="1:12" ht="42.75" customHeight="1">
      <c r="A36" s="133" t="s">
        <v>28</v>
      </c>
      <c r="B36" s="37" t="s">
        <v>34</v>
      </c>
      <c r="C36" s="60" t="s">
        <v>70</v>
      </c>
      <c r="D36" s="45" t="s">
        <v>78</v>
      </c>
      <c r="E36" s="72">
        <v>45231</v>
      </c>
      <c r="F36" s="65">
        <v>249778</v>
      </c>
      <c r="G36" s="70">
        <v>45244</v>
      </c>
      <c r="H36" s="36">
        <v>237289.1</v>
      </c>
      <c r="I36" s="18" t="s">
        <v>12</v>
      </c>
      <c r="J36" s="134" t="s">
        <v>15</v>
      </c>
    </row>
    <row r="37" spans="1:12" ht="66" customHeight="1">
      <c r="A37" s="133" t="s">
        <v>104</v>
      </c>
      <c r="B37" s="32" t="s">
        <v>106</v>
      </c>
      <c r="C37" s="59" t="s">
        <v>108</v>
      </c>
      <c r="D37" s="47" t="s">
        <v>303</v>
      </c>
      <c r="E37" s="91">
        <v>45232</v>
      </c>
      <c r="F37" s="26">
        <v>51330</v>
      </c>
      <c r="G37" s="83">
        <v>45246</v>
      </c>
      <c r="H37" s="111">
        <v>39150</v>
      </c>
      <c r="I37" s="18" t="s">
        <v>12</v>
      </c>
      <c r="J37" s="134" t="s">
        <v>15</v>
      </c>
    </row>
    <row r="38" spans="1:12" ht="63" customHeight="1">
      <c r="A38" s="133" t="s">
        <v>105</v>
      </c>
      <c r="B38" s="32" t="s">
        <v>107</v>
      </c>
      <c r="C38" s="44" t="s">
        <v>109</v>
      </c>
      <c r="D38" s="47" t="s">
        <v>304</v>
      </c>
      <c r="E38" s="14">
        <v>45184</v>
      </c>
      <c r="F38" s="95">
        <v>204140</v>
      </c>
      <c r="G38" s="94">
        <v>45246</v>
      </c>
      <c r="H38" s="101">
        <v>186148</v>
      </c>
      <c r="I38" s="18" t="s">
        <v>12</v>
      </c>
      <c r="J38" s="134" t="s">
        <v>15</v>
      </c>
    </row>
    <row r="39" spans="1:12" ht="60" customHeight="1">
      <c r="A39" s="133" t="s">
        <v>18</v>
      </c>
      <c r="B39" s="32" t="s">
        <v>112</v>
      </c>
      <c r="C39" s="44" t="s">
        <v>117</v>
      </c>
      <c r="D39" s="38" t="s">
        <v>287</v>
      </c>
      <c r="E39" s="14">
        <v>45231</v>
      </c>
      <c r="F39" s="99">
        <v>1350000</v>
      </c>
      <c r="G39" s="98">
        <v>45246</v>
      </c>
      <c r="H39" s="90">
        <v>1231016.95</v>
      </c>
      <c r="I39" s="18" t="s">
        <v>12</v>
      </c>
      <c r="J39" s="134" t="s">
        <v>15</v>
      </c>
    </row>
    <row r="40" spans="1:12" ht="63" customHeight="1">
      <c r="A40" s="133" t="s">
        <v>111</v>
      </c>
      <c r="B40" s="96" t="s">
        <v>113</v>
      </c>
      <c r="C40" s="44" t="s">
        <v>114</v>
      </c>
      <c r="D40" s="50" t="s">
        <v>115</v>
      </c>
      <c r="E40" s="14" t="s">
        <v>116</v>
      </c>
      <c r="F40" s="99">
        <v>89680</v>
      </c>
      <c r="G40" s="98">
        <v>45246</v>
      </c>
      <c r="H40" s="90">
        <v>85880</v>
      </c>
      <c r="I40" s="18" t="s">
        <v>12</v>
      </c>
      <c r="J40" s="134" t="s">
        <v>15</v>
      </c>
    </row>
    <row r="41" spans="1:12" ht="47.25" customHeight="1">
      <c r="A41" s="133" t="s">
        <v>24</v>
      </c>
      <c r="B41" s="25" t="s">
        <v>320</v>
      </c>
      <c r="C41" s="58" t="s">
        <v>59</v>
      </c>
      <c r="D41" s="38" t="s">
        <v>100</v>
      </c>
      <c r="E41" s="72">
        <v>45204</v>
      </c>
      <c r="F41" s="63">
        <v>37700</v>
      </c>
      <c r="G41" s="68">
        <v>45247</v>
      </c>
      <c r="H41" s="90">
        <v>35815</v>
      </c>
      <c r="I41" s="18" t="s">
        <v>12</v>
      </c>
      <c r="J41" s="134" t="s">
        <v>15</v>
      </c>
    </row>
    <row r="42" spans="1:12" ht="69.75" customHeight="1">
      <c r="A42" s="133" t="s">
        <v>119</v>
      </c>
      <c r="B42" s="24" t="s">
        <v>118</v>
      </c>
      <c r="C42" s="44" t="s">
        <v>120</v>
      </c>
      <c r="D42" s="61" t="s">
        <v>120</v>
      </c>
      <c r="E42" s="98" t="s">
        <v>120</v>
      </c>
      <c r="F42" s="100">
        <v>2447371.83</v>
      </c>
      <c r="G42" s="68">
        <v>45247</v>
      </c>
      <c r="H42" s="101">
        <v>2422898.11</v>
      </c>
      <c r="I42" s="18" t="s">
        <v>12</v>
      </c>
      <c r="J42" s="134" t="s">
        <v>15</v>
      </c>
    </row>
    <row r="43" spans="1:12" s="106" customFormat="1" ht="56.25" customHeight="1">
      <c r="A43" s="133" t="s">
        <v>332</v>
      </c>
      <c r="B43" s="25" t="s">
        <v>331</v>
      </c>
      <c r="C43" s="113" t="s">
        <v>110</v>
      </c>
      <c r="D43" s="114" t="s">
        <v>110</v>
      </c>
      <c r="E43" s="115" t="s">
        <v>110</v>
      </c>
      <c r="F43" s="108">
        <v>2669356.19</v>
      </c>
      <c r="G43" s="116">
        <v>45246</v>
      </c>
      <c r="H43" s="101">
        <v>2642662.63</v>
      </c>
      <c r="I43" s="18" t="s">
        <v>12</v>
      </c>
      <c r="J43" s="140" t="s">
        <v>15</v>
      </c>
    </row>
    <row r="44" spans="1:12" ht="57.75" customHeight="1">
      <c r="A44" s="133" t="s">
        <v>323</v>
      </c>
      <c r="B44" s="112" t="s">
        <v>326</v>
      </c>
      <c r="C44" s="44" t="s">
        <v>324</v>
      </c>
      <c r="D44" s="92" t="s">
        <v>325</v>
      </c>
      <c r="E44" s="93"/>
      <c r="F44" s="63">
        <v>465814</v>
      </c>
      <c r="G44" s="94">
        <v>45247</v>
      </c>
      <c r="H44" s="101">
        <v>427400.6</v>
      </c>
      <c r="I44" s="18" t="s">
        <v>12</v>
      </c>
      <c r="J44" s="141" t="s">
        <v>15</v>
      </c>
      <c r="L44" s="54"/>
    </row>
    <row r="45" spans="1:12" ht="65.25" customHeight="1">
      <c r="A45" s="133" t="s">
        <v>121</v>
      </c>
      <c r="B45" s="25" t="s">
        <v>240</v>
      </c>
      <c r="C45" s="44" t="s">
        <v>187</v>
      </c>
      <c r="D45" s="56" t="s">
        <v>157</v>
      </c>
      <c r="E45" s="98">
        <v>45245</v>
      </c>
      <c r="F45" s="63">
        <v>38940</v>
      </c>
      <c r="G45" s="94">
        <v>45251</v>
      </c>
      <c r="H45" s="101">
        <v>37290</v>
      </c>
      <c r="I45" s="18" t="s">
        <v>12</v>
      </c>
      <c r="J45" s="141" t="s">
        <v>15</v>
      </c>
    </row>
    <row r="46" spans="1:12" ht="60" customHeight="1">
      <c r="A46" s="133" t="s">
        <v>122</v>
      </c>
      <c r="B46" s="25" t="s">
        <v>241</v>
      </c>
      <c r="C46" s="44" t="s">
        <v>188</v>
      </c>
      <c r="D46" s="56" t="s">
        <v>158</v>
      </c>
      <c r="E46" s="97">
        <v>45233</v>
      </c>
      <c r="F46" s="63">
        <v>17464</v>
      </c>
      <c r="G46" s="94">
        <v>45251</v>
      </c>
      <c r="H46" s="101">
        <v>16724</v>
      </c>
      <c r="I46" s="18" t="s">
        <v>12</v>
      </c>
      <c r="J46" s="141" t="s">
        <v>15</v>
      </c>
    </row>
    <row r="47" spans="1:12" ht="57" customHeight="1">
      <c r="A47" s="133" t="s">
        <v>123</v>
      </c>
      <c r="B47" s="25" t="s">
        <v>242</v>
      </c>
      <c r="C47" s="44" t="s">
        <v>189</v>
      </c>
      <c r="D47" s="56" t="s">
        <v>159</v>
      </c>
      <c r="E47" s="51" t="s">
        <v>219</v>
      </c>
      <c r="F47" s="63">
        <v>49135.199999999997</v>
      </c>
      <c r="G47" s="94">
        <v>45251</v>
      </c>
      <c r="H47" s="101">
        <v>47053.2</v>
      </c>
      <c r="I47" s="18" t="s">
        <v>12</v>
      </c>
      <c r="J47" s="141" t="s">
        <v>15</v>
      </c>
    </row>
    <row r="48" spans="1:12" ht="77.25" customHeight="1">
      <c r="A48" s="133" t="s">
        <v>124</v>
      </c>
      <c r="B48" s="25" t="s">
        <v>243</v>
      </c>
      <c r="C48" s="44" t="s">
        <v>190</v>
      </c>
      <c r="D48" s="56" t="s">
        <v>160</v>
      </c>
      <c r="E48" s="51" t="s">
        <v>220</v>
      </c>
      <c r="F48" s="63">
        <v>155799.99</v>
      </c>
      <c r="G48" s="94">
        <v>45251</v>
      </c>
      <c r="H48" s="101">
        <v>149198.29999999999</v>
      </c>
      <c r="I48" s="18" t="s">
        <v>12</v>
      </c>
      <c r="J48" s="141" t="s">
        <v>15</v>
      </c>
    </row>
    <row r="49" spans="1:10" ht="60.75" customHeight="1">
      <c r="A49" s="133" t="s">
        <v>125</v>
      </c>
      <c r="B49" s="25" t="s">
        <v>244</v>
      </c>
      <c r="C49" s="52" t="s">
        <v>306</v>
      </c>
      <c r="D49" s="56" t="s">
        <v>305</v>
      </c>
      <c r="E49" s="53" t="s">
        <v>307</v>
      </c>
      <c r="F49" s="63">
        <v>90755307.689999998</v>
      </c>
      <c r="G49" s="94">
        <v>45251</v>
      </c>
      <c r="H49" s="101">
        <v>88715684.920000002</v>
      </c>
      <c r="I49" s="18" t="s">
        <v>12</v>
      </c>
      <c r="J49" s="141" t="s">
        <v>15</v>
      </c>
    </row>
    <row r="50" spans="1:10" ht="53.25" customHeight="1">
      <c r="A50" s="133" t="s">
        <v>126</v>
      </c>
      <c r="B50" s="25" t="s">
        <v>245</v>
      </c>
      <c r="C50" s="44" t="s">
        <v>191</v>
      </c>
      <c r="D50" s="56" t="s">
        <v>161</v>
      </c>
      <c r="E50" s="51" t="s">
        <v>221</v>
      </c>
      <c r="F50" s="63">
        <v>1163008</v>
      </c>
      <c r="G50" s="94">
        <v>45252</v>
      </c>
      <c r="H50" s="101">
        <v>1113758</v>
      </c>
      <c r="I50" s="18" t="s">
        <v>12</v>
      </c>
      <c r="J50" s="141" t="s">
        <v>15</v>
      </c>
    </row>
    <row r="51" spans="1:10" ht="63" customHeight="1">
      <c r="A51" s="133" t="s">
        <v>127</v>
      </c>
      <c r="B51" s="25" t="s">
        <v>274</v>
      </c>
      <c r="C51" s="44" t="s">
        <v>238</v>
      </c>
      <c r="D51" s="50" t="s">
        <v>239</v>
      </c>
      <c r="E51" s="51" t="s">
        <v>222</v>
      </c>
      <c r="F51" s="63">
        <v>341157.85</v>
      </c>
      <c r="G51" s="94">
        <v>45253</v>
      </c>
      <c r="H51" s="101">
        <v>341157.85</v>
      </c>
      <c r="I51" s="18" t="s">
        <v>12</v>
      </c>
      <c r="J51" s="136" t="s">
        <v>327</v>
      </c>
    </row>
    <row r="52" spans="1:10" ht="71.25" customHeight="1">
      <c r="A52" s="133" t="s">
        <v>128</v>
      </c>
      <c r="B52" s="25" t="s">
        <v>246</v>
      </c>
      <c r="C52" s="44" t="s">
        <v>308</v>
      </c>
      <c r="D52" s="56" t="s">
        <v>162</v>
      </c>
      <c r="E52" s="51" t="s">
        <v>223</v>
      </c>
      <c r="F52" s="63">
        <v>354000</v>
      </c>
      <c r="G52" s="94">
        <v>45253</v>
      </c>
      <c r="H52" s="101">
        <v>339000</v>
      </c>
      <c r="I52" s="18" t="s">
        <v>12</v>
      </c>
      <c r="J52" s="136" t="s">
        <v>14</v>
      </c>
    </row>
    <row r="53" spans="1:10" ht="48.75" customHeight="1">
      <c r="A53" s="133" t="s">
        <v>129</v>
      </c>
      <c r="B53" s="25" t="s">
        <v>247</v>
      </c>
      <c r="C53" s="44" t="s">
        <v>192</v>
      </c>
      <c r="D53" s="56" t="s">
        <v>163</v>
      </c>
      <c r="E53" s="51" t="s">
        <v>224</v>
      </c>
      <c r="F53" s="63">
        <v>177000</v>
      </c>
      <c r="G53" s="94">
        <v>45253</v>
      </c>
      <c r="H53" s="101">
        <v>169500</v>
      </c>
      <c r="I53" s="18" t="s">
        <v>12</v>
      </c>
      <c r="J53" s="136" t="s">
        <v>14</v>
      </c>
    </row>
    <row r="54" spans="1:10" ht="56.25" customHeight="1">
      <c r="A54" s="133" t="s">
        <v>130</v>
      </c>
      <c r="B54" s="25" t="s">
        <v>248</v>
      </c>
      <c r="C54" s="44" t="s">
        <v>193</v>
      </c>
      <c r="D54" s="56" t="s">
        <v>164</v>
      </c>
      <c r="E54" s="51" t="s">
        <v>225</v>
      </c>
      <c r="F54" s="63">
        <v>88500</v>
      </c>
      <c r="G54" s="94">
        <v>45253</v>
      </c>
      <c r="H54" s="101">
        <v>84750</v>
      </c>
      <c r="I54" s="18" t="s">
        <v>12</v>
      </c>
      <c r="J54" s="136" t="s">
        <v>14</v>
      </c>
    </row>
    <row r="55" spans="1:10" ht="57.75" customHeight="1">
      <c r="A55" s="133" t="s">
        <v>131</v>
      </c>
      <c r="B55" s="25" t="s">
        <v>249</v>
      </c>
      <c r="C55" s="52" t="s">
        <v>194</v>
      </c>
      <c r="D55" s="56" t="s">
        <v>165</v>
      </c>
      <c r="E55" s="53" t="s">
        <v>225</v>
      </c>
      <c r="F55" s="63">
        <v>354000</v>
      </c>
      <c r="G55" s="94">
        <v>45253</v>
      </c>
      <c r="H55" s="101">
        <v>339000</v>
      </c>
      <c r="I55" s="18" t="s">
        <v>12</v>
      </c>
      <c r="J55" s="136" t="s">
        <v>327</v>
      </c>
    </row>
    <row r="56" spans="1:10" ht="66" customHeight="1">
      <c r="A56" s="133" t="s">
        <v>132</v>
      </c>
      <c r="B56" s="25" t="s">
        <v>250</v>
      </c>
      <c r="C56" s="52" t="s">
        <v>195</v>
      </c>
      <c r="D56" s="56" t="s">
        <v>166</v>
      </c>
      <c r="E56" s="53" t="s">
        <v>226</v>
      </c>
      <c r="F56" s="63">
        <v>177000</v>
      </c>
      <c r="G56" s="94">
        <v>45253</v>
      </c>
      <c r="H56" s="101">
        <v>169500</v>
      </c>
      <c r="I56" s="18" t="s">
        <v>12</v>
      </c>
      <c r="J56" s="136" t="s">
        <v>14</v>
      </c>
    </row>
    <row r="57" spans="1:10" ht="59.25" customHeight="1">
      <c r="A57" s="133" t="s">
        <v>133</v>
      </c>
      <c r="B57" s="25" t="s">
        <v>251</v>
      </c>
      <c r="C57" s="52" t="s">
        <v>196</v>
      </c>
      <c r="D57" s="56" t="s">
        <v>167</v>
      </c>
      <c r="E57" s="53" t="s">
        <v>226</v>
      </c>
      <c r="F57" s="63">
        <v>106200</v>
      </c>
      <c r="G57" s="94">
        <v>45253</v>
      </c>
      <c r="H57" s="101">
        <v>101700</v>
      </c>
      <c r="I57" s="18" t="s">
        <v>12</v>
      </c>
      <c r="J57" s="136" t="s">
        <v>14</v>
      </c>
    </row>
    <row r="58" spans="1:10" ht="58.5" customHeight="1">
      <c r="A58" s="133" t="s">
        <v>134</v>
      </c>
      <c r="B58" s="25" t="s">
        <v>252</v>
      </c>
      <c r="C58" s="52" t="s">
        <v>197</v>
      </c>
      <c r="D58" s="56" t="s">
        <v>168</v>
      </c>
      <c r="E58" s="53" t="s">
        <v>227</v>
      </c>
      <c r="F58" s="63">
        <v>177000</v>
      </c>
      <c r="G58" s="94">
        <v>45253</v>
      </c>
      <c r="H58" s="101">
        <v>169500</v>
      </c>
      <c r="I58" s="18" t="s">
        <v>12</v>
      </c>
      <c r="J58" s="136" t="s">
        <v>327</v>
      </c>
    </row>
    <row r="59" spans="1:10" ht="48.75" customHeight="1">
      <c r="A59" s="133" t="s">
        <v>135</v>
      </c>
      <c r="B59" s="25" t="s">
        <v>253</v>
      </c>
      <c r="C59" s="52" t="s">
        <v>198</v>
      </c>
      <c r="D59" s="56" t="s">
        <v>169</v>
      </c>
      <c r="E59" s="53" t="s">
        <v>223</v>
      </c>
      <c r="F59" s="63">
        <v>70800</v>
      </c>
      <c r="G59" s="94">
        <v>45253</v>
      </c>
      <c r="H59" s="101">
        <v>54000</v>
      </c>
      <c r="I59" s="18" t="s">
        <v>12</v>
      </c>
      <c r="J59" s="136" t="s">
        <v>14</v>
      </c>
    </row>
    <row r="60" spans="1:10" ht="63.75" customHeight="1">
      <c r="A60" s="133" t="s">
        <v>136</v>
      </c>
      <c r="B60" s="25" t="s">
        <v>254</v>
      </c>
      <c r="C60" s="52" t="s">
        <v>199</v>
      </c>
      <c r="D60" s="56" t="s">
        <v>96</v>
      </c>
      <c r="E60" s="53" t="s">
        <v>220</v>
      </c>
      <c r="F60" s="63">
        <v>88500</v>
      </c>
      <c r="G60" s="94">
        <v>45253</v>
      </c>
      <c r="H60" s="101">
        <v>84750</v>
      </c>
      <c r="I60" s="18" t="s">
        <v>12</v>
      </c>
      <c r="J60" s="136" t="s">
        <v>14</v>
      </c>
    </row>
    <row r="61" spans="1:10" ht="54" customHeight="1">
      <c r="A61" s="133" t="s">
        <v>137</v>
      </c>
      <c r="B61" s="25" t="s">
        <v>255</v>
      </c>
      <c r="C61" s="52" t="s">
        <v>200</v>
      </c>
      <c r="D61" s="56" t="s">
        <v>170</v>
      </c>
      <c r="E61" s="53" t="s">
        <v>228</v>
      </c>
      <c r="F61" s="63">
        <v>177000</v>
      </c>
      <c r="G61" s="94">
        <v>45253</v>
      </c>
      <c r="H61" s="101">
        <v>169500</v>
      </c>
      <c r="I61" s="18" t="s">
        <v>12</v>
      </c>
      <c r="J61" s="136" t="s">
        <v>14</v>
      </c>
    </row>
    <row r="62" spans="1:10" ht="54" customHeight="1">
      <c r="A62" s="133" t="s">
        <v>138</v>
      </c>
      <c r="B62" s="25" t="s">
        <v>256</v>
      </c>
      <c r="C62" s="52" t="s">
        <v>201</v>
      </c>
      <c r="D62" s="56" t="s">
        <v>171</v>
      </c>
      <c r="E62" s="53" t="s">
        <v>227</v>
      </c>
      <c r="F62" s="63">
        <v>177000</v>
      </c>
      <c r="G62" s="94">
        <v>45253</v>
      </c>
      <c r="H62" s="101">
        <v>135000</v>
      </c>
      <c r="I62" s="18" t="s">
        <v>12</v>
      </c>
      <c r="J62" s="136" t="s">
        <v>14</v>
      </c>
    </row>
    <row r="63" spans="1:10" ht="53.25" customHeight="1">
      <c r="A63" s="133" t="s">
        <v>139</v>
      </c>
      <c r="B63" s="25" t="s">
        <v>328</v>
      </c>
      <c r="C63" s="52" t="s">
        <v>187</v>
      </c>
      <c r="D63" s="56" t="s">
        <v>157</v>
      </c>
      <c r="E63" s="53" t="s">
        <v>227</v>
      </c>
      <c r="F63" s="63">
        <v>177000</v>
      </c>
      <c r="G63" s="94">
        <v>45253</v>
      </c>
      <c r="H63" s="101">
        <v>169500</v>
      </c>
      <c r="I63" s="18" t="s">
        <v>12</v>
      </c>
      <c r="J63" s="136" t="s">
        <v>14</v>
      </c>
    </row>
    <row r="64" spans="1:10" ht="57.75" customHeight="1">
      <c r="A64" s="133" t="s">
        <v>140</v>
      </c>
      <c r="B64" s="25" t="s">
        <v>329</v>
      </c>
      <c r="C64" s="52" t="s">
        <v>202</v>
      </c>
      <c r="D64" s="56" t="s">
        <v>172</v>
      </c>
      <c r="E64" s="53" t="s">
        <v>229</v>
      </c>
      <c r="F64" s="63">
        <v>141600</v>
      </c>
      <c r="G64" s="94">
        <v>45253</v>
      </c>
      <c r="H64" s="101">
        <v>135600</v>
      </c>
      <c r="I64" s="18" t="s">
        <v>12</v>
      </c>
      <c r="J64" s="136" t="s">
        <v>327</v>
      </c>
    </row>
    <row r="65" spans="1:10" ht="53.25" customHeight="1">
      <c r="A65" s="133" t="s">
        <v>141</v>
      </c>
      <c r="B65" s="25" t="s">
        <v>330</v>
      </c>
      <c r="C65" s="52" t="s">
        <v>203</v>
      </c>
      <c r="D65" s="56" t="s">
        <v>173</v>
      </c>
      <c r="E65" s="53" t="s">
        <v>225</v>
      </c>
      <c r="F65" s="63">
        <v>177000</v>
      </c>
      <c r="G65" s="94">
        <v>45253</v>
      </c>
      <c r="H65" s="101">
        <v>169500</v>
      </c>
      <c r="I65" s="18" t="s">
        <v>12</v>
      </c>
      <c r="J65" s="136" t="s">
        <v>327</v>
      </c>
    </row>
    <row r="66" spans="1:10" ht="53.25" customHeight="1">
      <c r="A66" s="133" t="s">
        <v>140</v>
      </c>
      <c r="B66" s="25" t="s">
        <v>257</v>
      </c>
      <c r="C66" s="52" t="s">
        <v>204</v>
      </c>
      <c r="D66" s="56" t="s">
        <v>174</v>
      </c>
      <c r="E66" s="53" t="s">
        <v>226</v>
      </c>
      <c r="F66" s="63">
        <v>460200</v>
      </c>
      <c r="G66" s="94">
        <v>45253</v>
      </c>
      <c r="H66" s="101">
        <v>440700</v>
      </c>
      <c r="I66" s="18" t="s">
        <v>12</v>
      </c>
      <c r="J66" s="136" t="s">
        <v>14</v>
      </c>
    </row>
    <row r="67" spans="1:10" ht="57" customHeight="1">
      <c r="A67" s="133" t="s">
        <v>142</v>
      </c>
      <c r="B67" s="25" t="s">
        <v>258</v>
      </c>
      <c r="C67" s="52" t="s">
        <v>205</v>
      </c>
      <c r="D67" s="56" t="s">
        <v>175</v>
      </c>
      <c r="E67" s="53" t="s">
        <v>227</v>
      </c>
      <c r="F67" s="63">
        <v>106200</v>
      </c>
      <c r="G67" s="94">
        <v>45253</v>
      </c>
      <c r="H67" s="101">
        <v>101700</v>
      </c>
      <c r="I67" s="18" t="s">
        <v>12</v>
      </c>
      <c r="J67" s="136" t="s">
        <v>14</v>
      </c>
    </row>
    <row r="68" spans="1:10" ht="57" customHeight="1">
      <c r="A68" s="133" t="s">
        <v>143</v>
      </c>
      <c r="B68" s="25" t="s">
        <v>259</v>
      </c>
      <c r="C68" s="52" t="s">
        <v>206</v>
      </c>
      <c r="D68" s="56" t="s">
        <v>176</v>
      </c>
      <c r="E68" s="53" t="s">
        <v>227</v>
      </c>
      <c r="F68" s="63">
        <v>177000</v>
      </c>
      <c r="G68" s="94">
        <v>45253</v>
      </c>
      <c r="H68" s="101">
        <v>135000</v>
      </c>
      <c r="I68" s="18" t="s">
        <v>12</v>
      </c>
      <c r="J68" s="136" t="s">
        <v>327</v>
      </c>
    </row>
    <row r="69" spans="1:10" s="106" customFormat="1" ht="57" customHeight="1">
      <c r="A69" s="133" t="s">
        <v>235</v>
      </c>
      <c r="B69" s="25" t="s">
        <v>260</v>
      </c>
      <c r="C69" s="103" t="s">
        <v>236</v>
      </c>
      <c r="D69" s="104" t="s">
        <v>237</v>
      </c>
      <c r="E69" s="105" t="s">
        <v>224</v>
      </c>
      <c r="F69" s="63">
        <v>177000</v>
      </c>
      <c r="G69" s="94">
        <v>45253</v>
      </c>
      <c r="H69" s="101">
        <v>169500</v>
      </c>
      <c r="I69" s="18" t="s">
        <v>12</v>
      </c>
      <c r="J69" s="136" t="s">
        <v>327</v>
      </c>
    </row>
    <row r="70" spans="1:10" ht="53.25" customHeight="1">
      <c r="A70" s="133" t="s">
        <v>144</v>
      </c>
      <c r="B70" s="25" t="s">
        <v>261</v>
      </c>
      <c r="C70" s="52" t="s">
        <v>207</v>
      </c>
      <c r="D70" s="56" t="s">
        <v>96</v>
      </c>
      <c r="E70" s="53" t="s">
        <v>230</v>
      </c>
      <c r="F70" s="63">
        <v>141600</v>
      </c>
      <c r="G70" s="94">
        <v>45253</v>
      </c>
      <c r="H70" s="101">
        <v>135600</v>
      </c>
      <c r="I70" s="18" t="s">
        <v>12</v>
      </c>
      <c r="J70" s="136" t="s">
        <v>14</v>
      </c>
    </row>
    <row r="71" spans="1:10" ht="52.5" customHeight="1">
      <c r="A71" s="133" t="s">
        <v>145</v>
      </c>
      <c r="B71" s="25" t="s">
        <v>262</v>
      </c>
      <c r="C71" s="52" t="s">
        <v>208</v>
      </c>
      <c r="D71" s="56" t="s">
        <v>96</v>
      </c>
      <c r="E71" s="53" t="s">
        <v>224</v>
      </c>
      <c r="F71" s="63">
        <v>141600</v>
      </c>
      <c r="G71" s="94">
        <v>45253</v>
      </c>
      <c r="H71" s="101">
        <v>135600</v>
      </c>
      <c r="I71" s="18" t="s">
        <v>12</v>
      </c>
      <c r="J71" s="136" t="s">
        <v>14</v>
      </c>
    </row>
    <row r="72" spans="1:10" ht="51.75" customHeight="1">
      <c r="A72" s="133" t="s">
        <v>146</v>
      </c>
      <c r="B72" s="25" t="s">
        <v>273</v>
      </c>
      <c r="C72" s="52" t="s">
        <v>53</v>
      </c>
      <c r="D72" s="56" t="s">
        <v>84</v>
      </c>
      <c r="E72" s="53" t="s">
        <v>231</v>
      </c>
      <c r="F72" s="63">
        <v>141600</v>
      </c>
      <c r="G72" s="94">
        <v>45253</v>
      </c>
      <c r="H72" s="101">
        <v>108000</v>
      </c>
      <c r="I72" s="18" t="s">
        <v>12</v>
      </c>
      <c r="J72" s="136" t="s">
        <v>14</v>
      </c>
    </row>
    <row r="73" spans="1:10" ht="49.5" customHeight="1">
      <c r="A73" s="133" t="s">
        <v>147</v>
      </c>
      <c r="B73" s="25" t="s">
        <v>263</v>
      </c>
      <c r="C73" s="103" t="s">
        <v>209</v>
      </c>
      <c r="D73" s="104" t="s">
        <v>177</v>
      </c>
      <c r="E73" s="105" t="s">
        <v>224</v>
      </c>
      <c r="F73" s="108">
        <v>159300</v>
      </c>
      <c r="G73" s="94">
        <v>45254</v>
      </c>
      <c r="H73" s="101">
        <v>152550</v>
      </c>
      <c r="I73" s="18" t="s">
        <v>12</v>
      </c>
      <c r="J73" s="136" t="s">
        <v>327</v>
      </c>
    </row>
    <row r="74" spans="1:10" ht="51.75" customHeight="1">
      <c r="A74" s="133" t="s">
        <v>148</v>
      </c>
      <c r="B74" s="25" t="s">
        <v>272</v>
      </c>
      <c r="C74" s="52" t="s">
        <v>210</v>
      </c>
      <c r="D74" s="56" t="s">
        <v>178</v>
      </c>
      <c r="E74" s="53" t="s">
        <v>220</v>
      </c>
      <c r="F74" s="63">
        <v>123900</v>
      </c>
      <c r="G74" s="94">
        <v>45254</v>
      </c>
      <c r="H74" s="101">
        <v>94500</v>
      </c>
      <c r="I74" s="18" t="s">
        <v>12</v>
      </c>
      <c r="J74" s="136" t="s">
        <v>327</v>
      </c>
    </row>
    <row r="75" spans="1:10" ht="54" customHeight="1">
      <c r="A75" s="133" t="s">
        <v>149</v>
      </c>
      <c r="B75" s="25" t="s">
        <v>271</v>
      </c>
      <c r="C75" s="52" t="s">
        <v>211</v>
      </c>
      <c r="D75" s="56" t="s">
        <v>179</v>
      </c>
      <c r="E75" s="53" t="s">
        <v>224</v>
      </c>
      <c r="F75" s="63">
        <v>88500</v>
      </c>
      <c r="G75" s="94">
        <v>45254</v>
      </c>
      <c r="H75" s="101">
        <v>67500</v>
      </c>
      <c r="I75" s="18" t="s">
        <v>12</v>
      </c>
      <c r="J75" s="136" t="s">
        <v>14</v>
      </c>
    </row>
    <row r="76" spans="1:10" ht="55.5" customHeight="1">
      <c r="A76" s="133" t="s">
        <v>150</v>
      </c>
      <c r="B76" s="25" t="s">
        <v>270</v>
      </c>
      <c r="C76" s="52" t="s">
        <v>212</v>
      </c>
      <c r="D76" s="56" t="s">
        <v>180</v>
      </c>
      <c r="E76" s="53" t="s">
        <v>232</v>
      </c>
      <c r="F76" s="63">
        <v>106200</v>
      </c>
      <c r="G76" s="94">
        <v>45254</v>
      </c>
      <c r="H76" s="101">
        <v>101700</v>
      </c>
      <c r="I76" s="18" t="s">
        <v>12</v>
      </c>
      <c r="J76" s="136" t="s">
        <v>14</v>
      </c>
    </row>
    <row r="77" spans="1:10" ht="63.75" customHeight="1">
      <c r="A77" s="133" t="s">
        <v>151</v>
      </c>
      <c r="B77" s="25" t="s">
        <v>269</v>
      </c>
      <c r="C77" s="52" t="s">
        <v>214</v>
      </c>
      <c r="D77" s="56" t="s">
        <v>181</v>
      </c>
      <c r="E77" s="53" t="s">
        <v>233</v>
      </c>
      <c r="F77" s="63">
        <v>70800</v>
      </c>
      <c r="G77" s="94">
        <v>45253</v>
      </c>
      <c r="H77" s="101">
        <v>54000</v>
      </c>
      <c r="I77" s="18" t="s">
        <v>12</v>
      </c>
      <c r="J77" s="136" t="s">
        <v>327</v>
      </c>
    </row>
    <row r="78" spans="1:10" ht="51" customHeight="1">
      <c r="A78" s="133" t="s">
        <v>152</v>
      </c>
      <c r="B78" s="25" t="s">
        <v>268</v>
      </c>
      <c r="C78" s="52" t="s">
        <v>213</v>
      </c>
      <c r="D78" s="56" t="s">
        <v>182</v>
      </c>
      <c r="E78" s="53" t="s">
        <v>234</v>
      </c>
      <c r="F78" s="63">
        <v>29500</v>
      </c>
      <c r="G78" s="94">
        <v>45254</v>
      </c>
      <c r="H78" s="101">
        <v>28250</v>
      </c>
      <c r="I78" s="18" t="s">
        <v>12</v>
      </c>
      <c r="J78" s="136" t="s">
        <v>14</v>
      </c>
    </row>
    <row r="79" spans="1:10" ht="56.25" customHeight="1">
      <c r="A79" s="133" t="s">
        <v>153</v>
      </c>
      <c r="B79" s="25" t="s">
        <v>267</v>
      </c>
      <c r="C79" s="52" t="s">
        <v>215</v>
      </c>
      <c r="D79" s="56" t="s">
        <v>183</v>
      </c>
      <c r="E79" s="53" t="s">
        <v>225</v>
      </c>
      <c r="F79" s="63">
        <v>88500</v>
      </c>
      <c r="G79" s="94">
        <v>45254</v>
      </c>
      <c r="H79" s="101">
        <v>67500</v>
      </c>
      <c r="I79" s="18" t="s">
        <v>12</v>
      </c>
      <c r="J79" s="136" t="s">
        <v>321</v>
      </c>
    </row>
    <row r="80" spans="1:10" ht="58.5" customHeight="1">
      <c r="A80" s="133" t="s">
        <v>154</v>
      </c>
      <c r="B80" s="25" t="s">
        <v>266</v>
      </c>
      <c r="C80" s="52" t="s">
        <v>216</v>
      </c>
      <c r="D80" s="56" t="s">
        <v>184</v>
      </c>
      <c r="E80" s="53" t="s">
        <v>221</v>
      </c>
      <c r="F80" s="63">
        <v>64900</v>
      </c>
      <c r="G80" s="94">
        <v>45254</v>
      </c>
      <c r="H80" s="101">
        <v>49500</v>
      </c>
      <c r="I80" s="18" t="s">
        <v>12</v>
      </c>
      <c r="J80" s="136" t="s">
        <v>327</v>
      </c>
    </row>
    <row r="81" spans="1:10" ht="58.5" customHeight="1">
      <c r="A81" s="133" t="s">
        <v>155</v>
      </c>
      <c r="B81" s="25" t="s">
        <v>265</v>
      </c>
      <c r="C81" s="52" t="s">
        <v>217</v>
      </c>
      <c r="D81" s="56" t="s">
        <v>185</v>
      </c>
      <c r="E81" s="53" t="s">
        <v>227</v>
      </c>
      <c r="F81" s="63">
        <v>177000</v>
      </c>
      <c r="G81" s="94">
        <v>45258</v>
      </c>
      <c r="H81" s="101">
        <v>169500</v>
      </c>
      <c r="I81" s="18" t="s">
        <v>12</v>
      </c>
      <c r="J81" s="136" t="s">
        <v>14</v>
      </c>
    </row>
    <row r="82" spans="1:10" ht="54.75" customHeight="1">
      <c r="A82" s="133" t="s">
        <v>156</v>
      </c>
      <c r="B82" s="25" t="s">
        <v>264</v>
      </c>
      <c r="C82" s="52" t="s">
        <v>218</v>
      </c>
      <c r="D82" s="56" t="s">
        <v>186</v>
      </c>
      <c r="E82" s="53" t="s">
        <v>221</v>
      </c>
      <c r="F82" s="63">
        <v>4454500</v>
      </c>
      <c r="G82" s="94">
        <v>45259</v>
      </c>
      <c r="H82" s="102">
        <v>4061900</v>
      </c>
      <c r="I82" s="18" t="s">
        <v>12</v>
      </c>
      <c r="J82" s="136" t="s">
        <v>321</v>
      </c>
    </row>
    <row r="83" spans="1:10" ht="57" customHeight="1">
      <c r="A83" s="133" t="s">
        <v>275</v>
      </c>
      <c r="B83" s="25" t="s">
        <v>310</v>
      </c>
      <c r="C83" s="52" t="s">
        <v>281</v>
      </c>
      <c r="D83" s="56" t="s">
        <v>285</v>
      </c>
      <c r="E83" s="53" t="s">
        <v>290</v>
      </c>
      <c r="F83" s="63">
        <v>2895000</v>
      </c>
      <c r="G83" s="46">
        <v>45259</v>
      </c>
      <c r="H83" s="101">
        <v>2784856.7</v>
      </c>
      <c r="I83" s="18" t="s">
        <v>12</v>
      </c>
      <c r="J83" s="136" t="s">
        <v>322</v>
      </c>
    </row>
    <row r="84" spans="1:10" ht="52.5" customHeight="1">
      <c r="A84" s="133" t="s">
        <v>276</v>
      </c>
      <c r="B84" s="25" t="s">
        <v>311</v>
      </c>
      <c r="C84" s="52" t="s">
        <v>282</v>
      </c>
      <c r="D84" s="56" t="s">
        <v>286</v>
      </c>
      <c r="E84" s="53" t="s">
        <v>291</v>
      </c>
      <c r="F84" s="63">
        <v>4454795.0199999996</v>
      </c>
      <c r="G84" s="46">
        <v>45260</v>
      </c>
      <c r="H84" s="101">
        <v>4062169.02</v>
      </c>
      <c r="I84" s="18" t="s">
        <v>12</v>
      </c>
      <c r="J84" s="136" t="s">
        <v>14</v>
      </c>
    </row>
    <row r="85" spans="1:10" ht="53.25" customHeight="1">
      <c r="A85" s="133" t="s">
        <v>277</v>
      </c>
      <c r="B85" s="25" t="s">
        <v>312</v>
      </c>
      <c r="C85" s="52" t="s">
        <v>117</v>
      </c>
      <c r="D85" s="56" t="s">
        <v>287</v>
      </c>
      <c r="E85" s="53" t="s">
        <v>221</v>
      </c>
      <c r="F85" s="63">
        <v>117000</v>
      </c>
      <c r="G85" s="46">
        <v>45260</v>
      </c>
      <c r="H85" s="101">
        <v>111150</v>
      </c>
      <c r="I85" s="18" t="s">
        <v>12</v>
      </c>
      <c r="J85" s="136" t="s">
        <v>14</v>
      </c>
    </row>
    <row r="86" spans="1:10" ht="52.5" customHeight="1">
      <c r="A86" s="133" t="s">
        <v>278</v>
      </c>
      <c r="B86" s="25" t="s">
        <v>313</v>
      </c>
      <c r="C86" s="52" t="s">
        <v>283</v>
      </c>
      <c r="D86" s="56" t="s">
        <v>288</v>
      </c>
      <c r="E86" s="53" t="s">
        <v>221</v>
      </c>
      <c r="F86" s="63">
        <v>141600</v>
      </c>
      <c r="G86" s="46">
        <v>45260</v>
      </c>
      <c r="H86" s="101">
        <v>108000</v>
      </c>
      <c r="I86" s="18" t="s">
        <v>12</v>
      </c>
      <c r="J86" s="136" t="s">
        <v>14</v>
      </c>
    </row>
    <row r="87" spans="1:10" ht="49.5" customHeight="1">
      <c r="A87" s="133" t="s">
        <v>279</v>
      </c>
      <c r="B87" s="25" t="s">
        <v>314</v>
      </c>
      <c r="C87" s="52" t="s">
        <v>309</v>
      </c>
      <c r="D87" s="52" t="s">
        <v>309</v>
      </c>
      <c r="E87" s="52" t="s">
        <v>309</v>
      </c>
      <c r="F87" s="63">
        <v>10253232.68</v>
      </c>
      <c r="G87" s="46">
        <v>45260</v>
      </c>
      <c r="H87" s="101">
        <v>9965195.4399999995</v>
      </c>
      <c r="I87" s="18" t="s">
        <v>12</v>
      </c>
      <c r="J87" s="136" t="s">
        <v>318</v>
      </c>
    </row>
    <row r="88" spans="1:10" ht="47.25" customHeight="1" thickBot="1">
      <c r="A88" s="133" t="s">
        <v>280</v>
      </c>
      <c r="B88" s="25" t="s">
        <v>315</v>
      </c>
      <c r="C88" s="52" t="s">
        <v>284</v>
      </c>
      <c r="D88" s="56" t="s">
        <v>289</v>
      </c>
      <c r="E88" s="53" t="s">
        <v>292</v>
      </c>
      <c r="F88" s="109">
        <v>2839481.72</v>
      </c>
      <c r="G88" s="46">
        <v>45260</v>
      </c>
      <c r="H88" s="110">
        <v>2719164.7</v>
      </c>
      <c r="I88" s="18" t="s">
        <v>12</v>
      </c>
      <c r="J88" s="136" t="s">
        <v>14</v>
      </c>
    </row>
    <row r="89" spans="1:10" ht="21" customHeight="1" thickBot="1">
      <c r="A89" s="142" t="s">
        <v>13</v>
      </c>
      <c r="B89" s="117"/>
      <c r="C89" s="117"/>
      <c r="D89" s="117"/>
      <c r="E89" s="117"/>
      <c r="F89" s="57">
        <f>SUM(F12:F88)</f>
        <v>163254005.62</v>
      </c>
      <c r="G89" s="55"/>
      <c r="H89" s="57">
        <f>SUM(H12:H88)</f>
        <v>157948665.41999999</v>
      </c>
      <c r="I89" s="27"/>
      <c r="J89" s="143"/>
    </row>
    <row r="90" spans="1:10" ht="16.5" customHeight="1" thickTop="1">
      <c r="A90" s="126"/>
      <c r="B90" s="127"/>
      <c r="C90" s="127"/>
      <c r="D90" s="127"/>
      <c r="E90" s="127"/>
      <c r="F90" s="144"/>
      <c r="G90" s="144"/>
      <c r="H90" s="145"/>
      <c r="I90" s="131"/>
      <c r="J90" s="146"/>
    </row>
    <row r="91" spans="1:10" ht="16.5" customHeight="1">
      <c r="A91" s="126"/>
      <c r="B91" s="127"/>
      <c r="C91" s="127"/>
      <c r="D91" s="127"/>
      <c r="E91" s="127"/>
      <c r="F91" s="144"/>
      <c r="G91" s="147"/>
      <c r="H91" s="148"/>
      <c r="I91" s="131"/>
      <c r="J91" s="146"/>
    </row>
    <row r="92" spans="1:10" ht="16.5" customHeight="1">
      <c r="A92" s="149" t="s">
        <v>10</v>
      </c>
      <c r="B92" s="150"/>
      <c r="C92" s="150"/>
      <c r="D92" s="150"/>
      <c r="E92" s="150"/>
      <c r="F92" s="150"/>
      <c r="G92" s="150"/>
      <c r="H92" s="150"/>
      <c r="I92" s="150"/>
      <c r="J92" s="151"/>
    </row>
    <row r="93" spans="1:10" ht="16.5" customHeight="1" thickBot="1">
      <c r="A93" s="152" t="s">
        <v>9</v>
      </c>
      <c r="B93" s="153"/>
      <c r="C93" s="153"/>
      <c r="D93" s="153"/>
      <c r="E93" s="153"/>
      <c r="F93" s="153"/>
      <c r="G93" s="153"/>
      <c r="H93" s="153"/>
      <c r="I93" s="153"/>
      <c r="J93" s="154"/>
    </row>
    <row r="94" spans="1:10" ht="16.5" customHeight="1">
      <c r="A94" s="42"/>
      <c r="B94" s="39"/>
      <c r="C94" s="10"/>
      <c r="D94" s="9"/>
      <c r="F94" s="8"/>
      <c r="G94" s="15"/>
      <c r="H94" s="11"/>
      <c r="I94" s="12"/>
      <c r="J94" s="13"/>
    </row>
    <row r="95" spans="1:10">
      <c r="A95" s="43"/>
      <c r="B95" s="40"/>
      <c r="D95" s="17"/>
      <c r="G95" s="16"/>
    </row>
    <row r="96" spans="1:10">
      <c r="A96" s="43"/>
      <c r="B96" s="41"/>
      <c r="G96" s="16"/>
    </row>
    <row r="97" spans="1:10">
      <c r="B97" s="17"/>
      <c r="G97" s="16"/>
      <c r="J97" s="28"/>
    </row>
    <row r="98" spans="1:10">
      <c r="B98" s="17"/>
      <c r="G98" s="16"/>
    </row>
    <row r="99" spans="1:10">
      <c r="B99" s="17"/>
      <c r="G99" s="16"/>
    </row>
    <row r="100" spans="1:10">
      <c r="B100" s="17"/>
      <c r="G100" s="16"/>
    </row>
    <row r="101" spans="1:10">
      <c r="A101" s="7"/>
      <c r="B101" s="17"/>
      <c r="G101" s="16"/>
    </row>
    <row r="111" spans="1:10">
      <c r="A111" s="7"/>
      <c r="B111" s="17"/>
      <c r="G111" s="16"/>
    </row>
    <row r="112" spans="1:10">
      <c r="A112" s="7"/>
      <c r="B112" s="17"/>
      <c r="G112" s="16"/>
    </row>
    <row r="113" spans="1:7">
      <c r="A113" s="7"/>
      <c r="B113" s="17"/>
      <c r="G113" s="16"/>
    </row>
    <row r="114" spans="1:7">
      <c r="A114" s="7"/>
      <c r="B114" s="17"/>
      <c r="G114" s="16"/>
    </row>
    <row r="115" spans="1:7">
      <c r="A115" s="7"/>
      <c r="B115" s="17"/>
      <c r="G115" s="16"/>
    </row>
    <row r="116" spans="1:7">
      <c r="A116" s="7"/>
      <c r="B116" s="17"/>
      <c r="G116" s="16"/>
    </row>
    <row r="117" spans="1:7">
      <c r="A117" s="7"/>
      <c r="B117" s="17"/>
      <c r="G117" s="16"/>
    </row>
    <row r="118" spans="1:7">
      <c r="G118" s="16"/>
    </row>
  </sheetData>
  <mergeCells count="3">
    <mergeCell ref="A93:J93"/>
    <mergeCell ref="A92:J92"/>
    <mergeCell ref="A89:E89"/>
  </mergeCells>
  <phoneticPr fontId="9" type="noConversion"/>
  <pageMargins left="0.39370078740157483" right="0" top="0.39370078740157483" bottom="0.74803149606299213"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Eiliana Bonet Mena</cp:lastModifiedBy>
  <cp:lastPrinted>2023-12-15T19:03:49Z</cp:lastPrinted>
  <dcterms:created xsi:type="dcterms:W3CDTF">2017-09-27T15:14:00Z</dcterms:created>
  <dcterms:modified xsi:type="dcterms:W3CDTF">2023-12-20T18:17:24Z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