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632" activeTab="0"/>
  </bookViews>
  <sheets>
    <sheet name="Relacion de ingresos y egresos " sheetId="1" r:id="rId1"/>
  </sheets>
  <definedNames>
    <definedName name="_xlfn._FV" hidden="1">#NAME?</definedName>
    <definedName name="_xlnm.Print_Area" localSheetId="0">'Relacion de ingresos y egresos '!$A$3:$G$100</definedName>
  </definedNames>
  <calcPr fullCalcOnLoad="1"/>
</workbook>
</file>

<file path=xl/sharedStrings.xml><?xml version="1.0" encoding="utf-8"?>
<sst xmlns="http://schemas.openxmlformats.org/spreadsheetml/2006/main" count="513" uniqueCount="246">
  <si>
    <t>Fecha</t>
  </si>
  <si>
    <t>Beneficiario</t>
  </si>
  <si>
    <t>Concepto</t>
  </si>
  <si>
    <t>No. Cuenta</t>
  </si>
  <si>
    <t>Valor</t>
  </si>
  <si>
    <t>ENCARGADO DEL DEPARTAMENTO FINANCIERO</t>
  </si>
  <si>
    <t>No. Lib.</t>
  </si>
  <si>
    <t>RELACION  POR LIBRAMIENTOS  FONDO 100 TESORERIA NACIONAL</t>
  </si>
  <si>
    <t>VALORES EN RD$</t>
  </si>
  <si>
    <t>LIC. ELVI ANTONIO DE LA ROSA PEÑA</t>
  </si>
  <si>
    <t>TOTAL</t>
  </si>
  <si>
    <t>Fecha de Vencimiento del pago</t>
  </si>
  <si>
    <t>NOMINA DE VIATICOS</t>
  </si>
  <si>
    <t>CTA. 2.2.3.1.01 VIATICOS DENTRO DEL PAIS</t>
  </si>
  <si>
    <t xml:space="preserve">TOTAL </t>
  </si>
  <si>
    <t>HUMANO SEGUROS S A</t>
  </si>
  <si>
    <t>CTA. 2.2.6.3.01 SEGUROS DE PERSONAS</t>
  </si>
  <si>
    <t>RELACION DE PROVEEDORES PAGADOS POR LIBRAMIENTOS  FONDO 100 TESORERIA NACIONAL</t>
  </si>
  <si>
    <t>CTA. 2.2.2.1.01 PUBLICIDAD Y PROPAGANDA</t>
  </si>
  <si>
    <t>NOMINA PERSONAL ADMINISTRATIVO</t>
  </si>
  <si>
    <t>NOMINA PERSONAL DOCENTE</t>
  </si>
  <si>
    <t>CORPORACION ESTATAL DE RADIO Y TELEVISION (CERTV)</t>
  </si>
  <si>
    <t>2.2.2.1.01 PUBLICIDAD Y PROPAGANDA</t>
  </si>
  <si>
    <t>CTA. 2.2.7.2.06 MANTENIMIENTO Y REPARACION DE EQUIPOS DE TRANSPORTE, TRACCION Y ELEVACION</t>
  </si>
  <si>
    <t>CTA. 2.2.9.2.03 SERVICIOS DE CATERING</t>
  </si>
  <si>
    <t xml:space="preserve">CTA. 2.4.9.1.03 TRANSFERENCIAS CORRIENTES A OTRAS INSTITUCIONES PUBLICAS DESTINADAS A GASTOS DE BIENES Y SERVICIOS </t>
  </si>
  <si>
    <t xml:space="preserve"> NÓMINA PERSONAL DOCENTE DEL INEFI SEPTIEMBRE 2023. CTAS. 2.1.1.1.01 6,337,254.63, 2.1. 5.1. 01 446,973.07, 2.1.5.2.01 426,236.52, 2.1.5.3.01 44,547.06, 2.1.5.4.01 126,745.16.</t>
  </si>
  <si>
    <t xml:space="preserve">PAGO NOMINA ADMINISTRATIVA DEL INEFI SEPTIEMBRE 2023 </t>
  </si>
  <si>
    <t>PAGO NOMINA ADICIONAL ADMINISTRATIVA AGOSTO 2023 INEFI</t>
  </si>
  <si>
    <t>20//09/2023</t>
  </si>
  <si>
    <t>NOMINA PERSONAL TEMPORAL</t>
  </si>
  <si>
    <t>NÓMINA PERSONAL TEMPORAL DEL INEFI AGOSTO 2023.</t>
  </si>
  <si>
    <t>CTAS.2.1.1.2.08 1,612,000.00 2.1.5.1.01 114.290.80  2.1.5.2.01 114,452.00 2.1.5.3.01 18,538.00</t>
  </si>
  <si>
    <t>NOMINA ADICIONAL TEMPORAL  DEL INEFI AGOSTO 2023</t>
  </si>
  <si>
    <t>Luyens Comercial, SRL</t>
  </si>
  <si>
    <t>FACT. NO. 1213 D/F 14/08/2023, COMPRA DE TONERS Y CARTUCHOS DE TINTA PARA LAS IMPRESORAS DE LA INSTITUCION.</t>
  </si>
  <si>
    <t>2.2.5.1.01 ALQUILERES Y RENTAS DE EDICIFICIOS Y LOCALES</t>
  </si>
  <si>
    <t>Plaza Naco Hotel, SRL</t>
  </si>
  <si>
    <t>FACT. NO. 0886 D/F 30/07/2023, ALOJAMIENTO PARA EL PERSONAL QUE IMPARTIO EL DIPLOMADO EN PLANIFICACION Y ORGANIZACION PARA LOS MONITORES DEL DEPORTE ESCOLAR, DEL 15 AL 30 DE JULIO DEL 2023</t>
  </si>
  <si>
    <t>2.2.1.3.01 TELEFONO LOCAL</t>
  </si>
  <si>
    <t>COMPAÑÍA DOMINICANA DE TELEFONOS C POR A</t>
  </si>
  <si>
    <t>FACTS. NO. 19017 Y 19491, D/F 27/08/2023, SERVICIOS TELEFONICOS DE LOS PLANES DE FLOTA LIBRE 30 UNIDADES Y RENTA MULTIPLAN POST-PAGO NEGOCIOS, CORRESP. A L MES DE AGOSTO 2023</t>
  </si>
  <si>
    <t>CECOMSA, SRL</t>
  </si>
  <si>
    <t>CENTROXPERT, SRL</t>
  </si>
  <si>
    <t xml:space="preserve">COMPU-OFFICE DOMINICANA, SRL </t>
  </si>
  <si>
    <t xml:space="preserve">CTA. 2.6.1.3.01 EQUIPOS DE TECNOLOGIA DE LA INFORMACION Y COMUNICACIÓN </t>
  </si>
  <si>
    <t>XOUT, SRL</t>
  </si>
  <si>
    <t>2.2.8.5.01 FUMIGACION</t>
  </si>
  <si>
    <t>FACT. NO 0019 D/F 25/08/2023, SERVICIOS DE FUMIGACION EN LAS OFICINAS, PARQUEO, PATIO Y ALMACEN INTERNO DE LA INSTITUCION, REALIZADA EL 25 DE AGOSTO 2023</t>
  </si>
  <si>
    <t>ALMACENES DEL NORDESTE ALMANORD, SRL</t>
  </si>
  <si>
    <t>2.3.9.4.01 UTILES Y MATERIALES DESTINADOS ACTIVIDADES DEPORTIVAS Y RECREATIVAS</t>
  </si>
  <si>
    <t>FACT. NO.0064 D/F 10/08/2023, COMPRA DE 50 BALONES DE BALONCESTO, PARA SER  UTILIZADOS EN LAS ACTIVIDADES DE LA INSTITUCION.</t>
  </si>
  <si>
    <t>OFFITECK, SRL</t>
  </si>
  <si>
    <t>INDUSTRIAL OMARIS, SRL</t>
  </si>
  <si>
    <t>EL MOLINO DEPORTIVO SRL</t>
  </si>
  <si>
    <t>CLUB DEPORTIVO Y CULTURAL MAURICIO BAEZ CMB</t>
  </si>
  <si>
    <t>COMERCIAL CORAGE, SRL</t>
  </si>
  <si>
    <t>FACT.NO.0033 D/F 10/08/2023, COMPRA DE PINTURAS PARA EL MANTENIMIENTO DE LAS DIFERENTES INSTALACIONES DEPORTIVAS (CANCHAS) DE LAS REGIONALES 10 Y 15.</t>
  </si>
  <si>
    <t>FACT. NO. 0177 D/F 21/08/2023, ALQUILER DE MATERIALES UTILIZADOS EN LA INAUGURACION DE LA OFICINA DEL INEFI EN BAYAGUANA.</t>
  </si>
  <si>
    <t>2.2.8.6.01 EVENTOS GENERALES</t>
  </si>
  <si>
    <t>FACT. NO.17365, D/F 14/07/2023, COMPRA DE EQUIPOS TECNOLOGICOS, PARA SER UTILIZADOS EN LOS DIFERENTES DEPARTAMENTOS DE LA INSTITUCION</t>
  </si>
  <si>
    <t>FACT. NO. 1993 D/F 25/07/2023, ADQUISICION DE EQUIPOS TECNOLOGICOS (LAPTOS, UPS Y MONITORES), PARA SER UTILIZADOS EN LOS DIFERENTES DEPARTAMENTOS DE LA INSTITUCION.</t>
  </si>
  <si>
    <t>FACT. NO.3855 D/F 17/8/2023,ADQUISICION DE 5 IMPRESORAS A COLOR CON PUERTO RJ45,  PARA SER UTILIZADOS EN LOS DIFERENTES DEPARTAMENTOS DE LA INSTITUCION</t>
  </si>
  <si>
    <t>FACT.NO.5090 D/F 03/07/2023, ADQUISICION DE 15 IMPRESORAS LASER NEGRO CON PUERTO RJ45, PARA SER UTILIZADOS EN LOS DIFERENTES DEPARTAMENTOS DE LA INSTITUCION.</t>
  </si>
  <si>
    <t>FACT. NO. 2164 D/F 25/08/2023, ADQUISICION DE UTILERIAS DEPORTIVAS DURANTE EL PERIODO DE JULIO- OCTUBRE 2023</t>
  </si>
  <si>
    <t>COLABORACION PARA EL EQUIPO U-18 DEL CLUB RAFAEL BARIAS, EN EL CUAL PARTICIPARAN 20 CLUBES DEL DISTRITO NACIONAL EN EL TORNEO DE BALONCESTO, DEDICADA A LA EMBAJADA CHINA, ORGANIZADA POR EL CLUB MAURICIO BAEZ DEL 24 DE JULIO AL 15 SEPTIEMBRE DEL 2023</t>
  </si>
  <si>
    <t xml:space="preserve"> CTAS. 2.1.1.1.01 6,102,158.94  2.1. 5.1. 01 430,304.78, 2.1.5.2.01 433,253.30, 2.1.5.3.01 42,826.48, 2.1.5.4.01 122,043.25.</t>
  </si>
  <si>
    <t>FACT. 7681 D/F 4/09/2023  DEL 10% DEL PRESUPUESTO DE PUBLICIDAD DE LAS INSTITUCIONES DEL ESTADO, CENTRALIZADAS Y DESC. Y/O AUTONOMAS, INCLUIDAS EN EL PRESUPUESTO GRAL. DEL ESTADO 2023 Y DE ACUERDO A LA LEY 134-03, PERIODO DEL 01  AL 30 SEPTIEMBRE  2023</t>
  </si>
  <si>
    <t>El Menú de Lucrecia Hiraldo, SRL</t>
  </si>
  <si>
    <t>FACT. NO. 0317 D/F 28/06/2023, SERVICIO DE ALMUERZO REALIZADO DURANTE LA CELEBRACION DEL CONGRESO DE LAS REGIONALES Y DISTRITALES, EN SANTIAGO EL 26 DE JUNIO 2023</t>
  </si>
  <si>
    <t>CTAS. 2.1.1.1.01 9,777,449.84 2.1.5.1.01 684,433.88 2.1.5.2.01 694,198.97 2.1.5.3.01 103,607.89</t>
  </si>
  <si>
    <t>FACT. NO.9144, D/F 01/09/2023 POR SUPLIR LOS SERVICIOS DE SEGURO COMPLEMENTARIO DEL PERSONAL DE LA INSTITUCION CORRESPONDIENTE AL MES DE SEPTIEMBRE 2023</t>
  </si>
  <si>
    <t xml:space="preserve">2.3.9.2.01 UTILES Y MATERIALES DE ESCRICORIO, OFICINA E INFORMATICA </t>
  </si>
  <si>
    <t>CTAS. 2.3.9.9.04 1,158,749.85 2.6.2.2.01 616,731.07 2.3.9.4.01 2,948,276.44</t>
  </si>
  <si>
    <t>CTAS. 2.1.1.1.01 726,349.00 2.1.5.1.01 51,498.142.1.5.2.01 51,570.78 2.1.5.3.01 8,178.30</t>
  </si>
  <si>
    <t>ANDRES PEGUERO SANCHEZ</t>
  </si>
  <si>
    <t>CTA. 2.2.5.1.01 ALQUITERES Y RENTAS DE EDIFICIOS Y LOCALES</t>
  </si>
  <si>
    <t>NOMINA  PERSONAL ADMINISTRATIVA</t>
  </si>
  <si>
    <t>FACT. NO. 0017 D/F 15/08/2023, LEVANTAMIENTO DE INFRAESTRUCTURA, DISEÑO Y  PRESUPUESTO DE 100 CANCHAS CON GRADAS EN DIFERENTES CENTROS DEPORTIVOS ESCOLARES DE LAS PROVINCIAS, AZUA, BARAHONA Y BAHORUCO.</t>
  </si>
  <si>
    <t>Maria Isabel Morales Mendez</t>
  </si>
  <si>
    <t>CTA. 2.2.8.7.01 SERVICOS TECNICOS PROFESIONALES</t>
  </si>
  <si>
    <t>FACT. NO. 0030 D/F 01/09/2023, ALQUILER DEL LOCAL EN LA CALLE EL PORTAL NO.03, CASI ESQ. INDEPENDENCIA, KM 6 1/2 EL CUAL ALOJA OFICINAS DE LA INSTITUCION, CORRESPONDIENTE AL MES DE AGOSTO 2023</t>
  </si>
  <si>
    <t>VIÁTICOS POR ENTREGA DE UTILERÍA, EXHIBICIÓN DE JUDO Y BALONCESTO, 290Y 30/06/2023, REGIONAL 06 PROVINCIA DE LA VEGA.</t>
  </si>
  <si>
    <t>VIÁTICOS POR SUPERVISIÓN Y LEVANTAMIENTO DE LA ESCUELA PROFESOR JUAN PABLO BARINAS, EL 18/07/2023, SAN CRISTÓBAL.</t>
  </si>
  <si>
    <t>VIÁTICOS POR ENTREGA DE UTILERÍA DEPORTIVA, PARA LOS ACOMPAÑAMIENTOS ARTÍSTICO, RECREATIVO Y DEPORTIVO, DISTRITOS EDUCATIVOS 05-05 SABANA DE LA MAR Y 05-06 CONSUELO, 28/07/2023.</t>
  </si>
  <si>
    <t>VIÁTICOS POR REUNIONES DE TRABAJO EN LA REGIÓN SUR (BARAHONA Y SAN JUAN DE LA MAGUANA), EL 28/07/2023.</t>
  </si>
  <si>
    <t>VIÁTICOS POR ENTREGA UTILERÍA DEPORTIVA EN LOS CENTROS EDUCATIVOS DE SAN JUAN DE LA MAGUANA DEL 31/7/2023 AL 01/8/2023.</t>
  </si>
  <si>
    <t>VIÁTICOS POR LEVANTAMIENTO Y SUPERVISIÓN DE LA OFICINA REGIONAL DEL INEFI EN BAYAGUANA, EL 03/8/2023.</t>
  </si>
  <si>
    <t>Ekatex C, SRL</t>
  </si>
  <si>
    <t>FACT. NO.0328 D/F 29/08/2023, COMPRA DE CAMISAS Y GORRAS PARA LOS EMPLEADOS DE LA INSTITUCION</t>
  </si>
  <si>
    <t>CTA. 2.3.2.3 PRENDAS Y ACCESORIOS DE VESTIR</t>
  </si>
  <si>
    <t>PAGO FACT. 0277 D/F 25/08/2023 POR COMPRA DE BRAZALETES PERSONALIZADOS UTILIZADOS EN EL CAMPAMENTO DE VERANO INEFI 2023, REALIZADO EN EL PARQUE MIRADOR SUR, SANTO DOMINGO, DEL 14 AL 25/08/2023.</t>
  </si>
  <si>
    <t>VIÁTICOS POR SUPERVISIÓN DE INSTALACIONES PARA LOS X JUEGOS ESCOLARES DEPORTIVOS NACIONALES EN EL CENTRO OLÍMPICO Y ESTADIO NADIN J. HAZOURI EN BARAHONA, EL 10/08/2023.</t>
  </si>
  <si>
    <t>Aries 7, EIRL</t>
  </si>
  <si>
    <t>FACT. NO. 0078 D/F 25/08/2023, MATERIALES GASTABLES DE OFICINA PARA SER UTILIZADOS EN LA INSTITUCION EN EL PERIODO JULIO - SEPTIEMBRE DEL 2023.</t>
  </si>
  <si>
    <t>PAGO FACT. 0242 D/F 25/08/2023 POR ALQUILER DE 05 CAMIONETAS POR 60 DIAS, UTILIZADAS POR LA BRIGADAS DE INSTALACIONES DEPORTIVAS, QUE PINTAN LAS CANCHAS A NIVEL NACIONAL, DEL 21 DE JULIO AL 18/09/2023, SEGUN ANEXO.</t>
  </si>
  <si>
    <t>SUPPLY DEPOT DD, SRL</t>
  </si>
  <si>
    <t>CTA. 2.2.9.2.01 UTILES Y MATERIALES DE ESCRITORIO, OFICINA E INFORMATICA</t>
  </si>
  <si>
    <t>CTA. 2.2.2.1.01 IMPRESIÓN, ENCUADRENACION Y ROTULACION</t>
  </si>
  <si>
    <t>IMPRESOS DINAMICOS, SRL</t>
  </si>
  <si>
    <t>CESAR MARTINEZ INVESTMENTS, SRL</t>
  </si>
  <si>
    <t>PAGO DE FACT. 0051 D/F 24/08/2023 POR ALQUILER DE 29 AUTOBUSES UTILIZADOS EN EL TRASLADO DE ESTUDIANTES QUE PARTICIPARON EL LAS ELIMINATORIAS CON MIRAS A LOS X JUEGOS DEPORTIVOS, DEL 28/07 AL 04/08/2023, SEGUN ANEXO.</t>
  </si>
  <si>
    <t>CTA. 2.2.5.4.01 ALQUILERES DE EQUIPOS DE TRANSPORTES, TRACCION Y ELEVACION</t>
  </si>
  <si>
    <t>Leja Movil, SRL</t>
  </si>
  <si>
    <t>CARMEN ENICIA CHEVALIER CARABALLO</t>
  </si>
  <si>
    <t>FACT. NO. 0315 D/F 14/08/2023, ALQUILER DE DOS CAMIONETAS DOBLE CABINA 4X4 DEL 2023, UTILIZADAS POR 30 DIAS EN LA SUPERVISION DE LAS READECUACIONES E INSTALACIONES DE CANCHAS A NIVEL NACIONAL DEL 25 DE JULIO AL 23 DE AGOSTO 2023</t>
  </si>
  <si>
    <t>FACT. 0787 D/F 5/09/2023, POR SERVICIOS HONORARIOS PROFESIONALES POR LA NOTARIZACIONES DE 6 ACTOS AUTENTICOS CON COMPULSA Y 7 CONTRATOS DE EJECUCION DE OBRAS  REALIZADAS A LA INSTITUCION.</t>
  </si>
  <si>
    <t>CTA. 2.2.8.7.02 SERVICIOS JURIDICOS</t>
  </si>
  <si>
    <t>CTAS.2.1.1.2.08 5,845,686.50 2.1.5.1.01 414,459.17 2.1.5.2.01 415,043.74 2.1.5.3.01 62,088.90</t>
  </si>
  <si>
    <t>CTA. 2.2.8.7.01 Servicios de Ingeniería, arquitectura, investigaciones y análisis de factibilidad (SERVICOS TECNICOS PROFESIONALES)</t>
  </si>
  <si>
    <t>CLUB DEPORTIVO Y CULTURAL SAN LORENZO DE LOS MINAS</t>
  </si>
  <si>
    <t>FEDERACION DOMINICANA DE BALONCESTO, SANTO DOMINGO</t>
  </si>
  <si>
    <t>COLABORACION DEL PRESUPUESTO DE GASTOS DE  ASOCIACION DE BALONCESTO DE LA PROVINCIA DE BAHORUCO (ASOBAPROBA), PARA REALIZAR EL TORNEO MUNICIPAL FEMENINO, CON LA PARTICIPACION DE 4 EQUIPOS EL 20 DE AGOSTO 2023</t>
  </si>
  <si>
    <t>COLABORACION PARA LA REALIZACION DE LOS XVIII JUEGOS DEPORTIVOS DE LOS MINAS 2023, DEL DIA 10 AL 21 DE AGOSTO 2023, EN EL CENTRO DEPORTIVO LOS MINA</t>
  </si>
  <si>
    <t>NOMINA COMPENSACION SERVICIOS SEGURIDAD</t>
  </si>
  <si>
    <t>CTA. 2.1.2.2.05 COMPENSACION SERVICIOS SEGURIDAD</t>
  </si>
  <si>
    <t>NOMINA ADICIONAL COMPENSACION SERVICIOS DE SEGURIDAD AGOSTO 2023</t>
  </si>
  <si>
    <t>VIÁTICOS POR LEVANTAMIENTO Y SUPERVISIÓN DE LAS CANCHAS DE LOS CENTROS EDUCATIVOS, ESCUELA PALO ALTO, LA GUAMITA, ARCADIO TIBURCIO Y MARÍA AUXILIADORA DE JARABACOA, 4 Y 5/08/2023.</t>
  </si>
  <si>
    <t>VIÁTICOS POR REUNIÓN CON TÉCNICOS DIST. Y PROFESORES DE EDUCACIÓN FÍSICA DE LOS DISTRITOS EDUCATIVOS 06-02 CONSTANZA Y 06-05 LA VEGA, EL 5/08/2023.</t>
  </si>
  <si>
    <t>VIÁTICOS POR LEVANTAMIENTO Y SUPERVISIÓN EN LA ESCUELA BÁSICA TRINA DE MOYA VÁSQUEZ, PROVINCIA LA ALTAGRACIA EL 11 Y 12/08/2023.</t>
  </si>
  <si>
    <t>VIÁTICOS POR REUNIÓN CON TÉCNICOS Y MAESTROS DE EDUCACIÓN FÍSICA, DISTRITO 01-03 BARAHONA, 01-04 CABRAL Y 01-05 VICENTE NOBLE DEL 17 AL 31/08/2023, PARA COORDINAR PRÁCTICAS DE MARCHA Y DESFILE INAUGURACIÓN X JEDN BARAHONA 2023.</t>
  </si>
  <si>
    <t>VIÁTICOS POR COORDINACIÓN DE LOS X JUEGOS ESCOLARES DEPORTIVOS NACIONALES BARAHONA 2023, REGIONAL 01 BARAHONA Y REGIONAL 18 BAHORUCO, EL 10 Y 11/08/2023.</t>
  </si>
  <si>
    <t>VIÁTICOS POR REPARACIÓN Y PINTURA DE CANCHAS EN DIFERENTES CENTROS EDUCATIVOS EN LA VEGA Y PUERTO PLATA, DEL 9 AL 11/08/2023.</t>
  </si>
  <si>
    <t>VIÁTICOS GRABACIÓN CUATRO EPISODIOS DE INEFI CAMBIA EL PODCASTA LA SEDE Y SUBSEDES DE LOS X JEDN BARAHONA 2023, 30 Y 31/08/2023 SAN JUAN DE LA MAGUANA, 14 EN AZUA Y 21 Y 22/09/2023 EN BARAHONA.</t>
  </si>
  <si>
    <t>VIÁTICOS POR INAUGURACIÓN DE LA SEDE DEL INEFI EN EL MUNICIPIO DE BAYAGUANA, EL 18/08/2023.</t>
  </si>
  <si>
    <t>GRUPO DIARIO LIBRE S A</t>
  </si>
  <si>
    <t>CTA. 2.2.2.2.01 IMPRESIÓN, ENCUADRENACION Y ROTULACION</t>
  </si>
  <si>
    <t>PAGO FACT. 2589 D/F 25/08/2023 POR PUBLICACIONES EN EL PERIODICO DE CIRCULACION NACIONAL DE PUBLICIDAD DIGITAL POR 07 DIAS Y 1/2 DE PORTADAS FALSAS FULL COLOR, CON MOTIVO AL LANZAMIENTO DE LOS X JUEGOS ESCOLARES DEPORTIVOS NACIONALES BARAHONA 2023.</t>
  </si>
  <si>
    <t>FL Betances &amp; Asociados, SRL</t>
  </si>
  <si>
    <t>RICARDO OSCAR GONZALEZ HERNANDEZ</t>
  </si>
  <si>
    <t>FACT. NO.0649 D/F 09/05/2023, COMPRA DE EQUIPOS TECNOLOGICOS, PARA SER UTILIZADOS EN LOS DIFERENTES DEPARTAMENTOS DE LA INSTITUCION</t>
  </si>
  <si>
    <t>FACT.NO.0037 D/F 29/08/2023, POR LA CONTRATACION DE SERVICIOS DE ASESORIA ESPECIALIZADA EN COMPRAS Y CONTRATACIONES, CORRESP. AGOSTO 2023</t>
  </si>
  <si>
    <t>Inversiones Azul Del Este Dominicana, S.A</t>
  </si>
  <si>
    <t>Sample, SRL</t>
  </si>
  <si>
    <t>CTA.  2.2.8.6.01 EVENTOS GENERALES</t>
  </si>
  <si>
    <t>FACT. NO. 1760 D/F 16/06/2023, POR CUBRIR NECESIDADES PARA LA REUNION CON LAS MADRES DEL INEFI, EL 02 DE JUNIO DEL 2023</t>
  </si>
  <si>
    <t>FACT. NO.0076 D/F 28/08/2023, ALQUILER DE SILLAS, MESAS, MANTELES, PODIUM, UTILIZADOS EN EL FESTIVAL DE MINI BASKET, EL 18 DE AGOSTO DEL 2023, EN CANCHAS ABIERTAS DEL CENTRO OLIMPICO JUAN PABLO DUARTE</t>
  </si>
  <si>
    <t>NÓMINA ADICIONAL ADMINISTRATIVA DEL INEFI SEPTIEMBRE 2023.</t>
  </si>
  <si>
    <t>NOMINA PERSONAL ADMINISTRATIVA</t>
  </si>
  <si>
    <t>CTAS: 2.1.1.1.01 726,349.00 2.1.5.1.01 51,498.14 2.1.5.2.01 51,570.78 2.1.5.3.01 8,178.30</t>
  </si>
  <si>
    <t>Comercial Corage, SRL</t>
  </si>
  <si>
    <t>Newpartners, SRL</t>
  </si>
  <si>
    <t>Max Ferretería, SRL</t>
  </si>
  <si>
    <t>The Clasic Gourmet H&amp;A, SRL</t>
  </si>
  <si>
    <t>PAGO FACT. 2805 D/F 11/08/2023 POR CONCEPTO DEL 6TO PAGO FINAL- ADENDUM-BS-0007790-2023, ADQUISICION DE 2,875 ALMUERZO PRE-EMPACADO, QUE FUERON ENTREGADOS A LOS EMPLEADOS DE LA INSTITUCION DEL 01/ AL 11/08/2023.</t>
  </si>
  <si>
    <t>FACT.NO 3284 D/F 25/07/20223, COMPRA DE MATERIALES FERRETEROS PARA SER UTILIZADOS EN LAS REPARACIONES Y MANTENIMIENTO DE LA INSTITUCION</t>
  </si>
  <si>
    <t>FACT. NO. 0026 D/F 03/08/2023, CONTRATACIONES DE EMPRESAS QUE REALICEN LOS SERVICIOS DE INVESTIGACION Y ESTUDIO DE MERCADO PARA DETERMINAR EL NIVEL DE IMPACTO Y CALIDAD DEL DEPORTE ESCOLAR.</t>
  </si>
  <si>
    <t>FACT. NO. 0174 D/F 01/08/2023, POR LA COMPRA DE 06 TROFEOS Y 110 MEDALLAS , PÀRA LA PREMIACION DEL CAMPÈONATO NAC. DE CADETE Y JUNIOR 2023, REALIZADO EN LA CASA NAC. DE JUDO LOS DIAS 31/7 Y 1/8/23.</t>
  </si>
  <si>
    <t>CTA. 2.3.9.9.05 PRODUCTOS Y UTILES DIVERSOS</t>
  </si>
  <si>
    <t>AVALON INVERSIONES AVIN SRL</t>
  </si>
  <si>
    <t>CALVIN SOLUTIONS,SRL</t>
  </si>
  <si>
    <t>FACT.NO.0033 D/F 24/08/2023, POR LA COMPRA DE MATERIALES UTILIZADOS EN LAS ACTIVIDADES RECREATIVAS DEL CAMPAMENTO DE VERANO INEFI 2023, REALIZADO EN EL PARQUE MIRADOR SUR, DEL 14 AL 25 DE AGOSTO 2023</t>
  </si>
  <si>
    <t>FACT. NO. 0065 Y 0066 D/F 7/08 Y 7/09/2023,ALQUILER LOCAL DONDE SE ALOJAN LAS OFICINAS DE LA DIRECCION ZONA METROPOLITANA, POR EL MES DE AGOSTO Y SEPTIEMBRE 2023</t>
  </si>
  <si>
    <t>CTA. 2.2.8.7.06 OTROS SERVICIOS TECNICOS PROFESIONALES</t>
  </si>
  <si>
    <t>CTAS: 2.3.6.3.06 PRODUCTOS METALICOS 4,375.00 2.3.7.2.99 4,715.00 2.3.9.9.05 6,375.00 2.3.6.3.04 800.00 2.3.7.2.06 39,000.00</t>
  </si>
  <si>
    <t>CTAS: 2.3.9.4.01 94,990.00 2.3.9.101 17,110.00 2.3.9.9.04 4,130.00 2.3.9.5.01 1,976.50 2.3.6.3.04 9,929.70</t>
  </si>
  <si>
    <t>FACT. NO. 1262 D/F 01/09/2023,POR LA COMPRA DE REPUESTOS (1 ARO, 1 GOMA Y UN CANDADO PARA NEUMATICO), PARA LA CAMIONETA TOYOTA HILUX, PLACA NO. L454927 AÑO 2022, ASIGNADA A LA SUBDIRECCION GENERAL.</t>
  </si>
  <si>
    <t>DAF TRADING, SRL</t>
  </si>
  <si>
    <t>HUGO ESTRAGILDO LOPEZ MORROBEL</t>
  </si>
  <si>
    <t>CHISPAS DE ACTUALIDAD, SRL</t>
  </si>
  <si>
    <t>ROLLING PRODUCCIONES DEPORTIVAS, SRL</t>
  </si>
  <si>
    <t>ALBERTO EXPEDITO ALMANZAR SOSA</t>
  </si>
  <si>
    <t>JJ Sports, SRL</t>
  </si>
  <si>
    <t>FACT. NO. 0268 D/F 28/08/2023, CONTRATACION DE PUBLICIDAD A TRAVES DE MEDIOS DE COMUNICACION SOCIAL DURANTE LOS MESES DE JUNIO, JULIO Y AGOSTO 2023.</t>
  </si>
  <si>
    <t>FACT. NO. 0094 D/F 31/08/2023, CONTRATACION DE PUBLICIDAD A TRAVES DE MEDIOS DE COMUNICACION SOCIAL DURANTE DEL  MES DE  AGOSTO 2023.</t>
  </si>
  <si>
    <t>FACT. NO. 0239 D/F 30/08/2023, CONTRATACION DE PUBLICIDAD A TRAVES DE MEDIOS DE COMUNICACION SOCIAL DURANTE LOS  MESES DE JUNIO, JULIO Y   AGOSTO 2023.</t>
  </si>
  <si>
    <t>PAGO FACT. 0262 D/F 31/08/2023 PAGO POR PUBLICIDAD TELEVISIVA PROGRAMA DE SOFTBOL Y MAS,CORRESPONDIENTE A LOS MESES JUNIO, JULIO Y AGOSTO 2023</t>
  </si>
  <si>
    <t>FACTURAS 0152,0153,0154 D/F 07/09/2023, CORRESP.A LA CONTRATACION DE PUBLICIDAD A TRAVES DE MEDIOS DE COMUNICACION SOCIAL DURANTE JUNIO,JULIO,AGOSTO 2023.</t>
  </si>
  <si>
    <t>Ramón Clemente Moreta Tejeda</t>
  </si>
  <si>
    <t>FACT. NO.0037 D/F 01/09/2023, POR SERVICIO DE MANTENIMIENTO, REPARACION Y PINTURA DE LA OFICINA DE INEFI, EN BARAHONA</t>
  </si>
  <si>
    <t>CTAS: 2.2.7.1.01 745,000.01 2.2.8.7.06 165,000.00 2.2.8.7.01 45,000.00</t>
  </si>
  <si>
    <t>EVS FILS PRODUCCION, SRL</t>
  </si>
  <si>
    <t>MARITZA JUSTINA CRUZ GONZALEZ DE VASQUEZ</t>
  </si>
  <si>
    <t>LOA COMUNICACIONES, SRL</t>
  </si>
  <si>
    <t>DOMINGO ANTONIO HERNANDEZ PICHARDO</t>
  </si>
  <si>
    <t>JOSE PIO SANTANA HERRERA</t>
  </si>
  <si>
    <t>GOSHEN, SRL</t>
  </si>
  <si>
    <t>FACT. NO. 0226 D/F 31/08/2023, ADQUISICION E INSTALACION DE CUADROS INSTITUCIONALES, PARA LOS PASILLOS Y OFICINAS DEL INEFI.</t>
  </si>
  <si>
    <t>PAGO FACT. 0098 D/F 07/08/23 SERV. DE HONORARIOS PROFESIONALES, DE UN ACTO AUTENTICO CON SU COMPULSA CORRESP. AL PROCESO DE COMPARACION DE PRECIO DE LA REHABILITACION DE INSTALACIONES DEPORTIVAS EN CENTROS EDUCATIVOS, REMOZAMIENTO OFICINAS SEDE CENTRAL INEFI</t>
  </si>
  <si>
    <t>FACT. NO.0011 D/F 04/09/2023, CONTRATACION DE PUBLICIDAD A TRAVES DE LOS MEDIOS DE COMUNICACION  SOCIAL EN EL MES DE AGOSTO 2023</t>
  </si>
  <si>
    <t>COMPENSACIÓN POR SERVICIOS DE SEGURIDAD DEL INEFI SEPTIEMBRE 2023.</t>
  </si>
  <si>
    <t>FACT. NO 0158 D/F 30/08/2023, CONTRATACION DE PUBLICIDAD A TRAVES DE MEDIOS DE COMUNICACION SOCIAL DURANTE LOS MESES JUNIO, JULIO Y AGOSTO 2023</t>
  </si>
  <si>
    <t>FACT. NO. 0360 D/F 06/09/2023, POR SERVICIOS DE HONORARIOS PROFESIONALES DE LAS NOTARIZACIONES POR 9 ACTOS AUTENTICOS CON SU COMPLUSA Y 7 CONTRATOS DE SUMINISTRO DE BIENES</t>
  </si>
  <si>
    <t>PAGO FACT. 0022 D/F 01/08/2023 POR LA COMPRA DE TROFEOS,CERTIFICADOS,GAFETES,CARPETAS, ARAÑITAS, BANNER, MEDALLAS, UTILIZADO EN EL DIPLOMADO DE PLANIFICACION Y ORGANIZACIÓN PARA MONITORES DE DEPORTE ESCOLAR, REAL. DEL 31/07 AL 11/08/2023.</t>
  </si>
  <si>
    <t>CTAS. 2.3.9.2.01 13,994.80  2.3.9.8.02  7,434.00 2.3.9.9.05 80,358.00 2.3.3.3.3.01 3,894.00 2.2.2.1.01 68,676.00</t>
  </si>
  <si>
    <t>FACT. N. 0101 D/F 15/09/2023, POR LA COMPRA DE MATERIALES DESECHABLES DE LIMPIEZA, PERIODO JULIO - SEPTIEMBRE 2023</t>
  </si>
  <si>
    <t>Consorcio Areche Castillo, SRL</t>
  </si>
  <si>
    <t>CTAS. 2.3.9.1.01 19,200.00 2.3.3.2.01 174,000.00</t>
  </si>
  <si>
    <t>NOMINA DE INTERINATO SEPTIEMBRE 2023 DEL INEFI</t>
  </si>
  <si>
    <t>NOMINA DE INTERINATO</t>
  </si>
  <si>
    <t>CTAS.  2.1.1.2.11 61,154.80 2.1.5.1.01 4,335.88 2.1.5.2.01 4,342.00 2.1.5.3.01 703.28</t>
  </si>
  <si>
    <t>Radio Cadena Comercial, SRL</t>
  </si>
  <si>
    <t>Cesar Daniel Medina Nuñez</t>
  </si>
  <si>
    <t>FACT. NO. 1696 D/F 31/08/2023, POR LA CONTRATACION DE PUBLICIDAD A TRAVES DE MEDIOS DE COMUNICACION SOCIAL, DURANTE LOS MESES JUNIO, JULIO Y AGOSTO 2023</t>
  </si>
  <si>
    <t>FACT.0040 D/F 30/08/2023, CONTRATACION DE PUBLICIDAD A TRAVES DE MEDIOS DE COMUNICACION SOCIAL, DURANTE LOS MESES JUNIO, JULIO Y AGOSTO 2023</t>
  </si>
  <si>
    <t>Alben Rafael Hernández Felix</t>
  </si>
  <si>
    <t>CTA. 2.1.5.1.01 QUILERES Y RENTAS DE EDIFICACIONES Y LOCALES</t>
  </si>
  <si>
    <t>FACTS. NO. 0020/0024/0026, D/F 13/072023,13/082023,05/09/2023, POR EL ALQUILER DEL LOCAL COMERCIAL DE 50MTS2, UBICADO EN LA  AV. ANTONIO GUZMAN FERNANDEZ, TORRE RIO, S.F.M.,PROV. DUARTE,POR LOS MESES DE JULIO,AGOSTO Y SEPTIEMBRE 2023</t>
  </si>
  <si>
    <t>COMPANIA DOMINICANA DE TELEFONOS C POR A</t>
  </si>
  <si>
    <t>Surba Solutions, SRL</t>
  </si>
  <si>
    <t>CTA. 2.2.8.6.01 EVENTOS  GENERALES</t>
  </si>
  <si>
    <t>FACT.NO. 0272, D/F 05/09/2023, POR EL ALQUILER DE 11  CARPAS, UTILIZADAS EN LA JORNADA DIAGNOSTICA DE ATLETAS SALUDABLES DE OLIMPIADAS ESPECIALES REP. DOM., REALIZADA EN EL COLEGIO APOSTOLADO DE SANTO DOMINGO, EL DIA 02 DE SEPTIEMBRE 2023</t>
  </si>
  <si>
    <t>FACTS.NO.21636 Y 22108, POR SERVICIOS TELEFONICOS DE LOS PLANES DE FLOTA LIBRE30 UNIDADES Y RENTA MULTIPLAN POST-PAGO NEGOCIOS, CORRESP. AL MES DE SEPTIEMBRE 2023</t>
  </si>
  <si>
    <t>CTA. 2.2.1.3.01 TELEFONO LOCAL</t>
  </si>
  <si>
    <t>R &amp; S INNOVATION BUSINESS GROUP IBG.SRL</t>
  </si>
  <si>
    <t>FACT.NO. 0035 D/F 18/08/2023, POR LA ADQUISICION DE 10 MEMORIAS Y 2 MICRO CONVERTIDOR, PARA SER UTILIZADOS EN EL DEPARTAMENTO DE COMUNICACIONES. LIB. 2833</t>
  </si>
  <si>
    <t>CTA. 2.3.9.2.01 UTILES Y MATERIALES DE ESCRITORIO, OFICINA E INFORMATICA</t>
  </si>
  <si>
    <t>CTAS: 2.3.9.4.01 94,990.00 2.3.9.1.01 17,110.00 2.3.9.9.04 4,130.00 2.3.9.5.01 1,976.50 2.3.6.3.04 9,929.70</t>
  </si>
  <si>
    <t>CTA. 2.3.9.2.01 UTILES Y MATERIALES DE ESCRITORIO, OFICINA E INFORMATICA  38,321.01  2.3.3.1.01 PAPEL DE ESCRITORIO 35,990.00</t>
  </si>
  <si>
    <t>CTAS. 2.3.9.2.01 13,994.80  2.3.9.8.02  7,434.00 2.3.9.9.05 80,358.00 2.3.3.3.01 3,894.00 2.2.2.1.01 68,676.00</t>
  </si>
  <si>
    <t>VIÁTICOS POR GRABACIÓN DE LOS PODCASTS DE LOS X JEDN BARAHONA 2023, 30 Y 31/08/2023 EN BAHORUCO, EL 6/9/2023 SAN JUAN DE LA MAGUANA, 14 EN AZUA Y 21 Y 22/9/2023 EN BARAHONA.</t>
  </si>
  <si>
    <t>CTA. 2.2.2.2.05 COMPENSACION SERIVICIOS DE SEGURIDAD</t>
  </si>
  <si>
    <t>PAGO NOMINA ADICIONAL DE COMPENSACION POR SERVICIOS DE SEGURIDAD SEPTIEMBRE 2023</t>
  </si>
  <si>
    <t>PERIODO  DEL 01 AL 30 DE SEPTIEMBRE DEL 2023</t>
  </si>
  <si>
    <t>PERIODO  DEL 01 AL AL 30 DE SEPTIEMBRE 2023 DEL 2023</t>
  </si>
  <si>
    <t>RELACION DEPOSITOS CUENTA INTERNA NO. 010-240132-2</t>
  </si>
  <si>
    <t>PERIODO  DEL 01 AL 30 DE SEPTIEMBRE  DEL 2023</t>
  </si>
  <si>
    <t xml:space="preserve">Fecha </t>
  </si>
  <si>
    <t>INEFI</t>
  </si>
  <si>
    <t xml:space="preserve">ENCARGADO DEPARTAMENTO FINANCIERO </t>
  </si>
  <si>
    <t>RELACION CHEQUES CUENTA FONDO REPONIBLE INSTITUCIONAL NO. 240-017218-2</t>
  </si>
  <si>
    <t>CAPITULO 0206, SUBCAPITULO 01, DAF 01  Y UE 0004</t>
  </si>
  <si>
    <t>Cheque</t>
  </si>
  <si>
    <t>REP. CAJA CHICA DE LA DIRECCION EJECUTIVA  RECIBOS DESDE 0794 HASTA 0852 CTAS.2.3.1.1.01 20,475.17, 2.3.6.3.06 1,450.00,2.2.8.5.02 11,425.01, 2.3.5.5.01  3,720.00, 2.2.4.4.01 3,200.00, 2.3.3.2.01 1,062.00, 2.6.1.3.01 1,700.00,2.3.9.2.01 3,414.00, 2.3.6.1.01 174.99, 2.3.9.6.01 1,196.00, 2.3.6.3.04 66.00, 2.3.7.2.06 104.00, 2.2.2.2.01 495.60, 2.2.9.1.01 1,000.00, 2.3.5.4.01 254.01, 2.3.7.2.99 830.00,  2.3.9.9.01 229.00. A NOMBRE DE IVANA SABRINA MARTINEZ</t>
  </si>
  <si>
    <t>PAGO FACT. B1500018524 D/F 10/08/2023 SERVICIOS DE MANTENIMIENTO AL VEHICULO TOYOTA HILUX  L454927. VALOR   9, 715.72 SUJ. A RET. 8,233.66,MENOS EL 5%  Y 30% 2.2.8.8.01 411.68 Y 444.62  2.2.7.2.06  8,859.42, A NOMBRE DE DELTA COMERCIAL, C. POR A.</t>
  </si>
  <si>
    <t>FACT. B1500018582 D/F 15/08/2023 MANTENIMIENTO PARA EL VEHICULO TOYOTA HILUX, PLACA L454926, PERTENECIENTE  AL  INEFI. VALOR 23,262.00 SUJ. A RET. 19,713.56, MENOS EL 5%  Y 30% 2.2.8.8.01 985.68 Y 1,064.53  2.2.7.2.06  21,211.79.  A NOMBRE DE DELTA COMERCIAL, C. POR A.</t>
  </si>
  <si>
    <t>PAGO POR RECARGOS DE NOMINA ADICIONAL ADMINISTRATIVA JULIO 2023 , SEGUN EL N0. DE  REFERENCIA   0720232272404707. 2.1.5.1.01 503.07, 2.1.5.2.01 495.13, 2.1.5.3.01 56.00 A NOMBRE DE COLECTOR CONTRIBUCIONES  A LA TSS</t>
  </si>
  <si>
    <t>PAGO DEL 5% DE LOS IMPUESTOS RETENIDOS A LOS CHEQUES A PROVEEDORES DETALLADO EN EL ADJUNTOS  DURANTE  EL PERIODO DEL 01 AL 31/08/2023 CTA. 2.2.8.8.01 1,478.81</t>
  </si>
  <si>
    <t>PAGO POR RECARGOS DE NOMINA ADICIONAL ADMINISTRATIVA AGOSTO  2023 , SEGUN EL N0. DE  REFERENCIA 0820232272547886. CTAS. 2.1.5.1.01 816.74, 2.1.5.2.01 803.85, 2.1.5.3.01 90.77A NOMBRE COLECTOR CONTRIBUCIONES  A LA TSS</t>
  </si>
  <si>
    <t>NULO</t>
  </si>
  <si>
    <t xml:space="preserve">PAGO POR DIFERENCIA NO DESCONTADA A LA AFP DE  NOMINA ADICIONAL ADMINISTRATIVA SEPTIEMBRE  2023 ,  SEGUN  EL N0. DE  REFERENCIA 0920232275945025. CTA. 2.1.5.2.01 717.50. A NOMBRE DE COLECTOR CONTRIBUCIONES  A LA TSS  </t>
  </si>
  <si>
    <t>FACT.00080 D/F 05/09/2023 CORRESP. A COMPRA DE UN SILLON EJECUTIVO, COLOR PIEL NEGRO, UTILIZADO EN  DPTO. JURIDICO  DEL INEFI. VALOR 14,301.60 SUJ. A RET. 12,120.00, MENOS 5%  2.2.8.8.01 606.00  2.6.1.1.01  13,695.60 A NOMBRE DE ARIES 7 EIRL</t>
  </si>
  <si>
    <t xml:space="preserve">TOTAL CHEQUES FONDO REPONIBLE INSTITUCIONAL </t>
  </si>
  <si>
    <t xml:space="preserve">ENCANGADO DEPARTAMENTO FINANCIERO </t>
  </si>
  <si>
    <t>RELACION CHEQUES EMITIDOS CUENTA INTERNA INEFI  NO. 010-240132-2</t>
  </si>
  <si>
    <t>FACT.0930 D/F 25/08/2023 HOSPEDAJE PARA LAS PERSONAS QUE ESTUVIERON ACOMPANANDO AL DIR. EJEC. EN LA REUNION  DE COORDINACION PARA LOS JDEN BARAHONA 2023, EN AZUA, BARAHONA Y SAN JUAN DE LA MAG., LOS DIAS  4 Y 5 DE ABRIL 2023. VALOR 23,400.00 SUJ. A RET. 18,281.25 ,MENOS EL 5% 2.2.8.8.01 914.06 , 2.2.5.1.02  22,485.94 A NOMBRE DEL HOTEL COSTA LARIMAR S R L</t>
  </si>
  <si>
    <t>TOTAL CHEQUES CUENTA INTERNA</t>
  </si>
  <si>
    <t xml:space="preserve">RELACION TRANSFERENCIAS CUENTA FONDO REPONIBLE INSTITUCIONAL  NO. 240-017218-2 </t>
  </si>
  <si>
    <t>TRANSFERENCIA DEL FONDO REPONIBLE INSTITUCIONAL REGISTRADO EL 26/07/2023 Y APROBADO EL 11/09/2023</t>
  </si>
  <si>
    <t xml:space="preserve"> CONDENSADO EJECUCION PRESUPUESTARIA A TRAVES DEL SIGEF, FONDO 100 TESORERIA NACIONAL</t>
  </si>
  <si>
    <t>PERIODO DEL 01 AL 30 DE SEPTIEMBRE  DEL 2023</t>
  </si>
  <si>
    <t xml:space="preserve">DESCRIPCION </t>
  </si>
  <si>
    <t>PRESUPUESTO EJECUTADO</t>
  </si>
  <si>
    <t xml:space="preserve">MONTO EJECUCION EN SIGEG PERIODO </t>
  </si>
  <si>
    <t>MAS: LIBRAMIENTOS 2302 D/F 17/08/2023 RD$ 5,004,980.26 ANULADO Y EJECUTADO DE NUEVO EN SEPTIEMBRE,  2148 D/F 10/08/2023 RD$ 10,000.00  EN PROCESO A ESPERA DE UN PRESUPUESTO O DE ANULACION,  2381 D/F  25/08/2023 RD$ 73,750.00 ESTA EN PROCESO DE EJECUTAR NUEVAMENTE, 2240 D/F 07/08/2023 RD$ 53,808.00 ANULADO EN SEPTIEMBRE Y EJECUTADOD DE NUEVO CON EL NO. 2500 D/F 04/09/2023, PERO ANULADO Y ESTA EN PROCESO DE EJECUCION DE NUEVO , PERO POR CHEQUE.</t>
  </si>
  <si>
    <t>TOTAL EJECUTADO</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</si>
</sst>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D$&quot;#,##0_);\(&quot;RD$&quot;#,##0\)"/>
    <numFmt numFmtId="179" formatCode="&quot;RD$&quot;#,##0_);[Red]\(&quot;RD$&quot;#,##0\)"/>
    <numFmt numFmtId="180" formatCode="&quot;RD$&quot;#,##0.00_);\(&quot;RD$&quot;#,##0.00\)"/>
    <numFmt numFmtId="181" formatCode="&quot;RD$&quot;#,##0.00_);[Red]\(&quot;RD$&quot;#,##0.00\)"/>
    <numFmt numFmtId="182" formatCode="_(&quot;RD$&quot;* #,##0_);_(&quot;RD$&quot;* \(#,##0\);_(&quot;RD$&quot;* &quot;-&quot;_);_(@_)"/>
    <numFmt numFmtId="183" formatCode="_(&quot;RD$&quot;* #,##0.00_);_(&quot;RD$&quot;* \(#,##0.00\);_(&quot;RD$&quot;* &quot;-&quot;??_);_(@_)"/>
    <numFmt numFmtId="184" formatCode="#,##0.0"/>
    <numFmt numFmtId="185" formatCode="#.##0.00"/>
    <numFmt numFmtId="186" formatCode="_-* #.##0.00_-;\-* #.##0.00_-;_-* &quot;-&quot;??_-;_-@_-"/>
    <numFmt numFmtId="187" formatCode="_-&quot;$&quot;* #,##0.000_-;\-&quot;$&quot;* #,##0.000_-;_-&quot;$&quot;* &quot;-&quot;??_-;_-@_-"/>
    <numFmt numFmtId="188" formatCode="_-&quot;$&quot;* #.##0.000_-;\-&quot;$&quot;* #.##0.000_-;_-&quot;$&quot;* &quot;-&quot;??_-;_-@_-"/>
    <numFmt numFmtId="189" formatCode="_-&quot;$&quot;* #.##0.00_-;\-&quot;$&quot;* #.##0.00_-;_-&quot;$&quot;* &quot;-&quot;??_-;_-@_-"/>
    <numFmt numFmtId="190" formatCode="[$-C0A]dddd\,\ dd&quot; de &quot;mmmm&quot; de &quot;yyyy"/>
    <numFmt numFmtId="191" formatCode="#.##0.00_ ;\-#.##0.00\ "/>
    <numFmt numFmtId="192" formatCode="0.0%"/>
    <numFmt numFmtId="193" formatCode="0.0"/>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_ ;\-#,##0.00\ "/>
    <numFmt numFmtId="200" formatCode="[$-580A]dddd\,\ d\ &quot;de&quot;\ mmmm\ &quot;de&quot;\ yyyy"/>
    <numFmt numFmtId="201" formatCode="_-* #,##0.000_-;\-* #,##0.000_-;_-* &quot;-&quot;??_-;_-@_-"/>
    <numFmt numFmtId="202" formatCode="[$-1C0A]dddd\,\ d\ &quot;de&quot;\ mmmm\ &quot;de&quot;\ yyyy"/>
    <numFmt numFmtId="203" formatCode="[$-1C0A]h:mm:ss\ AM/PM"/>
  </numFmts>
  <fonts count="64">
    <font>
      <sz val="10"/>
      <name val="Arial"/>
      <family val="0"/>
    </font>
    <font>
      <sz val="8"/>
      <name val="Arial"/>
      <family val="2"/>
    </font>
    <font>
      <b/>
      <sz val="8"/>
      <name val="Arial"/>
      <family val="2"/>
    </font>
    <font>
      <sz val="11"/>
      <name val="Arial"/>
      <family val="2"/>
    </font>
    <font>
      <b/>
      <sz val="10"/>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sz val="11"/>
      <color indexed="63"/>
      <name val="Arial"/>
      <family val="2"/>
    </font>
    <font>
      <sz val="10"/>
      <color indexed="63"/>
      <name val="Arial"/>
      <family val="2"/>
    </font>
    <font>
      <sz val="10"/>
      <color indexed="18"/>
      <name val="Arial"/>
      <family val="2"/>
    </font>
    <font>
      <sz val="12"/>
      <color indexed="30"/>
      <name val="Arial"/>
      <family val="2"/>
    </font>
    <font>
      <sz val="10"/>
      <color indexed="8"/>
      <name val="Arial"/>
      <family val="2"/>
    </font>
    <font>
      <b/>
      <sz val="10"/>
      <color indexed="8"/>
      <name val="Arial"/>
      <family val="2"/>
    </font>
    <font>
      <b/>
      <sz val="8"/>
      <color indexed="8"/>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sz val="11"/>
      <color rgb="FF58595B"/>
      <name val="Arial"/>
      <family val="2"/>
    </font>
    <font>
      <sz val="10"/>
      <color rgb="FF58595B"/>
      <name val="Arial"/>
      <family val="2"/>
    </font>
    <font>
      <sz val="10"/>
      <color rgb="FF000066"/>
      <name val="Arial"/>
      <family val="2"/>
    </font>
    <font>
      <sz val="12"/>
      <color rgb="FF1673BA"/>
      <name val="Arial"/>
      <family val="2"/>
    </font>
    <font>
      <sz val="10"/>
      <color theme="1"/>
      <name val="Arial"/>
      <family val="2"/>
    </font>
    <font>
      <b/>
      <sz val="10"/>
      <color theme="1"/>
      <name val="Arial"/>
      <family val="2"/>
    </font>
    <font>
      <b/>
      <sz val="8"/>
      <color theme="1"/>
      <name val="Arial"/>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color rgb="FF666666"/>
      </left>
      <right style="medium">
        <color rgb="FF666666"/>
      </right>
      <top style="medium">
        <color rgb="FF666666"/>
      </top>
      <bottom style="medium">
        <color rgb="FF666666"/>
      </bottom>
    </border>
    <border>
      <left style="thin"/>
      <right style="thin"/>
      <top>
        <color indexed="63"/>
      </top>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double"/>
    </border>
    <border>
      <left style="thin"/>
      <right style="thin"/>
      <top style="medium"/>
      <bottom style="double"/>
    </border>
    <border>
      <left style="medium"/>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style="thin"/>
    </border>
    <border>
      <left style="thin"/>
      <right style="medium"/>
      <top style="thin"/>
      <bottom style="medium"/>
    </border>
    <border>
      <left style="thin"/>
      <right style="medium"/>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style="thin"/>
    </border>
    <border>
      <left style="medium"/>
      <right style="thin"/>
      <top style="medium"/>
      <bottom style="medium"/>
    </border>
    <border>
      <left style="thin"/>
      <right>
        <color indexed="63"/>
      </right>
      <top style="medium"/>
      <bottom style="mediu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47"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35" fillId="0" borderId="0">
      <alignment/>
      <protection/>
    </xf>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211">
    <xf numFmtId="0" fontId="0" fillId="0" borderId="0" xfId="0" applyAlignment="1">
      <alignment/>
    </xf>
    <xf numFmtId="0" fontId="0" fillId="33" borderId="0" xfId="0" applyFill="1" applyBorder="1" applyAlignment="1">
      <alignment/>
    </xf>
    <xf numFmtId="0" fontId="1" fillId="33" borderId="0" xfId="0" applyFont="1" applyFill="1" applyBorder="1" applyAlignment="1">
      <alignment horizontal="left" wrapText="1"/>
    </xf>
    <xf numFmtId="0" fontId="55" fillId="33" borderId="0" xfId="0" applyFont="1" applyFill="1" applyBorder="1" applyAlignment="1">
      <alignment horizontal="left" wrapText="1"/>
    </xf>
    <xf numFmtId="0" fontId="1" fillId="0" borderId="0" xfId="0" applyFont="1" applyBorder="1" applyAlignment="1">
      <alignment wrapText="1"/>
    </xf>
    <xf numFmtId="0" fontId="0" fillId="0" borderId="0" xfId="0" applyBorder="1" applyAlignment="1">
      <alignment/>
    </xf>
    <xf numFmtId="43" fontId="1" fillId="33" borderId="0" xfId="49" applyFont="1" applyFill="1" applyBorder="1" applyAlignment="1">
      <alignment horizontal="right"/>
    </xf>
    <xf numFmtId="0" fontId="0" fillId="33" borderId="10" xfId="0" applyFont="1" applyFill="1" applyBorder="1" applyAlignment="1">
      <alignment horizontal="left" wrapText="1"/>
    </xf>
    <xf numFmtId="0" fontId="0" fillId="33" borderId="10" xfId="0" applyFont="1" applyFill="1" applyBorder="1" applyAlignment="1">
      <alignment horizontal="center" wrapText="1"/>
    </xf>
    <xf numFmtId="14" fontId="0" fillId="33" borderId="10" xfId="0" applyNumberFormat="1" applyFont="1" applyFill="1" applyBorder="1" applyAlignment="1">
      <alignment horizontal="center"/>
    </xf>
    <xf numFmtId="14" fontId="0" fillId="33" borderId="10" xfId="0" applyNumberFormat="1" applyFont="1" applyFill="1" applyBorder="1" applyAlignment="1">
      <alignment horizontal="center" wrapText="1"/>
    </xf>
    <xf numFmtId="0" fontId="0" fillId="33" borderId="10" xfId="0" applyFont="1" applyFill="1" applyBorder="1" applyAlignment="1">
      <alignment wrapText="1"/>
    </xf>
    <xf numFmtId="4" fontId="0" fillId="33" borderId="10" xfId="0" applyNumberFormat="1" applyFont="1" applyFill="1" applyBorder="1" applyAlignment="1">
      <alignment wrapText="1"/>
    </xf>
    <xf numFmtId="4" fontId="0" fillId="0" borderId="0" xfId="0" applyNumberFormat="1" applyBorder="1" applyAlignment="1">
      <alignment/>
    </xf>
    <xf numFmtId="0" fontId="4" fillId="34" borderId="11" xfId="0" applyFont="1" applyFill="1" applyBorder="1" applyAlignment="1">
      <alignment horizontal="center" wrapText="1"/>
    </xf>
    <xf numFmtId="0" fontId="4" fillId="34" borderId="12" xfId="0" applyFont="1" applyFill="1" applyBorder="1" applyAlignment="1">
      <alignment horizontal="center"/>
    </xf>
    <xf numFmtId="0" fontId="4" fillId="34" borderId="12" xfId="0" applyFont="1" applyFill="1" applyBorder="1" applyAlignment="1">
      <alignment horizontal="center" wrapText="1"/>
    </xf>
    <xf numFmtId="0" fontId="4" fillId="34" borderId="13" xfId="0" applyFont="1" applyFill="1" applyBorder="1" applyAlignment="1">
      <alignment horizontal="center"/>
    </xf>
    <xf numFmtId="43" fontId="0" fillId="33" borderId="10" xfId="49" applyFont="1" applyFill="1" applyBorder="1" applyAlignment="1">
      <alignment horizontal="left" wrapText="1"/>
    </xf>
    <xf numFmtId="14" fontId="0" fillId="33" borderId="14" xfId="0" applyNumberFormat="1" applyFont="1" applyFill="1" applyBorder="1" applyAlignment="1">
      <alignment horizontal="center"/>
    </xf>
    <xf numFmtId="14" fontId="0" fillId="33" borderId="14" xfId="0" applyNumberFormat="1" applyFont="1" applyFill="1" applyBorder="1" applyAlignment="1">
      <alignment horizontal="center" wrapText="1"/>
    </xf>
    <xf numFmtId="0" fontId="0" fillId="33" borderId="14" xfId="0" applyFont="1" applyFill="1" applyBorder="1" applyAlignment="1">
      <alignment horizontal="left" wrapText="1"/>
    </xf>
    <xf numFmtId="14" fontId="0" fillId="33" borderId="15" xfId="0" applyNumberFormat="1" applyFont="1" applyFill="1" applyBorder="1" applyAlignment="1">
      <alignment horizontal="center" wrapText="1"/>
    </xf>
    <xf numFmtId="0" fontId="0" fillId="33" borderId="16" xfId="0" applyFont="1" applyFill="1" applyBorder="1" applyAlignment="1">
      <alignment horizontal="left" wrapText="1"/>
    </xf>
    <xf numFmtId="4" fontId="56" fillId="33" borderId="0" xfId="0" applyNumberFormat="1" applyFont="1" applyFill="1" applyBorder="1" applyAlignment="1">
      <alignment vertical="center" wrapText="1"/>
    </xf>
    <xf numFmtId="0" fontId="4" fillId="34" borderId="10" xfId="0" applyFont="1" applyFill="1" applyBorder="1" applyAlignment="1">
      <alignment horizontal="center" wrapText="1"/>
    </xf>
    <xf numFmtId="0" fontId="4" fillId="34" borderId="10" xfId="0" applyFont="1" applyFill="1" applyBorder="1" applyAlignment="1">
      <alignment horizontal="center"/>
    </xf>
    <xf numFmtId="39" fontId="0" fillId="0" borderId="0" xfId="0" applyNumberFormat="1" applyBorder="1" applyAlignment="1">
      <alignment/>
    </xf>
    <xf numFmtId="0" fontId="0" fillId="33" borderId="14" xfId="0" applyFont="1" applyFill="1" applyBorder="1" applyAlignment="1">
      <alignment wrapText="1"/>
    </xf>
    <xf numFmtId="4" fontId="57" fillId="33" borderId="0" xfId="0" applyNumberFormat="1" applyFont="1" applyFill="1" applyBorder="1" applyAlignment="1">
      <alignment vertical="center" wrapText="1"/>
    </xf>
    <xf numFmtId="0" fontId="0" fillId="0" borderId="10" xfId="0" applyFont="1" applyBorder="1" applyAlignment="1">
      <alignment/>
    </xf>
    <xf numFmtId="0" fontId="0" fillId="33" borderId="10" xfId="0" applyFont="1" applyFill="1" applyBorder="1" applyAlignment="1">
      <alignment horizontal="left"/>
    </xf>
    <xf numFmtId="0" fontId="56" fillId="0" borderId="0" xfId="0" applyFont="1" applyAlignment="1">
      <alignment/>
    </xf>
    <xf numFmtId="43" fontId="1" fillId="33" borderId="10" xfId="49" applyFont="1" applyFill="1" applyBorder="1" applyAlignment="1">
      <alignment horizontal="left" wrapText="1"/>
    </xf>
    <xf numFmtId="4" fontId="58" fillId="33" borderId="0" xfId="0" applyNumberFormat="1" applyFont="1" applyFill="1" applyBorder="1" applyAlignment="1">
      <alignment horizontal="right" vertical="center" wrapText="1"/>
    </xf>
    <xf numFmtId="0" fontId="0" fillId="0" borderId="10" xfId="0" applyFont="1" applyBorder="1" applyAlignment="1">
      <alignment wrapText="1"/>
    </xf>
    <xf numFmtId="0" fontId="0" fillId="33" borderId="17" xfId="0" applyFont="1" applyFill="1" applyBorder="1" applyAlignment="1">
      <alignment wrapText="1"/>
    </xf>
    <xf numFmtId="43" fontId="1" fillId="33" borderId="14" xfId="49" applyFont="1" applyFill="1" applyBorder="1" applyAlignment="1">
      <alignment horizontal="left" wrapText="1"/>
    </xf>
    <xf numFmtId="0" fontId="3" fillId="0" borderId="10" xfId="0" applyFont="1" applyBorder="1" applyAlignment="1">
      <alignment wrapText="1"/>
    </xf>
    <xf numFmtId="0" fontId="0" fillId="0" borderId="14" xfId="0" applyFont="1" applyBorder="1" applyAlignment="1">
      <alignment wrapText="1"/>
    </xf>
    <xf numFmtId="0" fontId="0" fillId="33" borderId="18" xfId="0" applyFont="1" applyFill="1" applyBorder="1" applyAlignment="1">
      <alignment wrapText="1"/>
    </xf>
    <xf numFmtId="4" fontId="56" fillId="0" borderId="0" xfId="0" applyNumberFormat="1" applyFont="1" applyAlignment="1">
      <alignment/>
    </xf>
    <xf numFmtId="0" fontId="0" fillId="0" borderId="0" xfId="0" applyFont="1" applyBorder="1" applyAlignment="1">
      <alignment horizontal="center"/>
    </xf>
    <xf numFmtId="43" fontId="1" fillId="33" borderId="15" xfId="49" applyFont="1" applyFill="1" applyBorder="1" applyAlignment="1">
      <alignment horizontal="left" wrapText="1"/>
    </xf>
    <xf numFmtId="4" fontId="57" fillId="33" borderId="0" xfId="0" applyNumberFormat="1" applyFont="1" applyFill="1" applyBorder="1" applyAlignment="1">
      <alignment wrapText="1"/>
    </xf>
    <xf numFmtId="0" fontId="3" fillId="0" borderId="10" xfId="0" applyFont="1" applyBorder="1" applyAlignment="1">
      <alignment/>
    </xf>
    <xf numFmtId="0" fontId="0" fillId="0" borderId="14" xfId="0" applyFont="1" applyBorder="1" applyAlignment="1">
      <alignment/>
    </xf>
    <xf numFmtId="43" fontId="0" fillId="33" borderId="15" xfId="49" applyFont="1" applyFill="1" applyBorder="1" applyAlignment="1">
      <alignment horizontal="left" wrapText="1"/>
    </xf>
    <xf numFmtId="43" fontId="0" fillId="33" borderId="14" xfId="49" applyFont="1" applyFill="1" applyBorder="1" applyAlignment="1">
      <alignment horizontal="left" wrapText="1"/>
    </xf>
    <xf numFmtId="4" fontId="0" fillId="33" borderId="0" xfId="0" applyNumberFormat="1" applyFont="1" applyFill="1" applyBorder="1" applyAlignment="1">
      <alignment vertical="center" wrapText="1"/>
    </xf>
    <xf numFmtId="0" fontId="3" fillId="0" borderId="14" xfId="0" applyFont="1" applyBorder="1" applyAlignment="1">
      <alignment/>
    </xf>
    <xf numFmtId="0" fontId="0" fillId="0" borderId="10" xfId="0" applyBorder="1" applyAlignment="1">
      <alignment wrapText="1"/>
    </xf>
    <xf numFmtId="0" fontId="0" fillId="0" borderId="14" xfId="0" applyBorder="1" applyAlignment="1">
      <alignment wrapText="1"/>
    </xf>
    <xf numFmtId="4" fontId="59" fillId="0" borderId="0" xfId="0" applyNumberFormat="1" applyFont="1" applyAlignment="1">
      <alignment/>
    </xf>
    <xf numFmtId="0" fontId="60" fillId="0" borderId="10" xfId="0" applyFont="1" applyBorder="1" applyAlignment="1">
      <alignment wrapText="1"/>
    </xf>
    <xf numFmtId="0" fontId="0" fillId="0" borderId="0" xfId="0" applyFont="1" applyBorder="1" applyAlignment="1">
      <alignment wrapText="1"/>
    </xf>
    <xf numFmtId="14" fontId="0" fillId="33" borderId="14" xfId="0" applyNumberFormat="1" applyFont="1" applyFill="1" applyBorder="1" applyAlignment="1">
      <alignment horizontal="left" wrapText="1"/>
    </xf>
    <xf numFmtId="0" fontId="61" fillId="35" borderId="10" xfId="56" applyFont="1" applyFill="1" applyBorder="1" applyAlignment="1">
      <alignment horizontal="center"/>
      <protection/>
    </xf>
    <xf numFmtId="14" fontId="55" fillId="33" borderId="10" xfId="56" applyNumberFormat="1" applyFont="1" applyFill="1" applyBorder="1" applyAlignment="1">
      <alignment horizontal="center"/>
      <protection/>
    </xf>
    <xf numFmtId="0" fontId="55" fillId="0" borderId="10" xfId="56" applyFont="1" applyBorder="1" applyAlignment="1">
      <alignment wrapText="1"/>
      <protection/>
    </xf>
    <xf numFmtId="171" fontId="55" fillId="0" borderId="10" xfId="51" applyFont="1" applyBorder="1" applyAlignment="1">
      <alignment/>
    </xf>
    <xf numFmtId="0" fontId="55" fillId="33" borderId="19" xfId="56" applyFont="1" applyFill="1" applyBorder="1" applyAlignment="1">
      <alignment horizontal="center"/>
      <protection/>
    </xf>
    <xf numFmtId="0" fontId="55" fillId="33" borderId="16" xfId="56" applyFont="1" applyFill="1" applyBorder="1" applyAlignment="1">
      <alignment horizontal="center"/>
      <protection/>
    </xf>
    <xf numFmtId="171" fontId="55" fillId="0" borderId="20" xfId="51" applyFont="1" applyBorder="1" applyAlignment="1">
      <alignment/>
    </xf>
    <xf numFmtId="4" fontId="62" fillId="0" borderId="21" xfId="51" applyNumberFormat="1" applyFont="1" applyBorder="1" applyAlignment="1">
      <alignment horizontal="right"/>
    </xf>
    <xf numFmtId="4" fontId="62" fillId="0" borderId="0" xfId="51" applyNumberFormat="1" applyFont="1" applyBorder="1" applyAlignment="1">
      <alignment horizontal="right"/>
    </xf>
    <xf numFmtId="171" fontId="63" fillId="0" borderId="20" xfId="51" applyFont="1" applyBorder="1" applyAlignment="1">
      <alignment/>
    </xf>
    <xf numFmtId="0" fontId="61" fillId="35" borderId="10" xfId="55" applyFont="1" applyFill="1" applyBorder="1" applyAlignment="1">
      <alignment horizontal="center" vertical="center" wrapText="1"/>
      <protection/>
    </xf>
    <xf numFmtId="0" fontId="1" fillId="33" borderId="10" xfId="55" applyFont="1" applyFill="1" applyBorder="1" applyAlignment="1">
      <alignment horizontal="center" wrapText="1"/>
      <protection/>
    </xf>
    <xf numFmtId="14" fontId="1" fillId="33" borderId="10" xfId="55" applyNumberFormat="1" applyFont="1" applyFill="1" applyBorder="1" applyAlignment="1">
      <alignment horizontal="center" wrapText="1"/>
      <protection/>
    </xf>
    <xf numFmtId="0" fontId="1" fillId="33" borderId="10" xfId="55" applyFont="1" applyFill="1" applyBorder="1" applyAlignment="1">
      <alignment horizontal="left" wrapText="1"/>
      <protection/>
    </xf>
    <xf numFmtId="4" fontId="55" fillId="33" borderId="10" xfId="55" applyNumberFormat="1" applyFont="1" applyFill="1" applyBorder="1" applyAlignment="1">
      <alignment horizontal="right" wrapText="1"/>
      <protection/>
    </xf>
    <xf numFmtId="0" fontId="55" fillId="0" borderId="10" xfId="0" applyFont="1" applyBorder="1" applyAlignment="1">
      <alignment horizontal="center"/>
    </xf>
    <xf numFmtId="4" fontId="55" fillId="0" borderId="10" xfId="0" applyNumberFormat="1" applyFont="1" applyBorder="1" applyAlignment="1">
      <alignment/>
    </xf>
    <xf numFmtId="0" fontId="55" fillId="0" borderId="18" xfId="0" applyFont="1" applyBorder="1" applyAlignment="1">
      <alignment horizontal="center"/>
    </xf>
    <xf numFmtId="14" fontId="1" fillId="33" borderId="18" xfId="55" applyNumberFormat="1" applyFont="1" applyFill="1" applyBorder="1" applyAlignment="1">
      <alignment horizontal="center" wrapText="1"/>
      <protection/>
    </xf>
    <xf numFmtId="4" fontId="55" fillId="0" borderId="14" xfId="0" applyNumberFormat="1" applyFont="1" applyBorder="1" applyAlignment="1">
      <alignment/>
    </xf>
    <xf numFmtId="0" fontId="63" fillId="0" borderId="10" xfId="0" applyFont="1" applyBorder="1" applyAlignment="1">
      <alignment horizontal="left" wrapText="1"/>
    </xf>
    <xf numFmtId="0" fontId="63" fillId="0" borderId="18" xfId="0" applyFont="1" applyBorder="1" applyAlignment="1">
      <alignment horizontal="left" wrapText="1"/>
    </xf>
    <xf numFmtId="4" fontId="55" fillId="0" borderId="20" xfId="0" applyNumberFormat="1" applyFont="1" applyBorder="1" applyAlignment="1">
      <alignment/>
    </xf>
    <xf numFmtId="4" fontId="2" fillId="0" borderId="21" xfId="0" applyNumberFormat="1" applyFont="1" applyBorder="1" applyAlignment="1">
      <alignment/>
    </xf>
    <xf numFmtId="14" fontId="63" fillId="0" borderId="0" xfId="49" applyNumberFormat="1" applyFont="1" applyBorder="1" applyAlignment="1">
      <alignment horizontal="center" wrapText="1"/>
    </xf>
    <xf numFmtId="0" fontId="62" fillId="35" borderId="10" xfId="55" applyFont="1" applyFill="1" applyBorder="1" applyAlignment="1">
      <alignment horizontal="center" vertical="center" wrapText="1"/>
      <protection/>
    </xf>
    <xf numFmtId="0" fontId="62" fillId="35" borderId="10" xfId="55" applyFont="1" applyFill="1" applyBorder="1" applyAlignment="1">
      <alignment horizontal="center" vertical="center"/>
      <protection/>
    </xf>
    <xf numFmtId="0" fontId="62" fillId="35" borderId="15" xfId="55" applyFont="1" applyFill="1" applyBorder="1" applyAlignment="1">
      <alignment horizontal="center" vertical="center"/>
      <protection/>
    </xf>
    <xf numFmtId="0" fontId="55" fillId="0" borderId="10" xfId="0" applyFont="1" applyBorder="1" applyAlignment="1">
      <alignment horizontal="center" wrapText="1"/>
    </xf>
    <xf numFmtId="14" fontId="55" fillId="33" borderId="10" xfId="55" applyNumberFormat="1" applyFont="1" applyFill="1" applyBorder="1" applyAlignment="1">
      <alignment horizontal="center"/>
      <protection/>
    </xf>
    <xf numFmtId="0" fontId="55" fillId="33" borderId="10" xfId="55" applyFont="1" applyFill="1" applyBorder="1" applyAlignment="1">
      <alignment horizontal="left" wrapText="1"/>
      <protection/>
    </xf>
    <xf numFmtId="4" fontId="55" fillId="33" borderId="10" xfId="55" applyNumberFormat="1" applyFont="1" applyFill="1" applyBorder="1" applyAlignment="1">
      <alignment horizontal="right"/>
      <protection/>
    </xf>
    <xf numFmtId="4" fontId="2" fillId="0" borderId="22" xfId="0" applyNumberFormat="1" applyFont="1" applyBorder="1" applyAlignment="1">
      <alignment/>
    </xf>
    <xf numFmtId="0" fontId="62" fillId="35" borderId="10" xfId="0" applyFont="1" applyFill="1" applyBorder="1" applyAlignment="1">
      <alignment horizontal="center"/>
    </xf>
    <xf numFmtId="14" fontId="55" fillId="33" borderId="10" xfId="0" applyNumberFormat="1" applyFont="1" applyFill="1" applyBorder="1" applyAlignment="1">
      <alignment horizontal="center"/>
    </xf>
    <xf numFmtId="0" fontId="55" fillId="33" borderId="16" xfId="0" applyFont="1" applyFill="1" applyBorder="1" applyAlignment="1">
      <alignment horizontal="center"/>
    </xf>
    <xf numFmtId="0" fontId="55" fillId="0" borderId="10" xfId="0" applyFont="1" applyBorder="1" applyAlignment="1">
      <alignment wrapText="1"/>
    </xf>
    <xf numFmtId="0" fontId="60" fillId="0" borderId="0" xfId="0" applyFont="1" applyBorder="1" applyAlignment="1">
      <alignment/>
    </xf>
    <xf numFmtId="0" fontId="5" fillId="36" borderId="23" xfId="0" applyFont="1" applyFill="1" applyBorder="1" applyAlignment="1">
      <alignment horizontal="center" wrapText="1"/>
    </xf>
    <xf numFmtId="43" fontId="2" fillId="0" borderId="24" xfId="49" applyFont="1" applyBorder="1" applyAlignment="1">
      <alignment/>
    </xf>
    <xf numFmtId="43" fontId="1" fillId="0" borderId="24" xfId="49" applyFont="1" applyBorder="1" applyAlignment="1">
      <alignment/>
    </xf>
    <xf numFmtId="43" fontId="2" fillId="0" borderId="21" xfId="0" applyNumberFormat="1"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34" borderId="28" xfId="0" applyFont="1" applyFill="1" applyBorder="1" applyAlignment="1">
      <alignment horizontal="center" wrapText="1"/>
    </xf>
    <xf numFmtId="0" fontId="4" fillId="34" borderId="29" xfId="0" applyFont="1" applyFill="1" applyBorder="1" applyAlignment="1">
      <alignment horizontal="center"/>
    </xf>
    <xf numFmtId="0" fontId="0" fillId="33" borderId="28" xfId="0" applyFont="1" applyFill="1" applyBorder="1" applyAlignment="1">
      <alignment horizontal="center" wrapText="1"/>
    </xf>
    <xf numFmtId="43" fontId="0" fillId="33" borderId="29" xfId="49" applyFont="1" applyFill="1" applyBorder="1" applyAlignment="1">
      <alignment horizontal="right"/>
    </xf>
    <xf numFmtId="43" fontId="0" fillId="33" borderId="29" xfId="49" applyFont="1" applyFill="1" applyBorder="1" applyAlignment="1">
      <alignment/>
    </xf>
    <xf numFmtId="0" fontId="3" fillId="0" borderId="0" xfId="0" applyFont="1" applyBorder="1" applyAlignment="1">
      <alignment/>
    </xf>
    <xf numFmtId="0" fontId="0" fillId="33" borderId="30" xfId="0" applyFont="1" applyFill="1" applyBorder="1" applyAlignment="1">
      <alignment horizontal="center" wrapText="1"/>
    </xf>
    <xf numFmtId="43" fontId="0" fillId="33" borderId="31" xfId="49" applyFont="1" applyFill="1" applyBorder="1" applyAlignment="1">
      <alignment horizontal="right"/>
    </xf>
    <xf numFmtId="0" fontId="0" fillId="33" borderId="32" xfId="0" applyFont="1" applyFill="1" applyBorder="1" applyAlignment="1">
      <alignment horizontal="center" wrapText="1"/>
    </xf>
    <xf numFmtId="4" fontId="0" fillId="33" borderId="29" xfId="0" applyNumberFormat="1" applyFont="1" applyFill="1" applyBorder="1" applyAlignment="1">
      <alignment wrapText="1"/>
    </xf>
    <xf numFmtId="4" fontId="0" fillId="0" borderId="29" xfId="0" applyNumberFormat="1" applyFont="1" applyBorder="1" applyAlignment="1">
      <alignment/>
    </xf>
    <xf numFmtId="4" fontId="0" fillId="0" borderId="31" xfId="0" applyNumberFormat="1" applyFont="1" applyBorder="1" applyAlignment="1">
      <alignment/>
    </xf>
    <xf numFmtId="43" fontId="0" fillId="33" borderId="31" xfId="49" applyFont="1" applyFill="1" applyBorder="1" applyAlignment="1">
      <alignment horizontal="left" wrapText="1"/>
    </xf>
    <xf numFmtId="0" fontId="0" fillId="0" borderId="0" xfId="0" applyFont="1" applyBorder="1" applyAlignment="1">
      <alignment/>
    </xf>
    <xf numFmtId="4" fontId="0" fillId="0" borderId="33" xfId="0" applyNumberFormat="1" applyFont="1" applyBorder="1" applyAlignment="1">
      <alignment/>
    </xf>
    <xf numFmtId="43" fontId="4" fillId="33" borderId="34" xfId="0" applyNumberFormat="1" applyFont="1" applyFill="1" applyBorder="1" applyAlignment="1">
      <alignment/>
    </xf>
    <xf numFmtId="0" fontId="0" fillId="0" borderId="35" xfId="0" applyBorder="1" applyAlignment="1">
      <alignment/>
    </xf>
    <xf numFmtId="43" fontId="55" fillId="33" borderId="36" xfId="49" applyFont="1" applyFill="1" applyBorder="1" applyAlignment="1">
      <alignment horizontal="right" wrapText="1"/>
    </xf>
    <xf numFmtId="0" fontId="4" fillId="0" borderId="0" xfId="0" applyFont="1" applyBorder="1" applyAlignment="1">
      <alignment horizontal="center"/>
    </xf>
    <xf numFmtId="0" fontId="0" fillId="0" borderId="35" xfId="0" applyFont="1" applyBorder="1" applyAlignment="1">
      <alignment horizontal="center" wrapText="1"/>
    </xf>
    <xf numFmtId="0" fontId="0" fillId="0" borderId="0" xfId="0" applyFont="1" applyBorder="1" applyAlignment="1">
      <alignment horizontal="center" wrapText="1"/>
    </xf>
    <xf numFmtId="0" fontId="0" fillId="0" borderId="36" xfId="0" applyFont="1" applyBorder="1" applyAlignment="1">
      <alignment horizontal="center" wrapText="1"/>
    </xf>
    <xf numFmtId="0" fontId="0" fillId="0" borderId="36" xfId="0" applyBorder="1" applyAlignment="1">
      <alignment/>
    </xf>
    <xf numFmtId="43" fontId="0" fillId="0" borderId="29" xfId="49" applyFont="1" applyBorder="1" applyAlignment="1">
      <alignment/>
    </xf>
    <xf numFmtId="0" fontId="3" fillId="0" borderId="0" xfId="0" applyFont="1" applyBorder="1" applyAlignment="1">
      <alignment wrapText="1"/>
    </xf>
    <xf numFmtId="43" fontId="0" fillId="33" borderId="37" xfId="49" applyFont="1" applyFill="1" applyBorder="1" applyAlignment="1">
      <alignment horizontal="right"/>
    </xf>
    <xf numFmtId="43" fontId="4" fillId="0" borderId="34" xfId="0" applyNumberFormat="1" applyFont="1" applyBorder="1" applyAlignment="1">
      <alignment/>
    </xf>
    <xf numFmtId="0" fontId="0" fillId="0" borderId="35" xfId="0" applyFont="1" applyBorder="1" applyAlignment="1">
      <alignment horizontal="center"/>
    </xf>
    <xf numFmtId="43" fontId="4" fillId="0" borderId="36" xfId="0" applyNumberFormat="1" applyFont="1" applyBorder="1" applyAlignment="1">
      <alignment/>
    </xf>
    <xf numFmtId="0" fontId="62" fillId="0" borderId="0" xfId="56" applyFont="1" applyBorder="1" applyAlignment="1">
      <alignment horizontal="center"/>
      <protection/>
    </xf>
    <xf numFmtId="14" fontId="55" fillId="0" borderId="0" xfId="56" applyNumberFormat="1" applyFont="1" applyBorder="1">
      <alignment/>
      <protection/>
    </xf>
    <xf numFmtId="0" fontId="55" fillId="0" borderId="0" xfId="56" applyFont="1" applyBorder="1">
      <alignment/>
      <protection/>
    </xf>
    <xf numFmtId="14" fontId="60" fillId="0" borderId="0" xfId="56" applyNumberFormat="1" applyFont="1" applyBorder="1">
      <alignment/>
      <protection/>
    </xf>
    <xf numFmtId="0" fontId="60" fillId="0" borderId="0" xfId="56" applyFont="1" applyBorder="1">
      <alignment/>
      <protection/>
    </xf>
    <xf numFmtId="0" fontId="1" fillId="0" borderId="0" xfId="0" applyFont="1" applyBorder="1" applyAlignment="1">
      <alignment horizontal="center" vertical="center"/>
    </xf>
    <xf numFmtId="14" fontId="1" fillId="0" borderId="0" xfId="0" applyNumberFormat="1" applyFont="1" applyBorder="1" applyAlignment="1">
      <alignment/>
    </xf>
    <xf numFmtId="0" fontId="55" fillId="0" borderId="0" xfId="0" applyFont="1" applyBorder="1" applyAlignment="1">
      <alignment wrapText="1"/>
    </xf>
    <xf numFmtId="0" fontId="63" fillId="0" borderId="0" xfId="0" applyFont="1" applyBorder="1" applyAlignment="1">
      <alignment horizontal="center"/>
    </xf>
    <xf numFmtId="0" fontId="1" fillId="0" borderId="0" xfId="0" applyFont="1" applyBorder="1" applyAlignment="1">
      <alignment/>
    </xf>
    <xf numFmtId="1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62" fillId="0" borderId="0" xfId="0" applyFont="1" applyBorder="1" applyAlignment="1">
      <alignment horizontal="center" wrapText="1"/>
    </xf>
    <xf numFmtId="0" fontId="55" fillId="0" borderId="0" xfId="0" applyFont="1" applyBorder="1" applyAlignment="1">
      <alignment/>
    </xf>
    <xf numFmtId="4" fontId="60" fillId="0" borderId="0" xfId="0" applyNumberFormat="1" applyFont="1" applyBorder="1" applyAlignment="1">
      <alignment/>
    </xf>
    <xf numFmtId="0" fontId="61" fillId="0" borderId="0" xfId="0" applyFont="1" applyBorder="1" applyAlignment="1">
      <alignment/>
    </xf>
    <xf numFmtId="0" fontId="4" fillId="0" borderId="0"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horizontal="center"/>
    </xf>
    <xf numFmtId="0" fontId="2" fillId="0" borderId="18" xfId="0" applyFont="1" applyBorder="1" applyAlignment="1">
      <alignment horizontal="left"/>
    </xf>
    <xf numFmtId="0" fontId="1" fillId="33" borderId="15" xfId="0" applyFont="1" applyFill="1" applyBorder="1" applyAlignment="1">
      <alignment horizontal="left" wrapText="1"/>
    </xf>
    <xf numFmtId="0" fontId="1" fillId="33" borderId="41" xfId="0" applyFont="1" applyFill="1" applyBorder="1" applyAlignment="1">
      <alignment horizontal="left" wrapText="1"/>
    </xf>
    <xf numFmtId="0" fontId="1" fillId="33" borderId="16" xfId="0" applyFont="1" applyFill="1" applyBorder="1" applyAlignment="1">
      <alignment horizontal="left" wrapText="1"/>
    </xf>
    <xf numFmtId="0" fontId="2" fillId="0" borderId="10" xfId="0" applyFont="1" applyBorder="1" applyAlignment="1">
      <alignment horizontal="center"/>
    </xf>
    <xf numFmtId="0" fontId="1" fillId="33" borderId="0" xfId="0" applyFont="1" applyFill="1" applyBorder="1" applyAlignment="1">
      <alignment horizontal="left" wrapText="1"/>
    </xf>
    <xf numFmtId="0" fontId="4" fillId="0" borderId="0" xfId="0" applyFont="1" applyBorder="1" applyAlignment="1">
      <alignment horizontal="center"/>
    </xf>
    <xf numFmtId="0" fontId="0" fillId="33" borderId="32" xfId="0" applyFont="1" applyFill="1" applyBorder="1" applyAlignment="1">
      <alignment horizontal="center"/>
    </xf>
    <xf numFmtId="0" fontId="0" fillId="33" borderId="19" xfId="0" applyFont="1" applyFill="1" applyBorder="1" applyAlignment="1">
      <alignment horizontal="center"/>
    </xf>
    <xf numFmtId="0" fontId="0" fillId="33" borderId="42" xfId="0" applyFont="1" applyFill="1" applyBorder="1" applyAlignment="1">
      <alignment horizontal="center"/>
    </xf>
    <xf numFmtId="0" fontId="2" fillId="0" borderId="0" xfId="0" applyFont="1" applyBorder="1" applyAlignment="1">
      <alignment horizontal="center" wrapText="1"/>
    </xf>
    <xf numFmtId="0" fontId="1" fillId="0" borderId="0" xfId="0" applyFont="1" applyBorder="1" applyAlignment="1">
      <alignment horizontal="center" wrapText="1"/>
    </xf>
    <xf numFmtId="0" fontId="4" fillId="36" borderId="43" xfId="0" applyFont="1" applyFill="1" applyBorder="1" applyAlignment="1">
      <alignment horizontal="center"/>
    </xf>
    <xf numFmtId="0" fontId="4" fillId="36" borderId="24" xfId="0" applyFont="1" applyFill="1" applyBorder="1" applyAlignment="1">
      <alignment horizontal="center"/>
    </xf>
    <xf numFmtId="0" fontId="4" fillId="36" borderId="44" xfId="0" applyFont="1" applyFill="1"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1" fillId="0" borderId="35" xfId="0" applyFont="1" applyBorder="1" applyAlignment="1">
      <alignment horizontal="center"/>
    </xf>
    <xf numFmtId="0" fontId="1" fillId="0" borderId="0" xfId="0" applyFont="1" applyBorder="1" applyAlignment="1">
      <alignment horizontal="center"/>
    </xf>
    <xf numFmtId="0" fontId="1" fillId="0" borderId="36" xfId="0" applyFont="1" applyBorder="1" applyAlignment="1">
      <alignment horizontal="center"/>
    </xf>
    <xf numFmtId="0" fontId="2" fillId="0" borderId="35" xfId="0" applyFont="1" applyBorder="1" applyAlignment="1">
      <alignment horizontal="center"/>
    </xf>
    <xf numFmtId="0" fontId="2" fillId="0" borderId="0" xfId="0" applyFont="1" applyBorder="1" applyAlignment="1">
      <alignment horizontal="center"/>
    </xf>
    <xf numFmtId="0" fontId="2" fillId="0" borderId="36" xfId="0" applyFont="1" applyBorder="1" applyAlignment="1">
      <alignment horizontal="center"/>
    </xf>
    <xf numFmtId="0" fontId="1" fillId="0" borderId="35" xfId="0" applyFont="1" applyBorder="1" applyAlignment="1">
      <alignment horizontal="center" wrapText="1"/>
    </xf>
    <xf numFmtId="0" fontId="1" fillId="0" borderId="36" xfId="0" applyFont="1" applyBorder="1" applyAlignment="1">
      <alignment horizontal="center" wrapText="1"/>
    </xf>
    <xf numFmtId="0" fontId="4" fillId="0" borderId="35" xfId="0" applyFont="1" applyBorder="1" applyAlignment="1">
      <alignment horizontal="center"/>
    </xf>
    <xf numFmtId="0" fontId="4" fillId="0" borderId="36" xfId="0" applyFont="1" applyBorder="1" applyAlignment="1">
      <alignment horizontal="center"/>
    </xf>
    <xf numFmtId="0" fontId="0" fillId="0" borderId="35" xfId="0" applyFont="1" applyBorder="1" applyAlignment="1">
      <alignment horizontal="center" wrapText="1"/>
    </xf>
    <xf numFmtId="0" fontId="0" fillId="0" borderId="0" xfId="0" applyFont="1" applyBorder="1" applyAlignment="1">
      <alignment horizontal="center" wrapText="1"/>
    </xf>
    <xf numFmtId="0" fontId="0" fillId="0" borderId="36" xfId="0" applyFont="1" applyBorder="1" applyAlignment="1">
      <alignment horizontal="center" wrapText="1"/>
    </xf>
    <xf numFmtId="0" fontId="62" fillId="0" borderId="0" xfId="56" applyFont="1" applyBorder="1" applyAlignment="1">
      <alignment horizontal="center"/>
      <protection/>
    </xf>
    <xf numFmtId="0" fontId="62" fillId="0" borderId="0" xfId="56" applyFont="1" applyBorder="1" applyAlignment="1">
      <alignment horizontal="center" wrapText="1"/>
      <protection/>
    </xf>
    <xf numFmtId="0" fontId="1" fillId="0" borderId="38" xfId="0" applyFont="1" applyBorder="1" applyAlignment="1">
      <alignment horizontal="center"/>
    </xf>
    <xf numFmtId="0" fontId="1" fillId="0" borderId="40" xfId="0" applyFont="1" applyBorder="1" applyAlignment="1">
      <alignment horizontal="center"/>
    </xf>
    <xf numFmtId="0" fontId="1" fillId="0" borderId="39" xfId="0" applyFont="1" applyBorder="1" applyAlignment="1">
      <alignment horizontal="center"/>
    </xf>
    <xf numFmtId="0" fontId="0" fillId="0" borderId="32" xfId="0" applyFont="1" applyBorder="1" applyAlignment="1">
      <alignment horizontal="center"/>
    </xf>
    <xf numFmtId="0" fontId="0" fillId="0" borderId="19" xfId="0" applyFont="1" applyBorder="1" applyAlignment="1">
      <alignment horizontal="center"/>
    </xf>
    <xf numFmtId="0" fontId="0" fillId="0" borderId="42" xfId="0" applyFont="1" applyBorder="1" applyAlignment="1">
      <alignment horizontal="center"/>
    </xf>
    <xf numFmtId="0" fontId="61" fillId="0" borderId="0" xfId="0" applyFont="1" applyBorder="1" applyAlignment="1">
      <alignment horizontal="center"/>
    </xf>
    <xf numFmtId="0" fontId="60" fillId="0" borderId="0" xfId="0" applyFont="1" applyBorder="1" applyAlignment="1">
      <alignment horizontal="center"/>
    </xf>
    <xf numFmtId="0" fontId="1" fillId="0" borderId="0" xfId="0" applyFont="1" applyBorder="1" applyAlignment="1">
      <alignment horizontal="center" vertical="center" wrapText="1"/>
    </xf>
    <xf numFmtId="0" fontId="2" fillId="0" borderId="10" xfId="0" applyFont="1" applyBorder="1" applyAlignment="1">
      <alignment horizontal="center" wrapText="1"/>
    </xf>
    <xf numFmtId="0" fontId="62" fillId="0" borderId="45" xfId="56" applyFont="1" applyBorder="1" applyAlignment="1">
      <alignment horizontal="center"/>
      <protection/>
    </xf>
    <xf numFmtId="0" fontId="62" fillId="0" borderId="19" xfId="56" applyFont="1" applyBorder="1" applyAlignment="1">
      <alignment horizontal="center"/>
      <protection/>
    </xf>
    <xf numFmtId="0" fontId="62" fillId="0" borderId="42" xfId="56" applyFont="1" applyBorder="1" applyAlignment="1">
      <alignment horizontal="center"/>
      <protection/>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18" xfId="0" applyFont="1" applyBorder="1" applyAlignment="1">
      <alignment horizontal="center"/>
    </xf>
    <xf numFmtId="14" fontId="55" fillId="0" borderId="0" xfId="0" applyNumberFormat="1" applyFont="1" applyBorder="1" applyAlignment="1">
      <alignment horizontal="center"/>
    </xf>
    <xf numFmtId="1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62" fillId="0" borderId="0" xfId="0" applyFont="1" applyBorder="1" applyAlignment="1">
      <alignment horizontal="center" wrapText="1"/>
    </xf>
    <xf numFmtId="0" fontId="62" fillId="0" borderId="0" xfId="0" applyFont="1" applyBorder="1" applyAlignment="1">
      <alignment horizontal="center"/>
    </xf>
    <xf numFmtId="0" fontId="62" fillId="0" borderId="45" xfId="0" applyFont="1" applyBorder="1" applyAlignment="1">
      <alignment horizontal="center"/>
    </xf>
    <xf numFmtId="0" fontId="62" fillId="0" borderId="19" xfId="0" applyFont="1" applyBorder="1" applyAlignment="1">
      <alignment horizontal="center"/>
    </xf>
    <xf numFmtId="0" fontId="62" fillId="0" borderId="42" xfId="0" applyFont="1" applyBorder="1" applyAlignment="1">
      <alignment horizontal="center"/>
    </xf>
    <xf numFmtId="0" fontId="0" fillId="33" borderId="35" xfId="0" applyFont="1" applyFill="1" applyBorder="1" applyAlignment="1">
      <alignment horizontal="center"/>
    </xf>
    <xf numFmtId="0" fontId="0" fillId="33" borderId="0" xfId="0" applyFont="1" applyFill="1" applyBorder="1" applyAlignment="1">
      <alignment horizontal="center"/>
    </xf>
    <xf numFmtId="43" fontId="4" fillId="33" borderId="36" xfId="0" applyNumberFormat="1"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247650</xdr:colOff>
      <xdr:row>2</xdr:row>
      <xdr:rowOff>0</xdr:rowOff>
    </xdr:from>
    <xdr:to>
      <xdr:col>4</xdr:col>
      <xdr:colOff>2838450</xdr:colOff>
      <xdr:row>6</xdr:row>
      <xdr:rowOff>9525</xdr:rowOff>
    </xdr:to>
    <xdr:pic>
      <xdr:nvPicPr>
        <xdr:cNvPr id="1" name="Imagen 3"/>
        <xdr:cNvPicPr preferRelativeResize="1">
          <a:picLocks noChangeAspect="1"/>
        </xdr:cNvPicPr>
      </xdr:nvPicPr>
      <xdr:blipFill>
        <a:blip r:embed="rId1"/>
        <a:srcRect l="8642" t="33883" r="59254" b="31289"/>
        <a:stretch>
          <a:fillRect/>
        </a:stretch>
      </xdr:blipFill>
      <xdr:spPr>
        <a:xfrm>
          <a:off x="3800475" y="333375"/>
          <a:ext cx="2590800" cy="657225"/>
        </a:xfrm>
        <a:prstGeom prst="rect">
          <a:avLst/>
        </a:prstGeom>
        <a:noFill/>
        <a:ln w="9525" cmpd="sng">
          <a:noFill/>
        </a:ln>
      </xdr:spPr>
    </xdr:pic>
    <xdr:clientData/>
  </xdr:twoCellAnchor>
  <xdr:twoCellAnchor editAs="oneCell">
    <xdr:from>
      <xdr:col>4</xdr:col>
      <xdr:colOff>371475</xdr:colOff>
      <xdr:row>104</xdr:row>
      <xdr:rowOff>114300</xdr:rowOff>
    </xdr:from>
    <xdr:to>
      <xdr:col>4</xdr:col>
      <xdr:colOff>2971800</xdr:colOff>
      <xdr:row>108</xdr:row>
      <xdr:rowOff>123825</xdr:rowOff>
    </xdr:to>
    <xdr:pic>
      <xdr:nvPicPr>
        <xdr:cNvPr id="2" name="Imagen 3"/>
        <xdr:cNvPicPr preferRelativeResize="1">
          <a:picLocks noChangeAspect="1"/>
        </xdr:cNvPicPr>
      </xdr:nvPicPr>
      <xdr:blipFill>
        <a:blip r:embed="rId1"/>
        <a:srcRect l="8642" t="33883" r="59254" b="31289"/>
        <a:stretch>
          <a:fillRect/>
        </a:stretch>
      </xdr:blipFill>
      <xdr:spPr>
        <a:xfrm>
          <a:off x="3924300" y="63226950"/>
          <a:ext cx="2590800" cy="657225"/>
        </a:xfrm>
        <a:prstGeom prst="rect">
          <a:avLst/>
        </a:prstGeom>
        <a:noFill/>
        <a:ln w="9525" cmpd="sng">
          <a:noFill/>
        </a:ln>
      </xdr:spPr>
    </xdr:pic>
    <xdr:clientData/>
  </xdr:twoCellAnchor>
  <xdr:twoCellAnchor editAs="oneCell">
    <xdr:from>
      <xdr:col>3</xdr:col>
      <xdr:colOff>542925</xdr:colOff>
      <xdr:row>179</xdr:row>
      <xdr:rowOff>0</xdr:rowOff>
    </xdr:from>
    <xdr:to>
      <xdr:col>4</xdr:col>
      <xdr:colOff>1619250</xdr:colOff>
      <xdr:row>183</xdr:row>
      <xdr:rowOff>9525</xdr:rowOff>
    </xdr:to>
    <xdr:pic>
      <xdr:nvPicPr>
        <xdr:cNvPr id="3" name="Imagen 3"/>
        <xdr:cNvPicPr preferRelativeResize="1">
          <a:picLocks noChangeAspect="1"/>
        </xdr:cNvPicPr>
      </xdr:nvPicPr>
      <xdr:blipFill>
        <a:blip r:embed="rId1"/>
        <a:srcRect l="8642" t="33883" r="59254" b="31289"/>
        <a:stretch>
          <a:fillRect/>
        </a:stretch>
      </xdr:blipFill>
      <xdr:spPr>
        <a:xfrm>
          <a:off x="2581275" y="104232075"/>
          <a:ext cx="2590800" cy="657225"/>
        </a:xfrm>
        <a:prstGeom prst="rect">
          <a:avLst/>
        </a:prstGeom>
        <a:noFill/>
        <a:ln w="9525" cmpd="sng">
          <a:noFill/>
        </a:ln>
      </xdr:spPr>
    </xdr:pic>
    <xdr:clientData/>
  </xdr:twoCellAnchor>
  <xdr:twoCellAnchor editAs="oneCell">
    <xdr:from>
      <xdr:col>3</xdr:col>
      <xdr:colOff>361950</xdr:colOff>
      <xdr:row>200</xdr:row>
      <xdr:rowOff>95250</xdr:rowOff>
    </xdr:from>
    <xdr:to>
      <xdr:col>4</xdr:col>
      <xdr:colOff>1438275</xdr:colOff>
      <xdr:row>204</xdr:row>
      <xdr:rowOff>104775</xdr:rowOff>
    </xdr:to>
    <xdr:pic>
      <xdr:nvPicPr>
        <xdr:cNvPr id="4" name="Imagen 3"/>
        <xdr:cNvPicPr preferRelativeResize="1">
          <a:picLocks noChangeAspect="1"/>
        </xdr:cNvPicPr>
      </xdr:nvPicPr>
      <xdr:blipFill>
        <a:blip r:embed="rId1"/>
        <a:srcRect l="8642" t="33883" r="59254" b="31289"/>
        <a:stretch>
          <a:fillRect/>
        </a:stretch>
      </xdr:blipFill>
      <xdr:spPr>
        <a:xfrm>
          <a:off x="2400300" y="107756325"/>
          <a:ext cx="2590800" cy="657225"/>
        </a:xfrm>
        <a:prstGeom prst="rect">
          <a:avLst/>
        </a:prstGeom>
        <a:noFill/>
        <a:ln w="9525" cmpd="sng">
          <a:noFill/>
        </a:ln>
      </xdr:spPr>
    </xdr:pic>
    <xdr:clientData/>
  </xdr:twoCellAnchor>
  <xdr:twoCellAnchor editAs="oneCell">
    <xdr:from>
      <xdr:col>3</xdr:col>
      <xdr:colOff>552450</xdr:colOff>
      <xdr:row>230</xdr:row>
      <xdr:rowOff>123825</xdr:rowOff>
    </xdr:from>
    <xdr:to>
      <xdr:col>4</xdr:col>
      <xdr:colOff>1628775</xdr:colOff>
      <xdr:row>234</xdr:row>
      <xdr:rowOff>133350</xdr:rowOff>
    </xdr:to>
    <xdr:pic>
      <xdr:nvPicPr>
        <xdr:cNvPr id="5" name="Imagen 4"/>
        <xdr:cNvPicPr preferRelativeResize="1">
          <a:picLocks noChangeAspect="1"/>
        </xdr:cNvPicPr>
      </xdr:nvPicPr>
      <xdr:blipFill>
        <a:blip r:embed="rId1"/>
        <a:srcRect l="8642" t="33883" r="59254" b="31289"/>
        <a:stretch>
          <a:fillRect/>
        </a:stretch>
      </xdr:blipFill>
      <xdr:spPr>
        <a:xfrm>
          <a:off x="2590800" y="121891425"/>
          <a:ext cx="2590800" cy="657225"/>
        </a:xfrm>
        <a:prstGeom prst="rect">
          <a:avLst/>
        </a:prstGeom>
        <a:noFill/>
        <a:ln w="9525" cmpd="sng">
          <a:noFill/>
        </a:ln>
      </xdr:spPr>
    </xdr:pic>
    <xdr:clientData/>
  </xdr:twoCellAnchor>
  <xdr:twoCellAnchor editAs="oneCell">
    <xdr:from>
      <xdr:col>3</xdr:col>
      <xdr:colOff>942975</xdr:colOff>
      <xdr:row>250</xdr:row>
      <xdr:rowOff>123825</xdr:rowOff>
    </xdr:from>
    <xdr:to>
      <xdr:col>4</xdr:col>
      <xdr:colOff>2019300</xdr:colOff>
      <xdr:row>254</xdr:row>
      <xdr:rowOff>133350</xdr:rowOff>
    </xdr:to>
    <xdr:pic>
      <xdr:nvPicPr>
        <xdr:cNvPr id="6" name="Imagen 5"/>
        <xdr:cNvPicPr preferRelativeResize="1">
          <a:picLocks noChangeAspect="1"/>
        </xdr:cNvPicPr>
      </xdr:nvPicPr>
      <xdr:blipFill>
        <a:blip r:embed="rId1"/>
        <a:srcRect l="8642" t="33883" r="59254" b="31289"/>
        <a:stretch>
          <a:fillRect/>
        </a:stretch>
      </xdr:blipFill>
      <xdr:spPr>
        <a:xfrm>
          <a:off x="2981325" y="126939675"/>
          <a:ext cx="2590800" cy="657225"/>
        </a:xfrm>
        <a:prstGeom prst="rect">
          <a:avLst/>
        </a:prstGeom>
        <a:noFill/>
        <a:ln w="9525" cmpd="sng">
          <a:noFill/>
        </a:ln>
      </xdr:spPr>
    </xdr:pic>
    <xdr:clientData/>
  </xdr:twoCellAnchor>
  <xdr:twoCellAnchor editAs="oneCell">
    <xdr:from>
      <xdr:col>3</xdr:col>
      <xdr:colOff>1352550</xdr:colOff>
      <xdr:row>269</xdr:row>
      <xdr:rowOff>104775</xdr:rowOff>
    </xdr:from>
    <xdr:to>
      <xdr:col>4</xdr:col>
      <xdr:colOff>2428875</xdr:colOff>
      <xdr:row>273</xdr:row>
      <xdr:rowOff>114300</xdr:rowOff>
    </xdr:to>
    <xdr:pic>
      <xdr:nvPicPr>
        <xdr:cNvPr id="7" name="Imagen 6"/>
        <xdr:cNvPicPr preferRelativeResize="1">
          <a:picLocks noChangeAspect="1"/>
        </xdr:cNvPicPr>
      </xdr:nvPicPr>
      <xdr:blipFill>
        <a:blip r:embed="rId1"/>
        <a:srcRect l="8642" t="33883" r="59254" b="31289"/>
        <a:stretch>
          <a:fillRect/>
        </a:stretch>
      </xdr:blipFill>
      <xdr:spPr>
        <a:xfrm>
          <a:off x="3390900" y="130387725"/>
          <a:ext cx="2590800" cy="657225"/>
        </a:xfrm>
        <a:prstGeom prst="rect">
          <a:avLst/>
        </a:prstGeom>
        <a:noFill/>
        <a:ln w="9525" cmpd="sng">
          <a:noFill/>
        </a:ln>
      </xdr:spPr>
    </xdr:pic>
    <xdr:clientData/>
  </xdr:twoCellAnchor>
  <xdr:oneCellAnchor>
    <xdr:from>
      <xdr:col>1</xdr:col>
      <xdr:colOff>0</xdr:colOff>
      <xdr:row>278</xdr:row>
      <xdr:rowOff>0</xdr:rowOff>
    </xdr:from>
    <xdr:ext cx="76200" cy="28575"/>
    <xdr:sp fLocksText="0">
      <xdr:nvSpPr>
        <xdr:cNvPr id="8" name="Text Box 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 name="Text Box 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0" name="Text Box 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 name="Text Box 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2" name="Text Box 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 name="Text Box 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 name="Text Box 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5" name="Text Box 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6" name="Text Box 1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7" name="Text Box 1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8" name="Text Box 1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9" name="Text Box 1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20" name="Text Box 1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21" name="Text Box 1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22" name="Text Box 1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23" name="Text Box 1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24" name="Text Box 1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25" name="Text Box 1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26" name="Text Box 2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27" name="Text Box 2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28" name="Text Box 2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29" name="Text Box 2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30" name="Text Box 2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28575"/>
    <xdr:sp fLocksText="0">
      <xdr:nvSpPr>
        <xdr:cNvPr id="31" name="Text Box 25"/>
        <xdr:cNvSpPr txBox="1">
          <a:spLocks noChangeArrowheads="1"/>
        </xdr:cNvSpPr>
      </xdr:nvSpPr>
      <xdr:spPr>
        <a:xfrm>
          <a:off x="47625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32" name="Text Box 2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33" name="Text Box 2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34" name="Text Box 2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35" name="Text Box 2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36" name="Text Box 3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37" name="Text Box 3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38" name="Text Box 3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39" name="Text Box 3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40" name="Text Box 3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41" name="Text Box 3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42" name="Text Box 3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43" name="Text Box 3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44" name="Text Box 3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45" name="Text Box 3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46" name="Text Box 4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47" name="Text Box 4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48" name="Text Box 4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49" name="Text Box 4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50" name="Text Box 4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51" name="Text Box 4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52" name="Text Box 4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53" name="Text Box 4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54" name="Text Box 4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28575"/>
    <xdr:sp fLocksText="0">
      <xdr:nvSpPr>
        <xdr:cNvPr id="55" name="Text Box 49"/>
        <xdr:cNvSpPr txBox="1">
          <a:spLocks noChangeArrowheads="1"/>
        </xdr:cNvSpPr>
      </xdr:nvSpPr>
      <xdr:spPr>
        <a:xfrm>
          <a:off x="47625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56" name="Text Box 5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57" name="Text Box 5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58" name="Text Box 5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59" name="Text Box 5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60" name="Text Box 5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61" name="Text Box 5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62" name="Text Box 5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63" name="Text Box 5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64" name="Text Box 5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65" name="Text Box 5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66" name="Text Box 6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67" name="Text Box 6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68" name="Text Box 6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69" name="Text Box 6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70" name="Text Box 6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71" name="Text Box 6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72" name="Text Box 6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73" name="Text Box 6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74" name="Text Box 6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75" name="Text Box 6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76" name="Text Box 7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77" name="Text Box 7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78" name="Text Box 7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28575"/>
    <xdr:sp fLocksText="0">
      <xdr:nvSpPr>
        <xdr:cNvPr id="79" name="Text Box 73"/>
        <xdr:cNvSpPr txBox="1">
          <a:spLocks noChangeArrowheads="1"/>
        </xdr:cNvSpPr>
      </xdr:nvSpPr>
      <xdr:spPr>
        <a:xfrm>
          <a:off x="47625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80" name="Text Box 7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81" name="Text Box 7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82" name="Text Box 7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83" name="Text Box 7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84" name="Text Box 7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85" name="Text Box 7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86" name="Text Box 8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87" name="Text Box 8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88" name="Text Box 8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89" name="Text Box 8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0" name="Text Box 8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1" name="Text Box 8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2" name="Text Box 8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3" name="Text Box 8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4" name="Text Box 8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5" name="Text Box 8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6" name="Text Box 9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7" name="Text Box 9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8" name="Text Box 9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99" name="Text Box 9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00" name="Text Box 9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01" name="Text Box 9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02" name="Text Box 9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28575"/>
    <xdr:sp fLocksText="0">
      <xdr:nvSpPr>
        <xdr:cNvPr id="103" name="Text Box 97"/>
        <xdr:cNvSpPr txBox="1">
          <a:spLocks noChangeArrowheads="1"/>
        </xdr:cNvSpPr>
      </xdr:nvSpPr>
      <xdr:spPr>
        <a:xfrm>
          <a:off x="47625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04" name="Text Box 9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05" name="Text Box 9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06" name="Text Box 10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07" name="Text Box 10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08" name="Text Box 10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09" name="Text Box 10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0" name="Text Box 10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1" name="Text Box 10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2" name="Text Box 10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3" name="Text Box 10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4" name="Text Box 10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5" name="Text Box 10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6" name="Text Box 11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7" name="Text Box 11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8" name="Text Box 11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19" name="Text Box 11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20" name="Text Box 11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21" name="Text Box 11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22" name="Text Box 11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23" name="Text Box 11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24" name="Text Box 11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25" name="Text Box 11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26" name="Text Box 12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28575"/>
    <xdr:sp fLocksText="0">
      <xdr:nvSpPr>
        <xdr:cNvPr id="127" name="Text Box 121"/>
        <xdr:cNvSpPr txBox="1">
          <a:spLocks noChangeArrowheads="1"/>
        </xdr:cNvSpPr>
      </xdr:nvSpPr>
      <xdr:spPr>
        <a:xfrm>
          <a:off x="47625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28" name="Text Box 12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29" name="Text Box 12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0" name="Text Box 12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1" name="Text Box 12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2" name="Text Box 12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3" name="Text Box 12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4" name="Text Box 12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5" name="Text Box 12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6" name="Text Box 13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7" name="Text Box 13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8" name="Text Box 13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39" name="Text Box 13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0" name="Text Box 13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1" name="Text Box 135"/>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2" name="Text Box 136"/>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3" name="Text Box 137"/>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4" name="Text Box 138"/>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5" name="Text Box 139"/>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6" name="Text Box 140"/>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7" name="Text Box 141"/>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8" name="Text Box 142"/>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49" name="Text Box 143"/>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28575"/>
    <xdr:sp fLocksText="0">
      <xdr:nvSpPr>
        <xdr:cNvPr id="150" name="Text Box 144"/>
        <xdr:cNvSpPr txBox="1">
          <a:spLocks noChangeArrowheads="1"/>
        </xdr:cNvSpPr>
      </xdr:nvSpPr>
      <xdr:spPr>
        <a:xfrm>
          <a:off x="45720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28575"/>
    <xdr:sp fLocksText="0">
      <xdr:nvSpPr>
        <xdr:cNvPr id="151" name="Text Box 145"/>
        <xdr:cNvSpPr txBox="1">
          <a:spLocks noChangeArrowheads="1"/>
        </xdr:cNvSpPr>
      </xdr:nvSpPr>
      <xdr:spPr>
        <a:xfrm>
          <a:off x="476250" y="131749800"/>
          <a:ext cx="7620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52" name="Text Box 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53" name="Text Box 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54" name="Text Box 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55" name="Text Box 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56" name="Text Box 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57" name="Text Box 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58" name="Text Box 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59" name="Text Box 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60" name="Text Box 1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61" name="Text Box 1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62" name="Text Box 1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63" name="Text Box 1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64" name="Text Box 1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65" name="Text Box 1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66" name="Text Box 1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67" name="Text Box 1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68" name="Text Box 1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69" name="Text Box 1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70" name="Text Box 2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71" name="Text Box 2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72" name="Text Box 2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73" name="Text Box 2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74" name="Text Box 2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19050"/>
    <xdr:sp fLocksText="0">
      <xdr:nvSpPr>
        <xdr:cNvPr id="175" name="Text Box 25"/>
        <xdr:cNvSpPr txBox="1">
          <a:spLocks noChangeArrowheads="1"/>
        </xdr:cNvSpPr>
      </xdr:nvSpPr>
      <xdr:spPr>
        <a:xfrm>
          <a:off x="47625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76" name="Text Box 2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77" name="Text Box 2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78" name="Text Box 2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79" name="Text Box 2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80" name="Text Box 3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81" name="Text Box 3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82" name="Text Box 3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83" name="Text Box 3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84" name="Text Box 3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85" name="Text Box 3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86" name="Text Box 3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87" name="Text Box 3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88" name="Text Box 3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89" name="Text Box 3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90" name="Text Box 4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91" name="Text Box 4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92" name="Text Box 4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93" name="Text Box 4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94" name="Text Box 4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95" name="Text Box 4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96" name="Text Box 4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97" name="Text Box 4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198" name="Text Box 4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19050"/>
    <xdr:sp fLocksText="0">
      <xdr:nvSpPr>
        <xdr:cNvPr id="199" name="Text Box 49"/>
        <xdr:cNvSpPr txBox="1">
          <a:spLocks noChangeArrowheads="1"/>
        </xdr:cNvSpPr>
      </xdr:nvSpPr>
      <xdr:spPr>
        <a:xfrm>
          <a:off x="47625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00" name="Text Box 5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01" name="Text Box 5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02" name="Text Box 5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03" name="Text Box 5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04" name="Text Box 5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05" name="Text Box 5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06" name="Text Box 5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07" name="Text Box 5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08" name="Text Box 5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09" name="Text Box 5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10" name="Text Box 6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11" name="Text Box 6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12" name="Text Box 6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13" name="Text Box 6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14" name="Text Box 6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15" name="Text Box 6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16" name="Text Box 6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17" name="Text Box 6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18" name="Text Box 6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19" name="Text Box 6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20" name="Text Box 7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21" name="Text Box 7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22" name="Text Box 7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19050"/>
    <xdr:sp fLocksText="0">
      <xdr:nvSpPr>
        <xdr:cNvPr id="223" name="Text Box 73"/>
        <xdr:cNvSpPr txBox="1">
          <a:spLocks noChangeArrowheads="1"/>
        </xdr:cNvSpPr>
      </xdr:nvSpPr>
      <xdr:spPr>
        <a:xfrm>
          <a:off x="47625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24" name="Text Box 7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25" name="Text Box 7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26" name="Text Box 7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27" name="Text Box 7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28" name="Text Box 7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29" name="Text Box 7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30" name="Text Box 8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31" name="Text Box 8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32" name="Text Box 8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33" name="Text Box 8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34" name="Text Box 8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35" name="Text Box 8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36" name="Text Box 8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37" name="Text Box 8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38" name="Text Box 8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39" name="Text Box 8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40" name="Text Box 9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41" name="Text Box 9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42" name="Text Box 9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43" name="Text Box 9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44" name="Text Box 9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45" name="Text Box 9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46" name="Text Box 9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19050"/>
    <xdr:sp fLocksText="0">
      <xdr:nvSpPr>
        <xdr:cNvPr id="247" name="Text Box 97"/>
        <xdr:cNvSpPr txBox="1">
          <a:spLocks noChangeArrowheads="1"/>
        </xdr:cNvSpPr>
      </xdr:nvSpPr>
      <xdr:spPr>
        <a:xfrm>
          <a:off x="47625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48" name="Text Box 9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49" name="Text Box 9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50" name="Text Box 10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51" name="Text Box 10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52" name="Text Box 10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53" name="Text Box 10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54" name="Text Box 10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55" name="Text Box 10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56" name="Text Box 10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57" name="Text Box 10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58" name="Text Box 10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59" name="Text Box 10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60" name="Text Box 11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61" name="Text Box 11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62" name="Text Box 11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63" name="Text Box 11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64" name="Text Box 11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65" name="Text Box 11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66" name="Text Box 11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67" name="Text Box 11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68" name="Text Box 11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69" name="Text Box 11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70" name="Text Box 12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19050"/>
    <xdr:sp fLocksText="0">
      <xdr:nvSpPr>
        <xdr:cNvPr id="271" name="Text Box 121"/>
        <xdr:cNvSpPr txBox="1">
          <a:spLocks noChangeArrowheads="1"/>
        </xdr:cNvSpPr>
      </xdr:nvSpPr>
      <xdr:spPr>
        <a:xfrm>
          <a:off x="47625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72" name="Text Box 12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73" name="Text Box 12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74" name="Text Box 12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75" name="Text Box 12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76" name="Text Box 12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77" name="Text Box 12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78" name="Text Box 12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79" name="Text Box 12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80" name="Text Box 13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81" name="Text Box 13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82" name="Text Box 13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83" name="Text Box 13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84" name="Text Box 13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85" name="Text Box 135"/>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86" name="Text Box 136"/>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87" name="Text Box 137"/>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88" name="Text Box 138"/>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89" name="Text Box 139"/>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90" name="Text Box 140"/>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91" name="Text Box 141"/>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92" name="Text Box 142"/>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93" name="Text Box 143"/>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278</xdr:row>
      <xdr:rowOff>0</xdr:rowOff>
    </xdr:from>
    <xdr:ext cx="76200" cy="19050"/>
    <xdr:sp fLocksText="0">
      <xdr:nvSpPr>
        <xdr:cNvPr id="294" name="Text Box 144"/>
        <xdr:cNvSpPr txBox="1">
          <a:spLocks noChangeArrowheads="1"/>
        </xdr:cNvSpPr>
      </xdr:nvSpPr>
      <xdr:spPr>
        <a:xfrm>
          <a:off x="45720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278</xdr:row>
      <xdr:rowOff>0</xdr:rowOff>
    </xdr:from>
    <xdr:ext cx="76200" cy="19050"/>
    <xdr:sp fLocksText="0">
      <xdr:nvSpPr>
        <xdr:cNvPr id="295" name="Text Box 145"/>
        <xdr:cNvSpPr txBox="1">
          <a:spLocks noChangeArrowheads="1"/>
        </xdr:cNvSpPr>
      </xdr:nvSpPr>
      <xdr:spPr>
        <a:xfrm>
          <a:off x="476250" y="1317498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87"/>
  <sheetViews>
    <sheetView tabSelected="1" workbookViewId="0" topLeftCell="A1">
      <selection activeCell="AE15" sqref="AE15"/>
    </sheetView>
  </sheetViews>
  <sheetFormatPr defaultColWidth="11.421875" defaultRowHeight="12.75"/>
  <cols>
    <col min="1" max="1" width="6.8515625" style="0" customWidth="1"/>
    <col min="2" max="2" width="11.57421875" style="0" customWidth="1"/>
    <col min="3" max="3" width="12.140625" style="0" customWidth="1"/>
    <col min="4" max="4" width="22.7109375" style="0" customWidth="1"/>
    <col min="5" max="5" width="54.00390625" style="0" customWidth="1"/>
    <col min="6" max="6" width="30.57421875" style="0" customWidth="1"/>
    <col min="7" max="7" width="15.140625" style="0" customWidth="1"/>
    <col min="8" max="8" width="14.57421875" style="0" customWidth="1"/>
    <col min="9" max="9" width="17.8515625" style="0" customWidth="1"/>
  </cols>
  <sheetData>
    <row r="1" ht="13.5" thickBot="1"/>
    <row r="2" spans="1:7" ht="12.75">
      <c r="A2" s="99"/>
      <c r="B2" s="100"/>
      <c r="C2" s="100"/>
      <c r="D2" s="100"/>
      <c r="E2" s="100"/>
      <c r="F2" s="100"/>
      <c r="G2" s="101"/>
    </row>
    <row r="3" spans="1:7" ht="12.75">
      <c r="A3" s="166"/>
      <c r="B3" s="167"/>
      <c r="C3" s="167"/>
      <c r="D3" s="167"/>
      <c r="E3" s="167"/>
      <c r="F3" s="167"/>
      <c r="G3" s="168"/>
    </row>
    <row r="4" spans="1:7" ht="12.75">
      <c r="A4" s="166"/>
      <c r="B4" s="167"/>
      <c r="C4" s="167"/>
      <c r="D4" s="167"/>
      <c r="E4" s="167"/>
      <c r="F4" s="167"/>
      <c r="G4" s="168"/>
    </row>
    <row r="5" spans="1:7" ht="12.75">
      <c r="A5" s="166"/>
      <c r="B5" s="167"/>
      <c r="C5" s="167"/>
      <c r="D5" s="167"/>
      <c r="E5" s="167"/>
      <c r="F5" s="167"/>
      <c r="G5" s="168"/>
    </row>
    <row r="6" spans="1:7" ht="12.75">
      <c r="A6" s="166"/>
      <c r="B6" s="167"/>
      <c r="C6" s="167"/>
      <c r="D6" s="167"/>
      <c r="E6" s="167"/>
      <c r="F6" s="167"/>
      <c r="G6" s="168"/>
    </row>
    <row r="7" spans="1:7" ht="12.75">
      <c r="A7" s="172" t="s">
        <v>7</v>
      </c>
      <c r="B7" s="173"/>
      <c r="C7" s="173"/>
      <c r="D7" s="173"/>
      <c r="E7" s="173"/>
      <c r="F7" s="173"/>
      <c r="G7" s="174"/>
    </row>
    <row r="8" spans="1:7" ht="12.75" customHeight="1">
      <c r="A8" s="175" t="s">
        <v>214</v>
      </c>
      <c r="B8" s="162"/>
      <c r="C8" s="162"/>
      <c r="D8" s="162"/>
      <c r="E8" s="162"/>
      <c r="F8" s="162"/>
      <c r="G8" s="176"/>
    </row>
    <row r="9" spans="1:8" ht="12.75">
      <c r="A9" s="169" t="s">
        <v>8</v>
      </c>
      <c r="B9" s="170"/>
      <c r="C9" s="170"/>
      <c r="D9" s="170"/>
      <c r="E9" s="170"/>
      <c r="F9" s="170"/>
      <c r="G9" s="171"/>
      <c r="H9" s="1"/>
    </row>
    <row r="10" spans="1:8" ht="39" customHeight="1">
      <c r="A10" s="102" t="s">
        <v>6</v>
      </c>
      <c r="B10" s="26" t="s">
        <v>0</v>
      </c>
      <c r="C10" s="25" t="s">
        <v>11</v>
      </c>
      <c r="D10" s="26" t="s">
        <v>1</v>
      </c>
      <c r="E10" s="26" t="s">
        <v>2</v>
      </c>
      <c r="F10" s="26" t="s">
        <v>3</v>
      </c>
      <c r="G10" s="103" t="s">
        <v>4</v>
      </c>
      <c r="H10" s="6"/>
    </row>
    <row r="11" spans="1:8" ht="44.25" customHeight="1">
      <c r="A11" s="104">
        <v>2474</v>
      </c>
      <c r="B11" s="9">
        <v>45170</v>
      </c>
      <c r="C11" s="8" t="s">
        <v>29</v>
      </c>
      <c r="D11" s="7" t="s">
        <v>30</v>
      </c>
      <c r="E11" s="31" t="s">
        <v>31</v>
      </c>
      <c r="F11" s="7" t="s">
        <v>108</v>
      </c>
      <c r="G11" s="105">
        <v>6737278.31</v>
      </c>
      <c r="H11" s="6"/>
    </row>
    <row r="12" spans="1:9" ht="43.5" customHeight="1">
      <c r="A12" s="104">
        <v>2476</v>
      </c>
      <c r="B12" s="9">
        <v>45170</v>
      </c>
      <c r="C12" s="8" t="s">
        <v>29</v>
      </c>
      <c r="D12" s="7" t="s">
        <v>30</v>
      </c>
      <c r="E12" s="31" t="s">
        <v>33</v>
      </c>
      <c r="F12" s="7" t="s">
        <v>32</v>
      </c>
      <c r="G12" s="105">
        <v>1859280.8</v>
      </c>
      <c r="H12" s="6"/>
      <c r="I12" s="32"/>
    </row>
    <row r="13" spans="1:9" ht="46.5" customHeight="1">
      <c r="A13" s="104">
        <v>2485</v>
      </c>
      <c r="B13" s="9">
        <v>45170</v>
      </c>
      <c r="C13" s="10">
        <v>45185</v>
      </c>
      <c r="D13" s="30" t="s">
        <v>34</v>
      </c>
      <c r="E13" s="7" t="s">
        <v>35</v>
      </c>
      <c r="F13" s="7" t="s">
        <v>72</v>
      </c>
      <c r="G13" s="105">
        <v>1625201.02</v>
      </c>
      <c r="H13" s="6"/>
      <c r="I13" s="32"/>
    </row>
    <row r="14" spans="1:9" ht="53.25" customHeight="1">
      <c r="A14" s="104">
        <v>2487</v>
      </c>
      <c r="B14" s="9">
        <v>45170</v>
      </c>
      <c r="C14" s="10">
        <v>45185</v>
      </c>
      <c r="D14" s="30" t="s">
        <v>37</v>
      </c>
      <c r="E14" s="7" t="s">
        <v>38</v>
      </c>
      <c r="F14" s="7" t="s">
        <v>36</v>
      </c>
      <c r="G14" s="105">
        <v>236630.17</v>
      </c>
      <c r="H14" s="6"/>
      <c r="I14" s="29"/>
    </row>
    <row r="15" spans="1:9" ht="57.75" customHeight="1">
      <c r="A15" s="104">
        <v>2490</v>
      </c>
      <c r="B15" s="9">
        <v>45170</v>
      </c>
      <c r="C15" s="10">
        <v>45185</v>
      </c>
      <c r="D15" s="7" t="s">
        <v>40</v>
      </c>
      <c r="E15" s="7" t="s">
        <v>41</v>
      </c>
      <c r="F15" s="7" t="s">
        <v>39</v>
      </c>
      <c r="G15" s="105">
        <v>341008.04</v>
      </c>
      <c r="H15" s="6"/>
      <c r="I15" s="32"/>
    </row>
    <row r="16" spans="1:9" ht="43.5" customHeight="1">
      <c r="A16" s="104">
        <v>2504</v>
      </c>
      <c r="B16" s="9">
        <v>45173</v>
      </c>
      <c r="C16" s="10">
        <v>45188</v>
      </c>
      <c r="D16" s="7" t="s">
        <v>42</v>
      </c>
      <c r="E16" s="7" t="s">
        <v>60</v>
      </c>
      <c r="F16" s="18" t="s">
        <v>45</v>
      </c>
      <c r="G16" s="105">
        <v>868178.51</v>
      </c>
      <c r="H16" s="6"/>
      <c r="I16" s="32"/>
    </row>
    <row r="17" spans="1:9" ht="60" customHeight="1">
      <c r="A17" s="104">
        <v>2506</v>
      </c>
      <c r="B17" s="9">
        <v>45173</v>
      </c>
      <c r="C17" s="10">
        <v>45188</v>
      </c>
      <c r="D17" s="7" t="s">
        <v>43</v>
      </c>
      <c r="E17" s="7" t="s">
        <v>61</v>
      </c>
      <c r="F17" s="18" t="s">
        <v>45</v>
      </c>
      <c r="G17" s="105">
        <v>219799.94</v>
      </c>
      <c r="H17" s="6"/>
      <c r="I17" s="32"/>
    </row>
    <row r="18" spans="1:9" ht="55.5" customHeight="1">
      <c r="A18" s="104">
        <v>2508</v>
      </c>
      <c r="B18" s="9">
        <v>45173</v>
      </c>
      <c r="C18" s="10">
        <v>45188</v>
      </c>
      <c r="D18" s="7" t="s">
        <v>44</v>
      </c>
      <c r="E18" s="7" t="s">
        <v>62</v>
      </c>
      <c r="F18" s="18" t="s">
        <v>45</v>
      </c>
      <c r="G18" s="105">
        <v>105498.49</v>
      </c>
      <c r="H18" s="6"/>
      <c r="I18" s="32"/>
    </row>
    <row r="19" spans="1:9" ht="43.5" customHeight="1">
      <c r="A19" s="104">
        <v>2510</v>
      </c>
      <c r="B19" s="9">
        <v>45173</v>
      </c>
      <c r="C19" s="10">
        <v>45188</v>
      </c>
      <c r="D19" s="7" t="s">
        <v>46</v>
      </c>
      <c r="E19" s="7" t="s">
        <v>48</v>
      </c>
      <c r="F19" s="18" t="s">
        <v>47</v>
      </c>
      <c r="G19" s="105">
        <v>84301.09</v>
      </c>
      <c r="H19" s="6"/>
      <c r="I19" s="32"/>
    </row>
    <row r="20" spans="1:9" ht="43.5" customHeight="1">
      <c r="A20" s="104">
        <v>2518</v>
      </c>
      <c r="B20" s="9">
        <v>45174</v>
      </c>
      <c r="C20" s="10">
        <v>45189</v>
      </c>
      <c r="D20" s="7" t="s">
        <v>49</v>
      </c>
      <c r="E20" s="7" t="s">
        <v>51</v>
      </c>
      <c r="F20" s="18" t="s">
        <v>50</v>
      </c>
      <c r="G20" s="105">
        <v>230100</v>
      </c>
      <c r="H20" s="6"/>
      <c r="I20" s="32"/>
    </row>
    <row r="21" spans="1:9" ht="51.75" customHeight="1">
      <c r="A21" s="104">
        <v>2521</v>
      </c>
      <c r="B21" s="9">
        <v>45174</v>
      </c>
      <c r="C21" s="10">
        <v>45189</v>
      </c>
      <c r="D21" s="7" t="s">
        <v>52</v>
      </c>
      <c r="E21" s="7" t="s">
        <v>63</v>
      </c>
      <c r="F21" s="18" t="s">
        <v>45</v>
      </c>
      <c r="G21" s="105">
        <v>189510.01</v>
      </c>
      <c r="H21" s="6"/>
      <c r="I21" s="32"/>
    </row>
    <row r="22" spans="1:9" ht="54" customHeight="1">
      <c r="A22" s="104">
        <v>2553</v>
      </c>
      <c r="B22" s="9">
        <v>45175</v>
      </c>
      <c r="C22" s="10">
        <v>45190</v>
      </c>
      <c r="D22" s="7" t="s">
        <v>53</v>
      </c>
      <c r="E22" s="7" t="s">
        <v>57</v>
      </c>
      <c r="F22" s="12" t="s">
        <v>23</v>
      </c>
      <c r="G22" s="105">
        <v>5004980.26</v>
      </c>
      <c r="H22" s="6"/>
      <c r="I22" s="32"/>
    </row>
    <row r="23" spans="1:9" ht="43.5" customHeight="1">
      <c r="A23" s="104">
        <v>2556</v>
      </c>
      <c r="B23" s="9">
        <v>45175</v>
      </c>
      <c r="C23" s="10">
        <v>45190</v>
      </c>
      <c r="D23" s="7" t="s">
        <v>54</v>
      </c>
      <c r="E23" s="7" t="s">
        <v>64</v>
      </c>
      <c r="F23" s="18" t="s">
        <v>73</v>
      </c>
      <c r="G23" s="105">
        <v>4723757.36</v>
      </c>
      <c r="H23" s="6"/>
      <c r="I23" s="32"/>
    </row>
    <row r="24" spans="1:9" ht="81" customHeight="1">
      <c r="A24" s="104">
        <v>2558</v>
      </c>
      <c r="B24" s="9">
        <v>45176</v>
      </c>
      <c r="C24" s="10">
        <v>45191</v>
      </c>
      <c r="D24" s="7" t="s">
        <v>55</v>
      </c>
      <c r="E24" s="7" t="s">
        <v>65</v>
      </c>
      <c r="F24" s="7" t="s">
        <v>25</v>
      </c>
      <c r="G24" s="105">
        <v>150000</v>
      </c>
      <c r="H24" s="6"/>
      <c r="I24" s="32"/>
    </row>
    <row r="25" spans="1:9" ht="43.5" customHeight="1">
      <c r="A25" s="104">
        <v>2574</v>
      </c>
      <c r="B25" s="9">
        <v>45176</v>
      </c>
      <c r="C25" s="10">
        <v>45191</v>
      </c>
      <c r="D25" s="7" t="s">
        <v>56</v>
      </c>
      <c r="E25" s="7" t="s">
        <v>58</v>
      </c>
      <c r="F25" s="18" t="s">
        <v>59</v>
      </c>
      <c r="G25" s="105">
        <v>142249</v>
      </c>
      <c r="H25" s="6"/>
      <c r="I25" s="32"/>
    </row>
    <row r="26" spans="1:9" ht="54" customHeight="1">
      <c r="A26" s="104">
        <v>2596</v>
      </c>
      <c r="B26" s="9">
        <v>45180</v>
      </c>
      <c r="C26" s="10">
        <v>45195</v>
      </c>
      <c r="D26" s="35" t="s">
        <v>15</v>
      </c>
      <c r="E26" s="7" t="s">
        <v>71</v>
      </c>
      <c r="F26" s="33" t="s">
        <v>16</v>
      </c>
      <c r="G26" s="105">
        <v>194623</v>
      </c>
      <c r="H26" s="6"/>
      <c r="I26" s="34"/>
    </row>
    <row r="27" spans="1:9" ht="54" customHeight="1">
      <c r="A27" s="104">
        <v>2599</v>
      </c>
      <c r="B27" s="9">
        <v>45180</v>
      </c>
      <c r="C27" s="10">
        <v>45195</v>
      </c>
      <c r="D27" s="55" t="s">
        <v>68</v>
      </c>
      <c r="E27" s="7" t="s">
        <v>69</v>
      </c>
      <c r="F27" s="7" t="s">
        <v>24</v>
      </c>
      <c r="G27" s="105">
        <v>13275</v>
      </c>
      <c r="H27" s="6"/>
      <c r="I27" s="34"/>
    </row>
    <row r="28" spans="1:9" ht="78.75" customHeight="1">
      <c r="A28" s="104">
        <v>2603</v>
      </c>
      <c r="B28" s="9">
        <v>45180</v>
      </c>
      <c r="C28" s="10">
        <v>45195</v>
      </c>
      <c r="D28" s="11" t="s">
        <v>21</v>
      </c>
      <c r="E28" s="7" t="s">
        <v>67</v>
      </c>
      <c r="F28" s="11" t="s">
        <v>22</v>
      </c>
      <c r="G28" s="105">
        <v>48333.34</v>
      </c>
      <c r="H28" s="24"/>
      <c r="I28" s="34"/>
    </row>
    <row r="29" spans="1:9" ht="56.25" customHeight="1">
      <c r="A29" s="104">
        <v>2614</v>
      </c>
      <c r="B29" s="9">
        <v>45181</v>
      </c>
      <c r="C29" s="9">
        <v>45196</v>
      </c>
      <c r="D29" s="11" t="s">
        <v>75</v>
      </c>
      <c r="E29" s="7" t="s">
        <v>81</v>
      </c>
      <c r="F29" s="11" t="s">
        <v>76</v>
      </c>
      <c r="G29" s="105">
        <v>64900</v>
      </c>
      <c r="H29" s="24"/>
      <c r="I29" s="34"/>
    </row>
    <row r="30" spans="1:9" ht="45.75" customHeight="1">
      <c r="A30" s="104">
        <v>2623</v>
      </c>
      <c r="B30" s="9">
        <v>45181</v>
      </c>
      <c r="C30" s="10">
        <v>45189</v>
      </c>
      <c r="D30" s="11" t="s">
        <v>12</v>
      </c>
      <c r="E30" s="7" t="s">
        <v>82</v>
      </c>
      <c r="F30" s="11" t="s">
        <v>13</v>
      </c>
      <c r="G30" s="105">
        <v>51150</v>
      </c>
      <c r="H30" s="24"/>
      <c r="I30" s="34"/>
    </row>
    <row r="31" spans="1:9" ht="42" customHeight="1">
      <c r="A31" s="104">
        <v>2625</v>
      </c>
      <c r="B31" s="9">
        <v>45181</v>
      </c>
      <c r="C31" s="10">
        <v>45189</v>
      </c>
      <c r="D31" s="11" t="s">
        <v>12</v>
      </c>
      <c r="E31" s="7" t="s">
        <v>83</v>
      </c>
      <c r="F31" s="11" t="s">
        <v>13</v>
      </c>
      <c r="G31" s="105">
        <v>2850</v>
      </c>
      <c r="H31" s="24"/>
      <c r="I31" s="34"/>
    </row>
    <row r="32" spans="1:9" ht="56.25" customHeight="1">
      <c r="A32" s="104">
        <v>2627</v>
      </c>
      <c r="B32" s="9">
        <v>45181</v>
      </c>
      <c r="C32" s="10">
        <v>45189</v>
      </c>
      <c r="D32" s="11" t="s">
        <v>12</v>
      </c>
      <c r="E32" s="7" t="s">
        <v>84</v>
      </c>
      <c r="F32" s="11" t="s">
        <v>13</v>
      </c>
      <c r="G32" s="105">
        <v>7100</v>
      </c>
      <c r="H32" s="24"/>
      <c r="I32" s="34"/>
    </row>
    <row r="33" spans="1:9" ht="48" customHeight="1">
      <c r="A33" s="104">
        <v>2629</v>
      </c>
      <c r="B33" s="9">
        <v>45181</v>
      </c>
      <c r="C33" s="10">
        <v>45189</v>
      </c>
      <c r="D33" s="11" t="s">
        <v>12</v>
      </c>
      <c r="E33" s="7" t="s">
        <v>85</v>
      </c>
      <c r="F33" s="11" t="s">
        <v>13</v>
      </c>
      <c r="G33" s="105">
        <v>11850</v>
      </c>
      <c r="H33" s="24"/>
      <c r="I33" s="34"/>
    </row>
    <row r="34" spans="1:9" ht="45" customHeight="1">
      <c r="A34" s="104">
        <v>2631</v>
      </c>
      <c r="B34" s="9">
        <v>45181</v>
      </c>
      <c r="C34" s="10">
        <v>45189</v>
      </c>
      <c r="D34" s="11" t="s">
        <v>12</v>
      </c>
      <c r="E34" s="7" t="s">
        <v>86</v>
      </c>
      <c r="F34" s="11" t="s">
        <v>13</v>
      </c>
      <c r="G34" s="105">
        <v>13300</v>
      </c>
      <c r="H34" s="24"/>
      <c r="I34" s="34"/>
    </row>
    <row r="35" spans="1:9" ht="45" customHeight="1">
      <c r="A35" s="104">
        <v>2633</v>
      </c>
      <c r="B35" s="9">
        <v>45181</v>
      </c>
      <c r="C35" s="10">
        <v>45189</v>
      </c>
      <c r="D35" s="28" t="s">
        <v>12</v>
      </c>
      <c r="E35" s="7" t="s">
        <v>87</v>
      </c>
      <c r="F35" s="11" t="s">
        <v>13</v>
      </c>
      <c r="G35" s="105">
        <v>4200</v>
      </c>
      <c r="H35" s="24"/>
      <c r="I35" s="34"/>
    </row>
    <row r="36" spans="1:9" ht="32.25" customHeight="1">
      <c r="A36" s="104">
        <v>2637</v>
      </c>
      <c r="B36" s="9">
        <v>45181</v>
      </c>
      <c r="C36" s="22">
        <v>45196</v>
      </c>
      <c r="D36" s="28" t="s">
        <v>88</v>
      </c>
      <c r="E36" s="23" t="s">
        <v>89</v>
      </c>
      <c r="F36" s="11" t="s">
        <v>90</v>
      </c>
      <c r="G36" s="105">
        <v>1361908.8</v>
      </c>
      <c r="H36" s="24"/>
      <c r="I36" s="34"/>
    </row>
    <row r="37" spans="1:9" ht="75.75" customHeight="1">
      <c r="A37" s="104">
        <v>2642</v>
      </c>
      <c r="B37" s="9">
        <v>45181</v>
      </c>
      <c r="C37" s="22">
        <v>45196</v>
      </c>
      <c r="D37" s="35" t="s">
        <v>111</v>
      </c>
      <c r="E37" s="23" t="s">
        <v>112</v>
      </c>
      <c r="F37" s="7" t="s">
        <v>25</v>
      </c>
      <c r="G37" s="105">
        <v>75000</v>
      </c>
      <c r="H37" s="24"/>
      <c r="I37" s="34"/>
    </row>
    <row r="38" spans="1:9" ht="80.25" customHeight="1">
      <c r="A38" s="104">
        <v>2643</v>
      </c>
      <c r="B38" s="9">
        <v>45181</v>
      </c>
      <c r="C38" s="22">
        <v>45196</v>
      </c>
      <c r="D38" s="35" t="s">
        <v>110</v>
      </c>
      <c r="E38" s="23" t="s">
        <v>113</v>
      </c>
      <c r="F38" s="7" t="s">
        <v>25</v>
      </c>
      <c r="G38" s="105">
        <v>100000</v>
      </c>
      <c r="H38" s="24"/>
      <c r="I38" s="34"/>
    </row>
    <row r="39" spans="1:9" ht="69" customHeight="1">
      <c r="A39" s="104">
        <v>2641</v>
      </c>
      <c r="B39" s="9">
        <v>45181</v>
      </c>
      <c r="C39" s="22">
        <v>45196</v>
      </c>
      <c r="D39" s="11" t="s">
        <v>99</v>
      </c>
      <c r="E39" s="23" t="s">
        <v>91</v>
      </c>
      <c r="F39" s="11" t="s">
        <v>126</v>
      </c>
      <c r="G39" s="105">
        <v>89680</v>
      </c>
      <c r="H39" s="24"/>
      <c r="I39" s="34"/>
    </row>
    <row r="40" spans="1:9" ht="42" customHeight="1">
      <c r="A40" s="104">
        <v>2653</v>
      </c>
      <c r="B40" s="9">
        <v>45182</v>
      </c>
      <c r="C40" s="10">
        <v>45189</v>
      </c>
      <c r="D40" s="40" t="s">
        <v>77</v>
      </c>
      <c r="E40" s="7" t="s">
        <v>28</v>
      </c>
      <c r="F40" s="33" t="s">
        <v>74</v>
      </c>
      <c r="G40" s="106">
        <v>837596.22</v>
      </c>
      <c r="H40" s="24"/>
      <c r="I40" s="34"/>
    </row>
    <row r="41" spans="1:9" ht="64.5" customHeight="1">
      <c r="A41" s="104">
        <v>2655</v>
      </c>
      <c r="B41" s="9">
        <v>45182</v>
      </c>
      <c r="C41" s="10">
        <v>45197</v>
      </c>
      <c r="D41" s="35" t="s">
        <v>79</v>
      </c>
      <c r="E41" s="7" t="s">
        <v>78</v>
      </c>
      <c r="F41" s="33" t="s">
        <v>109</v>
      </c>
      <c r="G41" s="106">
        <v>503270</v>
      </c>
      <c r="H41" s="24"/>
      <c r="I41" s="34"/>
    </row>
    <row r="42" spans="1:9" ht="57" customHeight="1">
      <c r="A42" s="104">
        <v>2657</v>
      </c>
      <c r="B42" s="9">
        <v>45182</v>
      </c>
      <c r="C42" s="10">
        <v>45189</v>
      </c>
      <c r="D42" s="35" t="s">
        <v>12</v>
      </c>
      <c r="E42" s="7" t="s">
        <v>92</v>
      </c>
      <c r="F42" s="11" t="s">
        <v>13</v>
      </c>
      <c r="G42" s="106">
        <v>6600</v>
      </c>
      <c r="H42" s="24"/>
      <c r="I42" s="34"/>
    </row>
    <row r="43" spans="1:9" ht="48" customHeight="1">
      <c r="A43" s="104">
        <v>2664</v>
      </c>
      <c r="B43" s="9">
        <v>45182</v>
      </c>
      <c r="C43" s="10">
        <v>45197</v>
      </c>
      <c r="D43" s="107" t="s">
        <v>93</v>
      </c>
      <c r="E43" s="7" t="s">
        <v>94</v>
      </c>
      <c r="F43" s="33" t="s">
        <v>208</v>
      </c>
      <c r="G43" s="106">
        <v>74520.04</v>
      </c>
      <c r="H43" s="24"/>
      <c r="I43" s="24"/>
    </row>
    <row r="44" spans="1:9" ht="69" customHeight="1">
      <c r="A44" s="104">
        <v>2667</v>
      </c>
      <c r="B44" s="9">
        <v>45182</v>
      </c>
      <c r="C44" s="10">
        <v>45197</v>
      </c>
      <c r="D44" s="35" t="s">
        <v>96</v>
      </c>
      <c r="E44" s="7" t="s">
        <v>95</v>
      </c>
      <c r="F44" s="33" t="s">
        <v>102</v>
      </c>
      <c r="G44" s="106">
        <v>1062000</v>
      </c>
      <c r="H44" s="24"/>
      <c r="I44" s="34"/>
    </row>
    <row r="45" spans="1:9" ht="43.5" customHeight="1">
      <c r="A45" s="104">
        <v>2669</v>
      </c>
      <c r="B45" s="9">
        <v>45182</v>
      </c>
      <c r="C45" s="10">
        <v>45189</v>
      </c>
      <c r="D45" s="7" t="s">
        <v>19</v>
      </c>
      <c r="E45" s="7" t="s">
        <v>27</v>
      </c>
      <c r="F45" s="7" t="s">
        <v>70</v>
      </c>
      <c r="G45" s="105">
        <v>11259690.58</v>
      </c>
      <c r="H45" s="24"/>
      <c r="I45" s="34"/>
    </row>
    <row r="46" spans="1:9" ht="60.75" customHeight="1">
      <c r="A46" s="108">
        <v>2671</v>
      </c>
      <c r="B46" s="19">
        <v>45182</v>
      </c>
      <c r="C46" s="20">
        <v>45189</v>
      </c>
      <c r="D46" s="21" t="s">
        <v>20</v>
      </c>
      <c r="E46" s="21" t="s">
        <v>26</v>
      </c>
      <c r="F46" s="21" t="s">
        <v>66</v>
      </c>
      <c r="G46" s="109">
        <v>7130586.75</v>
      </c>
      <c r="H46" s="24"/>
      <c r="I46" s="34"/>
    </row>
    <row r="47" spans="1:9" ht="70.5" customHeight="1">
      <c r="A47" s="108">
        <v>2673</v>
      </c>
      <c r="B47" s="19">
        <v>45182</v>
      </c>
      <c r="C47" s="20">
        <v>45197</v>
      </c>
      <c r="D47" s="21" t="s">
        <v>100</v>
      </c>
      <c r="E47" s="21" t="s">
        <v>101</v>
      </c>
      <c r="F47" s="37" t="s">
        <v>102</v>
      </c>
      <c r="G47" s="109">
        <v>3637000.15</v>
      </c>
      <c r="H47" s="24"/>
      <c r="I47" s="34"/>
    </row>
    <row r="48" spans="1:9" ht="70.5" customHeight="1">
      <c r="A48" s="104">
        <v>2680</v>
      </c>
      <c r="B48" s="9">
        <v>45183</v>
      </c>
      <c r="C48" s="10">
        <v>45198</v>
      </c>
      <c r="D48" s="38" t="s">
        <v>103</v>
      </c>
      <c r="E48" s="7" t="s">
        <v>105</v>
      </c>
      <c r="F48" s="37" t="s">
        <v>102</v>
      </c>
      <c r="G48" s="105">
        <v>743872</v>
      </c>
      <c r="H48" s="24"/>
      <c r="I48" s="34"/>
    </row>
    <row r="49" spans="1:9" ht="60" customHeight="1">
      <c r="A49" s="108">
        <v>2684</v>
      </c>
      <c r="B49" s="19">
        <v>45183</v>
      </c>
      <c r="C49" s="20">
        <v>45198</v>
      </c>
      <c r="D49" s="39" t="s">
        <v>104</v>
      </c>
      <c r="E49" s="21" t="s">
        <v>106</v>
      </c>
      <c r="F49" s="37" t="s">
        <v>107</v>
      </c>
      <c r="G49" s="109">
        <v>1062000</v>
      </c>
      <c r="H49" s="24"/>
      <c r="I49" s="34"/>
    </row>
    <row r="50" spans="1:9" ht="44.25" customHeight="1">
      <c r="A50" s="108">
        <v>2698</v>
      </c>
      <c r="B50" s="19">
        <v>45184</v>
      </c>
      <c r="C50" s="20">
        <v>45194</v>
      </c>
      <c r="D50" s="39" t="s">
        <v>114</v>
      </c>
      <c r="E50" s="21" t="s">
        <v>116</v>
      </c>
      <c r="F50" s="37" t="s">
        <v>115</v>
      </c>
      <c r="G50" s="109">
        <v>120000</v>
      </c>
      <c r="H50" s="24"/>
      <c r="I50" s="34"/>
    </row>
    <row r="51" spans="1:9" ht="60" customHeight="1">
      <c r="A51" s="108">
        <v>2713</v>
      </c>
      <c r="B51" s="19">
        <v>45187</v>
      </c>
      <c r="C51" s="20">
        <v>45189</v>
      </c>
      <c r="D51" s="39" t="s">
        <v>12</v>
      </c>
      <c r="E51" s="21" t="s">
        <v>117</v>
      </c>
      <c r="F51" s="37" t="s">
        <v>13</v>
      </c>
      <c r="G51" s="109">
        <v>6900</v>
      </c>
      <c r="H51" s="24"/>
      <c r="I51" s="34"/>
    </row>
    <row r="52" spans="1:9" ht="60" customHeight="1">
      <c r="A52" s="108">
        <v>2715</v>
      </c>
      <c r="B52" s="19">
        <v>45187</v>
      </c>
      <c r="C52" s="20">
        <v>45189</v>
      </c>
      <c r="D52" s="39" t="s">
        <v>12</v>
      </c>
      <c r="E52" s="21" t="s">
        <v>118</v>
      </c>
      <c r="F52" s="37" t="s">
        <v>13</v>
      </c>
      <c r="G52" s="109">
        <v>19800</v>
      </c>
      <c r="H52" s="24"/>
      <c r="I52" s="34"/>
    </row>
    <row r="53" spans="1:9" ht="60" customHeight="1">
      <c r="A53" s="104">
        <v>2715</v>
      </c>
      <c r="B53" s="9">
        <v>45187</v>
      </c>
      <c r="C53" s="10">
        <v>45189</v>
      </c>
      <c r="D53" s="35" t="s">
        <v>12</v>
      </c>
      <c r="E53" s="7" t="s">
        <v>119</v>
      </c>
      <c r="F53" s="33" t="s">
        <v>13</v>
      </c>
      <c r="G53" s="105">
        <v>14100</v>
      </c>
      <c r="H53" s="24"/>
      <c r="I53" s="34"/>
    </row>
    <row r="54" spans="1:9" ht="67.5" customHeight="1">
      <c r="A54" s="110">
        <v>2720</v>
      </c>
      <c r="B54" s="9">
        <v>45187</v>
      </c>
      <c r="C54" s="10">
        <v>45189</v>
      </c>
      <c r="D54" s="35" t="s">
        <v>12</v>
      </c>
      <c r="E54" s="7" t="s">
        <v>120</v>
      </c>
      <c r="F54" s="33" t="s">
        <v>13</v>
      </c>
      <c r="G54" s="105">
        <v>153200</v>
      </c>
      <c r="H54" s="24"/>
      <c r="I54" s="34"/>
    </row>
    <row r="55" spans="1:9" ht="60" customHeight="1">
      <c r="A55" s="110">
        <v>2722</v>
      </c>
      <c r="B55" s="9">
        <v>45187</v>
      </c>
      <c r="C55" s="10">
        <v>45189</v>
      </c>
      <c r="D55" s="35" t="s">
        <v>12</v>
      </c>
      <c r="E55" s="7" t="s">
        <v>121</v>
      </c>
      <c r="F55" s="33" t="s">
        <v>13</v>
      </c>
      <c r="G55" s="105">
        <v>19800</v>
      </c>
      <c r="H55" s="24"/>
      <c r="I55" s="34"/>
    </row>
    <row r="56" spans="1:9" ht="43.5" customHeight="1">
      <c r="A56" s="110">
        <v>2724</v>
      </c>
      <c r="B56" s="9">
        <v>45187</v>
      </c>
      <c r="C56" s="10">
        <v>45189</v>
      </c>
      <c r="D56" s="35" t="s">
        <v>12</v>
      </c>
      <c r="E56" s="7" t="s">
        <v>122</v>
      </c>
      <c r="F56" s="33" t="s">
        <v>13</v>
      </c>
      <c r="G56" s="105">
        <v>73000</v>
      </c>
      <c r="H56" s="24"/>
      <c r="I56" s="34"/>
    </row>
    <row r="57" spans="1:9" ht="55.5" customHeight="1">
      <c r="A57" s="110">
        <v>2726</v>
      </c>
      <c r="B57" s="9">
        <v>45187</v>
      </c>
      <c r="C57" s="10">
        <v>45189</v>
      </c>
      <c r="D57" s="35" t="s">
        <v>12</v>
      </c>
      <c r="E57" s="7" t="s">
        <v>123</v>
      </c>
      <c r="F57" s="33" t="s">
        <v>13</v>
      </c>
      <c r="G57" s="105">
        <v>83300</v>
      </c>
      <c r="H57" s="24"/>
      <c r="I57" s="34"/>
    </row>
    <row r="58" spans="1:9" ht="36.75" customHeight="1">
      <c r="A58" s="104">
        <v>2727</v>
      </c>
      <c r="B58" s="19">
        <v>45187</v>
      </c>
      <c r="C58" s="20">
        <v>45189</v>
      </c>
      <c r="D58" s="39" t="s">
        <v>12</v>
      </c>
      <c r="E58" s="21" t="s">
        <v>124</v>
      </c>
      <c r="F58" s="37" t="s">
        <v>13</v>
      </c>
      <c r="G58" s="109">
        <v>22100</v>
      </c>
      <c r="H58" s="24"/>
      <c r="I58" s="34"/>
    </row>
    <row r="59" spans="1:9" ht="59.25" customHeight="1">
      <c r="A59" s="104">
        <v>2731</v>
      </c>
      <c r="B59" s="19">
        <v>45187</v>
      </c>
      <c r="C59" s="20">
        <v>45189</v>
      </c>
      <c r="D59" s="39" t="s">
        <v>12</v>
      </c>
      <c r="E59" s="21" t="s">
        <v>210</v>
      </c>
      <c r="F59" s="37" t="s">
        <v>13</v>
      </c>
      <c r="G59" s="109">
        <v>50800</v>
      </c>
      <c r="H59" s="24"/>
      <c r="I59" s="34"/>
    </row>
    <row r="60" spans="1:9" ht="84" customHeight="1">
      <c r="A60" s="104">
        <v>2742</v>
      </c>
      <c r="B60" s="9">
        <v>45188</v>
      </c>
      <c r="C60" s="10">
        <v>45203</v>
      </c>
      <c r="D60" s="35" t="s">
        <v>125</v>
      </c>
      <c r="E60" s="7" t="s">
        <v>127</v>
      </c>
      <c r="F60" s="33" t="s">
        <v>18</v>
      </c>
      <c r="G60" s="105">
        <v>959604.32</v>
      </c>
      <c r="H60" s="24"/>
      <c r="I60" s="41"/>
    </row>
    <row r="61" spans="1:9" ht="45" customHeight="1">
      <c r="A61" s="104">
        <v>2744</v>
      </c>
      <c r="B61" s="9">
        <v>45189</v>
      </c>
      <c r="C61" s="10">
        <v>45174</v>
      </c>
      <c r="D61" s="55" t="s">
        <v>128</v>
      </c>
      <c r="E61" s="7" t="s">
        <v>130</v>
      </c>
      <c r="F61" s="33" t="s">
        <v>45</v>
      </c>
      <c r="G61" s="105">
        <v>175439</v>
      </c>
      <c r="H61" s="24"/>
      <c r="I61" s="32"/>
    </row>
    <row r="62" spans="1:9" ht="45.75" customHeight="1">
      <c r="A62" s="104">
        <v>2746</v>
      </c>
      <c r="B62" s="9">
        <v>45189</v>
      </c>
      <c r="C62" s="10">
        <v>45174</v>
      </c>
      <c r="D62" s="35" t="s">
        <v>129</v>
      </c>
      <c r="E62" s="7" t="s">
        <v>131</v>
      </c>
      <c r="F62" s="33" t="s">
        <v>107</v>
      </c>
      <c r="G62" s="105">
        <v>49999.99</v>
      </c>
      <c r="H62" s="24"/>
      <c r="I62" s="41"/>
    </row>
    <row r="63" spans="1:9" ht="46.5" customHeight="1">
      <c r="A63" s="104">
        <v>2752</v>
      </c>
      <c r="B63" s="9">
        <v>45189</v>
      </c>
      <c r="C63" s="10">
        <v>45174</v>
      </c>
      <c r="D63" s="55" t="s">
        <v>132</v>
      </c>
      <c r="E63" s="7" t="s">
        <v>135</v>
      </c>
      <c r="F63" s="33" t="s">
        <v>134</v>
      </c>
      <c r="G63" s="105">
        <v>465814</v>
      </c>
      <c r="H63" s="24"/>
      <c r="I63" s="24"/>
    </row>
    <row r="64" spans="1:9" ht="70.5" customHeight="1">
      <c r="A64" s="104">
        <v>2754</v>
      </c>
      <c r="B64" s="9">
        <v>45189</v>
      </c>
      <c r="C64" s="10">
        <v>45174</v>
      </c>
      <c r="D64" s="30" t="s">
        <v>133</v>
      </c>
      <c r="E64" s="7" t="s">
        <v>136</v>
      </c>
      <c r="F64" s="33" t="s">
        <v>134</v>
      </c>
      <c r="G64" s="109">
        <v>767430.7</v>
      </c>
      <c r="H64" s="24"/>
      <c r="I64" s="24"/>
    </row>
    <row r="65" spans="1:9" ht="40.5" customHeight="1">
      <c r="A65" s="104">
        <v>2756</v>
      </c>
      <c r="B65" s="9">
        <v>45190</v>
      </c>
      <c r="C65" s="10">
        <v>45200</v>
      </c>
      <c r="D65" s="35" t="s">
        <v>138</v>
      </c>
      <c r="E65" s="7" t="s">
        <v>137</v>
      </c>
      <c r="F65" s="43" t="s">
        <v>139</v>
      </c>
      <c r="G65" s="111">
        <v>837596.22</v>
      </c>
      <c r="H65" s="24"/>
      <c r="I65" s="44"/>
    </row>
    <row r="66" spans="1:9" ht="69.75" customHeight="1">
      <c r="A66" s="104">
        <v>2762</v>
      </c>
      <c r="B66" s="9">
        <v>45190</v>
      </c>
      <c r="C66" s="10">
        <v>45175</v>
      </c>
      <c r="D66" s="38" t="s">
        <v>143</v>
      </c>
      <c r="E66" s="7" t="s">
        <v>144</v>
      </c>
      <c r="F66" s="43" t="s">
        <v>24</v>
      </c>
      <c r="G66" s="112">
        <v>593687.5</v>
      </c>
      <c r="H66" s="24"/>
      <c r="I66" s="44"/>
    </row>
    <row r="67" spans="1:9" ht="46.5" customHeight="1">
      <c r="A67" s="104">
        <v>2765</v>
      </c>
      <c r="B67" s="9">
        <v>45190</v>
      </c>
      <c r="C67" s="10">
        <v>45175</v>
      </c>
      <c r="D67" s="45" t="s">
        <v>142</v>
      </c>
      <c r="E67" s="7" t="s">
        <v>145</v>
      </c>
      <c r="F67" s="43" t="s">
        <v>154</v>
      </c>
      <c r="G67" s="112">
        <v>55265</v>
      </c>
      <c r="H67" s="24"/>
      <c r="I67" s="24"/>
    </row>
    <row r="68" spans="1:9" ht="67.5" customHeight="1">
      <c r="A68" s="104">
        <v>2767</v>
      </c>
      <c r="B68" s="9">
        <v>45190</v>
      </c>
      <c r="C68" s="10">
        <v>45175</v>
      </c>
      <c r="D68" s="30" t="s">
        <v>141</v>
      </c>
      <c r="E68" s="7" t="s">
        <v>146</v>
      </c>
      <c r="F68" s="33" t="s">
        <v>153</v>
      </c>
      <c r="G68" s="112">
        <v>789420</v>
      </c>
      <c r="H68" s="24"/>
      <c r="I68" s="24"/>
    </row>
    <row r="69" spans="1:9" ht="57.75" customHeight="1">
      <c r="A69" s="108">
        <v>2771</v>
      </c>
      <c r="B69" s="19">
        <v>45190</v>
      </c>
      <c r="C69" s="20">
        <v>45175</v>
      </c>
      <c r="D69" s="55" t="s">
        <v>149</v>
      </c>
      <c r="E69" s="7" t="s">
        <v>152</v>
      </c>
      <c r="F69" s="37" t="s">
        <v>76</v>
      </c>
      <c r="G69" s="113">
        <v>89680</v>
      </c>
      <c r="H69" s="24"/>
      <c r="I69" s="24"/>
    </row>
    <row r="70" spans="1:9" ht="69.75" customHeight="1">
      <c r="A70" s="108">
        <v>2773</v>
      </c>
      <c r="B70" s="19">
        <v>45190</v>
      </c>
      <c r="C70" s="20">
        <v>45175</v>
      </c>
      <c r="D70" s="39" t="s">
        <v>150</v>
      </c>
      <c r="E70" s="21" t="s">
        <v>151</v>
      </c>
      <c r="F70" s="37" t="s">
        <v>207</v>
      </c>
      <c r="G70" s="113">
        <v>204600.2</v>
      </c>
      <c r="H70" s="24"/>
      <c r="I70" s="24"/>
    </row>
    <row r="71" spans="1:9" ht="71.25" customHeight="1">
      <c r="A71" s="108">
        <v>2776</v>
      </c>
      <c r="B71" s="19">
        <v>45190</v>
      </c>
      <c r="C71" s="20">
        <v>45175</v>
      </c>
      <c r="D71" s="39" t="s">
        <v>157</v>
      </c>
      <c r="E71" s="21" t="s">
        <v>156</v>
      </c>
      <c r="F71" s="37" t="s">
        <v>148</v>
      </c>
      <c r="G71" s="113">
        <v>26550</v>
      </c>
      <c r="H71" s="24"/>
      <c r="I71" s="24"/>
    </row>
    <row r="72" spans="1:9" ht="44.25" customHeight="1">
      <c r="A72" s="108">
        <v>2781</v>
      </c>
      <c r="B72" s="19">
        <v>45191</v>
      </c>
      <c r="C72" s="20">
        <v>45176</v>
      </c>
      <c r="D72" s="35" t="s">
        <v>168</v>
      </c>
      <c r="E72" s="21" t="s">
        <v>169</v>
      </c>
      <c r="F72" s="37" t="s">
        <v>170</v>
      </c>
      <c r="G72" s="113">
        <v>955000.01</v>
      </c>
      <c r="H72" s="24"/>
      <c r="I72" s="49"/>
    </row>
    <row r="73" spans="1:9" ht="67.5" customHeight="1">
      <c r="A73" s="108">
        <v>2785</v>
      </c>
      <c r="B73" s="19">
        <v>45191</v>
      </c>
      <c r="C73" s="20">
        <v>45176</v>
      </c>
      <c r="D73" s="46" t="s">
        <v>140</v>
      </c>
      <c r="E73" s="21" t="s">
        <v>147</v>
      </c>
      <c r="F73" s="37" t="s">
        <v>148</v>
      </c>
      <c r="G73" s="113">
        <v>102095.96</v>
      </c>
      <c r="H73" s="24"/>
      <c r="I73" s="24"/>
    </row>
    <row r="74" spans="1:9" ht="55.5" customHeight="1">
      <c r="A74" s="108">
        <v>2792</v>
      </c>
      <c r="B74" s="19">
        <v>45191</v>
      </c>
      <c r="C74" s="20">
        <v>45176</v>
      </c>
      <c r="D74" s="39" t="s">
        <v>158</v>
      </c>
      <c r="E74" s="21" t="s">
        <v>163</v>
      </c>
      <c r="F74" s="37" t="s">
        <v>18</v>
      </c>
      <c r="G74" s="113">
        <v>141600</v>
      </c>
      <c r="H74" s="24"/>
      <c r="I74" s="24"/>
    </row>
    <row r="75" spans="1:9" ht="45.75" customHeight="1">
      <c r="A75" s="108">
        <v>2794</v>
      </c>
      <c r="B75" s="19">
        <v>45191</v>
      </c>
      <c r="C75" s="20">
        <v>45176</v>
      </c>
      <c r="D75" s="39" t="s">
        <v>159</v>
      </c>
      <c r="E75" s="21" t="s">
        <v>164</v>
      </c>
      <c r="F75" s="37" t="s">
        <v>18</v>
      </c>
      <c r="G75" s="113">
        <v>29500</v>
      </c>
      <c r="H75" s="24"/>
      <c r="I75" s="24"/>
    </row>
    <row r="76" spans="1:9" ht="57.75" customHeight="1">
      <c r="A76" s="108">
        <v>2796</v>
      </c>
      <c r="B76" s="19">
        <v>45191</v>
      </c>
      <c r="C76" s="20">
        <v>45176</v>
      </c>
      <c r="D76" s="39" t="s">
        <v>160</v>
      </c>
      <c r="E76" s="21" t="s">
        <v>165</v>
      </c>
      <c r="F76" s="37" t="s">
        <v>18</v>
      </c>
      <c r="G76" s="113">
        <v>177000</v>
      </c>
      <c r="H76" s="24"/>
      <c r="I76" s="24"/>
    </row>
    <row r="77" spans="1:9" ht="54.75" customHeight="1">
      <c r="A77" s="108">
        <v>2798</v>
      </c>
      <c r="B77" s="19">
        <v>45191</v>
      </c>
      <c r="C77" s="20">
        <v>45176</v>
      </c>
      <c r="D77" s="35" t="s">
        <v>161</v>
      </c>
      <c r="E77" s="21" t="s">
        <v>166</v>
      </c>
      <c r="F77" s="37" t="s">
        <v>18</v>
      </c>
      <c r="G77" s="113">
        <v>123900</v>
      </c>
      <c r="H77" s="24"/>
      <c r="I77" s="24"/>
    </row>
    <row r="78" spans="1:9" ht="54.75" customHeight="1">
      <c r="A78" s="108">
        <v>2800</v>
      </c>
      <c r="B78" s="19">
        <v>45191</v>
      </c>
      <c r="C78" s="20">
        <v>45176</v>
      </c>
      <c r="D78" s="50" t="s">
        <v>162</v>
      </c>
      <c r="E78" s="21" t="s">
        <v>167</v>
      </c>
      <c r="F78" s="37" t="s">
        <v>18</v>
      </c>
      <c r="G78" s="113">
        <v>177000</v>
      </c>
      <c r="H78" s="24"/>
      <c r="I78" s="24"/>
    </row>
    <row r="79" spans="1:9" ht="42" customHeight="1">
      <c r="A79" s="108">
        <v>2816</v>
      </c>
      <c r="B79" s="19">
        <v>45194</v>
      </c>
      <c r="C79" s="20">
        <v>45179</v>
      </c>
      <c r="D79" s="39" t="s">
        <v>171</v>
      </c>
      <c r="E79" s="21" t="s">
        <v>177</v>
      </c>
      <c r="F79" s="37" t="s">
        <v>126</v>
      </c>
      <c r="G79" s="113">
        <v>470820</v>
      </c>
      <c r="H79" s="24"/>
      <c r="I79" s="24"/>
    </row>
    <row r="80" spans="1:9" ht="78.75" customHeight="1">
      <c r="A80" s="108">
        <v>2818</v>
      </c>
      <c r="B80" s="19">
        <v>45194</v>
      </c>
      <c r="C80" s="20">
        <v>45179</v>
      </c>
      <c r="D80" s="39" t="s">
        <v>172</v>
      </c>
      <c r="E80" s="21" t="s">
        <v>178</v>
      </c>
      <c r="F80" s="37" t="s">
        <v>107</v>
      </c>
      <c r="G80" s="113">
        <v>94400</v>
      </c>
      <c r="H80" s="24"/>
      <c r="I80" s="24"/>
    </row>
    <row r="81" spans="1:9" ht="43.5" customHeight="1">
      <c r="A81" s="108">
        <v>2820</v>
      </c>
      <c r="B81" s="19">
        <v>45194</v>
      </c>
      <c r="C81" s="20">
        <v>45179</v>
      </c>
      <c r="D81" s="39" t="s">
        <v>173</v>
      </c>
      <c r="E81" s="21" t="s">
        <v>179</v>
      </c>
      <c r="F81" s="48" t="s">
        <v>18</v>
      </c>
      <c r="G81" s="113">
        <v>29500</v>
      </c>
      <c r="H81" s="24"/>
      <c r="I81" s="24"/>
    </row>
    <row r="82" spans="1:9" ht="54.75" customHeight="1">
      <c r="A82" s="108">
        <v>2824</v>
      </c>
      <c r="B82" s="19">
        <v>45194</v>
      </c>
      <c r="C82" s="20">
        <v>45179</v>
      </c>
      <c r="D82" s="39" t="s">
        <v>174</v>
      </c>
      <c r="E82" s="21" t="s">
        <v>181</v>
      </c>
      <c r="F82" s="48" t="s">
        <v>18</v>
      </c>
      <c r="G82" s="113">
        <v>70800</v>
      </c>
      <c r="H82" s="24"/>
      <c r="I82" s="24"/>
    </row>
    <row r="83" spans="1:9" ht="54.75" customHeight="1">
      <c r="A83" s="104">
        <v>2826</v>
      </c>
      <c r="B83" s="19">
        <v>45194</v>
      </c>
      <c r="C83" s="20">
        <v>45179</v>
      </c>
      <c r="D83" s="35" t="s">
        <v>175</v>
      </c>
      <c r="E83" s="7" t="s">
        <v>182</v>
      </c>
      <c r="F83" s="48" t="s">
        <v>107</v>
      </c>
      <c r="G83" s="112">
        <v>590000</v>
      </c>
      <c r="H83" s="24"/>
      <c r="I83" s="24"/>
    </row>
    <row r="84" spans="1:9" ht="76.5" customHeight="1">
      <c r="A84" s="108">
        <v>2828</v>
      </c>
      <c r="B84" s="19">
        <v>45194</v>
      </c>
      <c r="C84" s="20">
        <v>45179</v>
      </c>
      <c r="D84" s="39" t="s">
        <v>176</v>
      </c>
      <c r="E84" s="7" t="s">
        <v>183</v>
      </c>
      <c r="F84" s="48" t="s">
        <v>209</v>
      </c>
      <c r="G84" s="113">
        <v>174356.8</v>
      </c>
      <c r="H84" s="24"/>
      <c r="I84" s="24"/>
    </row>
    <row r="85" spans="1:9" ht="57.75" customHeight="1">
      <c r="A85" s="108">
        <v>2833</v>
      </c>
      <c r="B85" s="20">
        <v>45194</v>
      </c>
      <c r="C85" s="20">
        <v>45209</v>
      </c>
      <c r="D85" s="21" t="s">
        <v>204</v>
      </c>
      <c r="E85" s="56" t="s">
        <v>205</v>
      </c>
      <c r="F85" s="48" t="s">
        <v>206</v>
      </c>
      <c r="G85" s="114">
        <v>75614.4</v>
      </c>
      <c r="H85" s="24"/>
      <c r="I85" s="24"/>
    </row>
    <row r="86" spans="1:9" ht="39.75" customHeight="1">
      <c r="A86" s="108">
        <v>2835</v>
      </c>
      <c r="B86" s="19">
        <v>45195</v>
      </c>
      <c r="C86" s="20">
        <v>45175</v>
      </c>
      <c r="D86" s="39" t="s">
        <v>114</v>
      </c>
      <c r="E86" s="52" t="s">
        <v>180</v>
      </c>
      <c r="F86" s="37" t="s">
        <v>115</v>
      </c>
      <c r="G86" s="113">
        <v>1345000</v>
      </c>
      <c r="H86" s="24"/>
      <c r="I86" s="24"/>
    </row>
    <row r="87" spans="1:9" ht="44.25" customHeight="1">
      <c r="A87" s="104">
        <v>2837</v>
      </c>
      <c r="B87" s="9">
        <v>45195</v>
      </c>
      <c r="C87" s="10">
        <v>45180</v>
      </c>
      <c r="D87" s="54" t="s">
        <v>186</v>
      </c>
      <c r="E87" s="51" t="s">
        <v>185</v>
      </c>
      <c r="F87" s="33" t="s">
        <v>187</v>
      </c>
      <c r="G87" s="112">
        <v>193200</v>
      </c>
      <c r="H87" s="24"/>
      <c r="I87" s="53"/>
    </row>
    <row r="88" spans="1:9" ht="36" customHeight="1">
      <c r="A88" s="108">
        <v>2847</v>
      </c>
      <c r="B88" s="19">
        <v>45195</v>
      </c>
      <c r="C88" s="20">
        <v>45175</v>
      </c>
      <c r="D88" s="54" t="s">
        <v>189</v>
      </c>
      <c r="E88" s="39" t="s">
        <v>188</v>
      </c>
      <c r="F88" s="37" t="s">
        <v>190</v>
      </c>
      <c r="G88" s="113">
        <v>70535.96</v>
      </c>
      <c r="H88" s="24"/>
      <c r="I88" s="29"/>
    </row>
    <row r="89" spans="1:9" ht="57.75" customHeight="1">
      <c r="A89" s="104">
        <v>2854</v>
      </c>
      <c r="B89" s="9">
        <v>45195</v>
      </c>
      <c r="C89" s="10">
        <v>45180</v>
      </c>
      <c r="D89" s="35" t="s">
        <v>191</v>
      </c>
      <c r="E89" s="35" t="s">
        <v>193</v>
      </c>
      <c r="F89" s="33" t="s">
        <v>18</v>
      </c>
      <c r="G89" s="112">
        <v>177000</v>
      </c>
      <c r="H89" s="24"/>
      <c r="I89" s="29"/>
    </row>
    <row r="90" spans="1:9" ht="45" customHeight="1">
      <c r="A90" s="104">
        <v>2856</v>
      </c>
      <c r="B90" s="9">
        <v>45196</v>
      </c>
      <c r="C90" s="10">
        <v>45181</v>
      </c>
      <c r="D90" s="35" t="s">
        <v>192</v>
      </c>
      <c r="E90" s="35" t="s">
        <v>194</v>
      </c>
      <c r="F90" s="33" t="s">
        <v>18</v>
      </c>
      <c r="G90" s="112">
        <v>106200</v>
      </c>
      <c r="H90" s="24"/>
      <c r="I90" s="29"/>
    </row>
    <row r="91" spans="1:9" ht="84" customHeight="1">
      <c r="A91" s="110">
        <v>2862</v>
      </c>
      <c r="B91" s="19">
        <v>45196</v>
      </c>
      <c r="C91" s="20">
        <v>45181</v>
      </c>
      <c r="D91" s="35" t="s">
        <v>195</v>
      </c>
      <c r="E91" s="55" t="s">
        <v>197</v>
      </c>
      <c r="F91" s="37" t="s">
        <v>196</v>
      </c>
      <c r="G91" s="113">
        <v>153990</v>
      </c>
      <c r="H91" s="24"/>
      <c r="I91" s="29"/>
    </row>
    <row r="92" spans="1:9" ht="71.25" customHeight="1">
      <c r="A92" s="110">
        <v>2869</v>
      </c>
      <c r="B92" s="9">
        <v>45197</v>
      </c>
      <c r="C92" s="10">
        <v>45182</v>
      </c>
      <c r="D92" s="115" t="s">
        <v>199</v>
      </c>
      <c r="E92" s="35" t="s">
        <v>201</v>
      </c>
      <c r="F92" s="33" t="s">
        <v>200</v>
      </c>
      <c r="G92" s="112">
        <v>156350</v>
      </c>
      <c r="H92" s="24"/>
      <c r="I92" s="41"/>
    </row>
    <row r="93" spans="1:9" ht="54.75" customHeight="1">
      <c r="A93" s="104">
        <v>2878</v>
      </c>
      <c r="B93" s="9">
        <v>45197</v>
      </c>
      <c r="C93" s="10">
        <v>45182</v>
      </c>
      <c r="D93" s="35" t="s">
        <v>198</v>
      </c>
      <c r="E93" s="35" t="s">
        <v>202</v>
      </c>
      <c r="F93" s="33" t="s">
        <v>203</v>
      </c>
      <c r="G93" s="112">
        <v>333129.28</v>
      </c>
      <c r="H93" s="24"/>
      <c r="I93" s="41"/>
    </row>
    <row r="94" spans="1:9" ht="48" customHeight="1" thickBot="1">
      <c r="A94" s="104">
        <v>2896</v>
      </c>
      <c r="B94" s="9">
        <v>45198</v>
      </c>
      <c r="C94" s="10">
        <v>45208</v>
      </c>
      <c r="D94" s="35" t="s">
        <v>114</v>
      </c>
      <c r="E94" s="35" t="s">
        <v>212</v>
      </c>
      <c r="F94" s="33" t="s">
        <v>211</v>
      </c>
      <c r="G94" s="116">
        <v>55000</v>
      </c>
      <c r="H94" s="24"/>
      <c r="I94" s="41"/>
    </row>
    <row r="95" spans="1:9" ht="24.75" customHeight="1" thickBot="1">
      <c r="A95" s="158" t="s">
        <v>10</v>
      </c>
      <c r="B95" s="159"/>
      <c r="C95" s="159"/>
      <c r="D95" s="159"/>
      <c r="E95" s="159"/>
      <c r="F95" s="160"/>
      <c r="G95" s="117">
        <f>SUM(G11:G94)</f>
        <v>62253158.22</v>
      </c>
      <c r="H95" s="13"/>
      <c r="I95" s="27"/>
    </row>
    <row r="96" spans="1:9" ht="24.75" customHeight="1" thickTop="1">
      <c r="A96" s="208"/>
      <c r="B96" s="209"/>
      <c r="C96" s="209"/>
      <c r="D96" s="209"/>
      <c r="E96" s="209"/>
      <c r="F96" s="209"/>
      <c r="G96" s="210"/>
      <c r="H96" s="13"/>
      <c r="I96" s="27"/>
    </row>
    <row r="97" spans="1:7" ht="12.75">
      <c r="A97" s="118"/>
      <c r="B97" s="5"/>
      <c r="C97" s="5"/>
      <c r="D97" s="4"/>
      <c r="E97" s="2"/>
      <c r="F97" s="3"/>
      <c r="G97" s="119"/>
    </row>
    <row r="98" spans="1:7" ht="12.75">
      <c r="A98" s="118"/>
      <c r="B98" s="5"/>
      <c r="C98" s="5"/>
      <c r="D98" s="4"/>
      <c r="E98" s="2"/>
      <c r="F98" s="3"/>
      <c r="G98" s="119"/>
    </row>
    <row r="99" spans="1:7" ht="12.75">
      <c r="A99" s="177" t="s">
        <v>9</v>
      </c>
      <c r="B99" s="157"/>
      <c r="C99" s="157"/>
      <c r="D99" s="157"/>
      <c r="E99" s="157"/>
      <c r="F99" s="157"/>
      <c r="G99" s="178"/>
    </row>
    <row r="100" spans="1:7" ht="12.75" customHeight="1">
      <c r="A100" s="179" t="s">
        <v>5</v>
      </c>
      <c r="B100" s="180"/>
      <c r="C100" s="180"/>
      <c r="D100" s="180"/>
      <c r="E100" s="180"/>
      <c r="F100" s="180"/>
      <c r="G100" s="181"/>
    </row>
    <row r="101" spans="1:7" ht="12.75">
      <c r="A101" s="118"/>
      <c r="B101" s="5"/>
      <c r="C101" s="5"/>
      <c r="D101" s="5"/>
      <c r="E101" s="5"/>
      <c r="F101" s="5"/>
      <c r="G101" s="124"/>
    </row>
    <row r="102" spans="1:7" ht="12.75">
      <c r="A102" s="118"/>
      <c r="B102" s="5"/>
      <c r="C102" s="5"/>
      <c r="D102" s="5"/>
      <c r="E102" s="5"/>
      <c r="F102" s="5"/>
      <c r="G102" s="124"/>
    </row>
    <row r="103" spans="1:7" ht="12.75">
      <c r="A103" s="118"/>
      <c r="B103" s="5"/>
      <c r="C103" s="5"/>
      <c r="D103" s="5"/>
      <c r="E103" s="5"/>
      <c r="F103" s="5"/>
      <c r="G103" s="124"/>
    </row>
    <row r="104" spans="1:7" ht="12.75">
      <c r="A104" s="118"/>
      <c r="B104" s="5"/>
      <c r="C104" s="5"/>
      <c r="D104" s="5"/>
      <c r="E104" s="5"/>
      <c r="F104" s="5"/>
      <c r="G104" s="124"/>
    </row>
    <row r="105" spans="1:7" ht="12.75">
      <c r="A105" s="118"/>
      <c r="B105" s="5"/>
      <c r="C105" s="5"/>
      <c r="D105" s="5"/>
      <c r="E105" s="5"/>
      <c r="F105" s="5"/>
      <c r="G105" s="124"/>
    </row>
    <row r="106" spans="1:7" ht="12.75">
      <c r="A106" s="118"/>
      <c r="B106" s="5"/>
      <c r="C106" s="5"/>
      <c r="D106" s="5"/>
      <c r="E106" s="5"/>
      <c r="F106" s="5"/>
      <c r="G106" s="124"/>
    </row>
    <row r="107" spans="1:7" ht="12.75">
      <c r="A107" s="118"/>
      <c r="B107" s="5"/>
      <c r="C107" s="5"/>
      <c r="D107" s="5"/>
      <c r="E107" s="5"/>
      <c r="F107" s="5"/>
      <c r="G107" s="124"/>
    </row>
    <row r="108" spans="1:7" ht="12.75">
      <c r="A108" s="118"/>
      <c r="B108" s="5"/>
      <c r="C108" s="5"/>
      <c r="D108" s="5"/>
      <c r="E108" s="5"/>
      <c r="F108" s="5"/>
      <c r="G108" s="124"/>
    </row>
    <row r="109" spans="1:7" ht="12.75">
      <c r="A109" s="118"/>
      <c r="B109" s="5"/>
      <c r="C109" s="5"/>
      <c r="D109" s="5"/>
      <c r="E109" s="5"/>
      <c r="F109" s="5"/>
      <c r="G109" s="124"/>
    </row>
    <row r="110" spans="1:7" ht="12.75">
      <c r="A110" s="172" t="s">
        <v>17</v>
      </c>
      <c r="B110" s="173"/>
      <c r="C110" s="173"/>
      <c r="D110" s="173"/>
      <c r="E110" s="173"/>
      <c r="F110" s="173"/>
      <c r="G110" s="174"/>
    </row>
    <row r="111" spans="1:7" ht="12.75">
      <c r="A111" s="175" t="s">
        <v>213</v>
      </c>
      <c r="B111" s="162"/>
      <c r="C111" s="162"/>
      <c r="D111" s="162"/>
      <c r="E111" s="162"/>
      <c r="F111" s="162"/>
      <c r="G111" s="176"/>
    </row>
    <row r="112" spans="1:7" ht="13.5" thickBot="1">
      <c r="A112" s="184" t="s">
        <v>8</v>
      </c>
      <c r="B112" s="185"/>
      <c r="C112" s="185"/>
      <c r="D112" s="185"/>
      <c r="E112" s="185"/>
      <c r="F112" s="185"/>
      <c r="G112" s="186"/>
    </row>
    <row r="113" spans="1:7" ht="39">
      <c r="A113" s="14" t="s">
        <v>6</v>
      </c>
      <c r="B113" s="15" t="s">
        <v>0</v>
      </c>
      <c r="C113" s="16" t="s">
        <v>11</v>
      </c>
      <c r="D113" s="15" t="s">
        <v>1</v>
      </c>
      <c r="E113" s="15" t="s">
        <v>2</v>
      </c>
      <c r="F113" s="15" t="s">
        <v>3</v>
      </c>
      <c r="G113" s="17" t="s">
        <v>4</v>
      </c>
    </row>
    <row r="114" spans="1:7" ht="39">
      <c r="A114" s="104">
        <v>2485</v>
      </c>
      <c r="B114" s="9">
        <v>45170</v>
      </c>
      <c r="C114" s="10">
        <v>45185</v>
      </c>
      <c r="D114" s="35" t="s">
        <v>34</v>
      </c>
      <c r="E114" s="7" t="s">
        <v>35</v>
      </c>
      <c r="F114" s="7" t="s">
        <v>72</v>
      </c>
      <c r="G114" s="105">
        <v>1625201.02</v>
      </c>
    </row>
    <row r="115" spans="1:7" ht="52.5">
      <c r="A115" s="104">
        <v>2487</v>
      </c>
      <c r="B115" s="9">
        <v>45170</v>
      </c>
      <c r="C115" s="10">
        <v>45185</v>
      </c>
      <c r="D115" s="35" t="s">
        <v>37</v>
      </c>
      <c r="E115" s="7" t="s">
        <v>38</v>
      </c>
      <c r="F115" s="7" t="s">
        <v>36</v>
      </c>
      <c r="G115" s="105">
        <v>236630.17</v>
      </c>
    </row>
    <row r="116" spans="1:7" ht="52.5">
      <c r="A116" s="104">
        <v>2490</v>
      </c>
      <c r="B116" s="9">
        <v>45170</v>
      </c>
      <c r="C116" s="10">
        <v>45185</v>
      </c>
      <c r="D116" s="7" t="s">
        <v>40</v>
      </c>
      <c r="E116" s="7" t="s">
        <v>41</v>
      </c>
      <c r="F116" s="7" t="s">
        <v>39</v>
      </c>
      <c r="G116" s="105">
        <v>341008.04</v>
      </c>
    </row>
    <row r="117" spans="1:7" ht="39">
      <c r="A117" s="104">
        <v>2504</v>
      </c>
      <c r="B117" s="9">
        <v>45173</v>
      </c>
      <c r="C117" s="10">
        <v>45188</v>
      </c>
      <c r="D117" s="7" t="s">
        <v>42</v>
      </c>
      <c r="E117" s="7" t="s">
        <v>60</v>
      </c>
      <c r="F117" s="18" t="s">
        <v>45</v>
      </c>
      <c r="G117" s="105">
        <v>868178.51</v>
      </c>
    </row>
    <row r="118" spans="1:7" ht="52.5">
      <c r="A118" s="104">
        <v>2506</v>
      </c>
      <c r="B118" s="9">
        <v>45173</v>
      </c>
      <c r="C118" s="10">
        <v>45188</v>
      </c>
      <c r="D118" s="7" t="s">
        <v>43</v>
      </c>
      <c r="E118" s="7" t="s">
        <v>61</v>
      </c>
      <c r="F118" s="18" t="s">
        <v>45</v>
      </c>
      <c r="G118" s="105">
        <v>219799.94</v>
      </c>
    </row>
    <row r="119" spans="1:7" ht="52.5">
      <c r="A119" s="104">
        <v>2508</v>
      </c>
      <c r="B119" s="9">
        <v>45173</v>
      </c>
      <c r="C119" s="10">
        <v>45188</v>
      </c>
      <c r="D119" s="7" t="s">
        <v>44</v>
      </c>
      <c r="E119" s="7" t="s">
        <v>62</v>
      </c>
      <c r="F119" s="18" t="s">
        <v>45</v>
      </c>
      <c r="G119" s="105">
        <v>105498.49</v>
      </c>
    </row>
    <row r="120" spans="1:7" ht="39">
      <c r="A120" s="104">
        <v>2510</v>
      </c>
      <c r="B120" s="9">
        <v>45173</v>
      </c>
      <c r="C120" s="10">
        <v>45188</v>
      </c>
      <c r="D120" s="7" t="s">
        <v>46</v>
      </c>
      <c r="E120" s="7" t="s">
        <v>48</v>
      </c>
      <c r="F120" s="18" t="s">
        <v>47</v>
      </c>
      <c r="G120" s="105">
        <v>84301.09</v>
      </c>
    </row>
    <row r="121" spans="1:7" ht="39">
      <c r="A121" s="104">
        <v>2518</v>
      </c>
      <c r="B121" s="9">
        <v>45174</v>
      </c>
      <c r="C121" s="10">
        <v>45189</v>
      </c>
      <c r="D121" s="7" t="s">
        <v>49</v>
      </c>
      <c r="E121" s="7" t="s">
        <v>51</v>
      </c>
      <c r="F121" s="18" t="s">
        <v>50</v>
      </c>
      <c r="G121" s="105">
        <v>230100</v>
      </c>
    </row>
    <row r="122" spans="1:7" ht="52.5">
      <c r="A122" s="104">
        <v>2521</v>
      </c>
      <c r="B122" s="9">
        <v>45174</v>
      </c>
      <c r="C122" s="10">
        <v>45189</v>
      </c>
      <c r="D122" s="7" t="s">
        <v>52</v>
      </c>
      <c r="E122" s="7" t="s">
        <v>63</v>
      </c>
      <c r="F122" s="18" t="s">
        <v>45</v>
      </c>
      <c r="G122" s="105">
        <v>189510.01</v>
      </c>
    </row>
    <row r="123" spans="1:7" ht="52.5">
      <c r="A123" s="104">
        <v>2553</v>
      </c>
      <c r="B123" s="9">
        <v>45175</v>
      </c>
      <c r="C123" s="10">
        <v>45190</v>
      </c>
      <c r="D123" s="7" t="s">
        <v>53</v>
      </c>
      <c r="E123" s="7" t="s">
        <v>57</v>
      </c>
      <c r="F123" s="12" t="s">
        <v>23</v>
      </c>
      <c r="G123" s="105">
        <v>5004980.26</v>
      </c>
    </row>
    <row r="124" spans="1:7" ht="39">
      <c r="A124" s="104">
        <v>2556</v>
      </c>
      <c r="B124" s="9">
        <v>45175</v>
      </c>
      <c r="C124" s="10">
        <v>45190</v>
      </c>
      <c r="D124" s="7" t="s">
        <v>54</v>
      </c>
      <c r="E124" s="7" t="s">
        <v>64</v>
      </c>
      <c r="F124" s="18" t="s">
        <v>73</v>
      </c>
      <c r="G124" s="105">
        <v>4723757.36</v>
      </c>
    </row>
    <row r="125" spans="1:7" ht="39">
      <c r="A125" s="104">
        <v>2574</v>
      </c>
      <c r="B125" s="9">
        <v>45176</v>
      </c>
      <c r="C125" s="10">
        <v>45191</v>
      </c>
      <c r="D125" s="7" t="s">
        <v>56</v>
      </c>
      <c r="E125" s="7" t="s">
        <v>58</v>
      </c>
      <c r="F125" s="18" t="s">
        <v>59</v>
      </c>
      <c r="G125" s="105">
        <v>142249</v>
      </c>
    </row>
    <row r="126" spans="1:7" ht="52.5">
      <c r="A126" s="104">
        <v>2596</v>
      </c>
      <c r="B126" s="9">
        <v>45180</v>
      </c>
      <c r="C126" s="10">
        <v>45195</v>
      </c>
      <c r="D126" s="35" t="s">
        <v>15</v>
      </c>
      <c r="E126" s="7" t="s">
        <v>71</v>
      </c>
      <c r="F126" s="33" t="s">
        <v>16</v>
      </c>
      <c r="G126" s="105">
        <v>194623</v>
      </c>
    </row>
    <row r="127" spans="1:7" ht="52.5">
      <c r="A127" s="104">
        <v>2599</v>
      </c>
      <c r="B127" s="9">
        <v>45180</v>
      </c>
      <c r="C127" s="10">
        <v>45195</v>
      </c>
      <c r="D127" s="55" t="s">
        <v>68</v>
      </c>
      <c r="E127" s="7" t="s">
        <v>69</v>
      </c>
      <c r="F127" s="7" t="s">
        <v>24</v>
      </c>
      <c r="G127" s="105">
        <v>13275</v>
      </c>
    </row>
    <row r="128" spans="1:7" ht="78.75">
      <c r="A128" s="104">
        <v>2603</v>
      </c>
      <c r="B128" s="9">
        <v>45180</v>
      </c>
      <c r="C128" s="10">
        <v>45195</v>
      </c>
      <c r="D128" s="11" t="s">
        <v>21</v>
      </c>
      <c r="E128" s="7" t="s">
        <v>67</v>
      </c>
      <c r="F128" s="11" t="s">
        <v>22</v>
      </c>
      <c r="G128" s="105">
        <v>48333.34</v>
      </c>
    </row>
    <row r="129" spans="1:7" ht="52.5">
      <c r="A129" s="104">
        <v>2614</v>
      </c>
      <c r="B129" s="9">
        <v>45181</v>
      </c>
      <c r="C129" s="9">
        <v>45196</v>
      </c>
      <c r="D129" s="11" t="s">
        <v>75</v>
      </c>
      <c r="E129" s="7" t="s">
        <v>81</v>
      </c>
      <c r="F129" s="11" t="s">
        <v>76</v>
      </c>
      <c r="G129" s="105">
        <v>64900</v>
      </c>
    </row>
    <row r="130" spans="1:7" ht="27" thickBot="1">
      <c r="A130" s="104">
        <v>2637</v>
      </c>
      <c r="B130" s="9">
        <v>45181</v>
      </c>
      <c r="C130" s="22">
        <v>45196</v>
      </c>
      <c r="D130" s="11" t="s">
        <v>88</v>
      </c>
      <c r="E130" s="23" t="s">
        <v>89</v>
      </c>
      <c r="F130" s="11" t="s">
        <v>90</v>
      </c>
      <c r="G130" s="105">
        <v>1361908.8</v>
      </c>
    </row>
    <row r="131" spans="1:7" ht="66" thickBot="1">
      <c r="A131" s="104">
        <v>2641</v>
      </c>
      <c r="B131" s="9">
        <v>45181</v>
      </c>
      <c r="C131" s="22">
        <v>45196</v>
      </c>
      <c r="D131" s="36" t="s">
        <v>99</v>
      </c>
      <c r="E131" s="23" t="s">
        <v>91</v>
      </c>
      <c r="F131" s="11" t="s">
        <v>98</v>
      </c>
      <c r="G131" s="105">
        <v>89680</v>
      </c>
    </row>
    <row r="132" spans="1:7" ht="66">
      <c r="A132" s="104">
        <v>2655</v>
      </c>
      <c r="B132" s="9">
        <v>45182</v>
      </c>
      <c r="C132" s="10">
        <v>45197</v>
      </c>
      <c r="D132" s="35" t="s">
        <v>79</v>
      </c>
      <c r="E132" s="7" t="s">
        <v>78</v>
      </c>
      <c r="F132" s="33" t="s">
        <v>80</v>
      </c>
      <c r="G132" s="125">
        <v>503270</v>
      </c>
    </row>
    <row r="133" spans="1:7" ht="39">
      <c r="A133" s="104">
        <v>2664</v>
      </c>
      <c r="B133" s="9">
        <v>45182</v>
      </c>
      <c r="C133" s="10">
        <v>45197</v>
      </c>
      <c r="D133" s="126" t="s">
        <v>93</v>
      </c>
      <c r="E133" s="7" t="s">
        <v>94</v>
      </c>
      <c r="F133" s="33" t="s">
        <v>97</v>
      </c>
      <c r="G133" s="125">
        <v>74520.04</v>
      </c>
    </row>
    <row r="134" spans="1:7" ht="66">
      <c r="A134" s="104">
        <v>2667</v>
      </c>
      <c r="B134" s="9">
        <v>45182</v>
      </c>
      <c r="C134" s="10">
        <v>45197</v>
      </c>
      <c r="D134" s="35" t="s">
        <v>96</v>
      </c>
      <c r="E134" s="7" t="s">
        <v>95</v>
      </c>
      <c r="F134" s="33" t="s">
        <v>102</v>
      </c>
      <c r="G134" s="125">
        <v>1062000</v>
      </c>
    </row>
    <row r="135" spans="1:7" ht="66">
      <c r="A135" s="108">
        <v>2673</v>
      </c>
      <c r="B135" s="19">
        <v>45182</v>
      </c>
      <c r="C135" s="20">
        <v>45197</v>
      </c>
      <c r="D135" s="21" t="s">
        <v>100</v>
      </c>
      <c r="E135" s="21" t="s">
        <v>101</v>
      </c>
      <c r="F135" s="37" t="s">
        <v>102</v>
      </c>
      <c r="G135" s="109">
        <v>3637000.15</v>
      </c>
    </row>
    <row r="136" spans="1:7" ht="66">
      <c r="A136" s="104">
        <v>2680</v>
      </c>
      <c r="B136" s="9">
        <v>45183</v>
      </c>
      <c r="C136" s="10">
        <v>45198</v>
      </c>
      <c r="D136" s="38" t="s">
        <v>103</v>
      </c>
      <c r="E136" s="7" t="s">
        <v>105</v>
      </c>
      <c r="F136" s="37" t="s">
        <v>102</v>
      </c>
      <c r="G136" s="105">
        <v>743872</v>
      </c>
    </row>
    <row r="137" spans="1:7" ht="52.5">
      <c r="A137" s="108">
        <v>2684</v>
      </c>
      <c r="B137" s="19">
        <v>45183</v>
      </c>
      <c r="C137" s="20">
        <v>45198</v>
      </c>
      <c r="D137" s="39" t="s">
        <v>104</v>
      </c>
      <c r="E137" s="21" t="s">
        <v>106</v>
      </c>
      <c r="F137" s="37" t="s">
        <v>107</v>
      </c>
      <c r="G137" s="109">
        <v>1062000</v>
      </c>
    </row>
    <row r="138" spans="1:7" ht="78.75">
      <c r="A138" s="104">
        <v>2742</v>
      </c>
      <c r="B138" s="9">
        <v>45188</v>
      </c>
      <c r="C138" s="10">
        <v>45203</v>
      </c>
      <c r="D138" s="35" t="s">
        <v>125</v>
      </c>
      <c r="E138" s="7" t="s">
        <v>127</v>
      </c>
      <c r="F138" s="33" t="s">
        <v>18</v>
      </c>
      <c r="G138" s="105">
        <v>959604.32</v>
      </c>
    </row>
    <row r="139" spans="1:7" ht="39">
      <c r="A139" s="104">
        <v>2744</v>
      </c>
      <c r="B139" s="9">
        <v>45189</v>
      </c>
      <c r="C139" s="10">
        <v>45174</v>
      </c>
      <c r="D139" s="55" t="s">
        <v>128</v>
      </c>
      <c r="E139" s="7" t="s">
        <v>130</v>
      </c>
      <c r="F139" s="33" t="s">
        <v>45</v>
      </c>
      <c r="G139" s="127">
        <v>175439</v>
      </c>
    </row>
    <row r="140" spans="1:7" ht="39">
      <c r="A140" s="104">
        <v>2746</v>
      </c>
      <c r="B140" s="9">
        <v>45189</v>
      </c>
      <c r="C140" s="10">
        <v>45174</v>
      </c>
      <c r="D140" s="35" t="s">
        <v>129</v>
      </c>
      <c r="E140" s="7" t="s">
        <v>131</v>
      </c>
      <c r="F140" s="33" t="s">
        <v>107</v>
      </c>
      <c r="G140" s="105">
        <v>49999.99</v>
      </c>
    </row>
    <row r="141" spans="1:7" ht="39">
      <c r="A141" s="104">
        <v>2752</v>
      </c>
      <c r="B141" s="9">
        <v>45189</v>
      </c>
      <c r="C141" s="10">
        <v>45174</v>
      </c>
      <c r="D141" s="55" t="s">
        <v>132</v>
      </c>
      <c r="E141" s="7" t="s">
        <v>135</v>
      </c>
      <c r="F141" s="33" t="s">
        <v>134</v>
      </c>
      <c r="G141" s="105">
        <v>465814</v>
      </c>
    </row>
    <row r="142" spans="1:7" ht="66">
      <c r="A142" s="108">
        <v>2754</v>
      </c>
      <c r="B142" s="19">
        <v>45189</v>
      </c>
      <c r="C142" s="20">
        <v>45174</v>
      </c>
      <c r="D142" s="46" t="s">
        <v>133</v>
      </c>
      <c r="E142" s="21" t="s">
        <v>136</v>
      </c>
      <c r="F142" s="37" t="s">
        <v>134</v>
      </c>
      <c r="G142" s="109">
        <v>767430.7</v>
      </c>
    </row>
    <row r="143" spans="1:7" ht="66">
      <c r="A143" s="104">
        <v>2762</v>
      </c>
      <c r="B143" s="9">
        <v>45190</v>
      </c>
      <c r="C143" s="10">
        <v>45175</v>
      </c>
      <c r="D143" s="35" t="s">
        <v>143</v>
      </c>
      <c r="E143" s="7" t="s">
        <v>144</v>
      </c>
      <c r="F143" s="47" t="s">
        <v>24</v>
      </c>
      <c r="G143" s="112">
        <v>593687.5</v>
      </c>
    </row>
    <row r="144" spans="1:7" ht="66">
      <c r="A144" s="104">
        <v>2765</v>
      </c>
      <c r="B144" s="9">
        <v>45190</v>
      </c>
      <c r="C144" s="10">
        <v>45175</v>
      </c>
      <c r="D144" s="30" t="s">
        <v>142</v>
      </c>
      <c r="E144" s="7" t="s">
        <v>145</v>
      </c>
      <c r="F144" s="47" t="s">
        <v>154</v>
      </c>
      <c r="G144" s="112">
        <v>55265</v>
      </c>
    </row>
    <row r="145" spans="1:7" ht="66">
      <c r="A145" s="104">
        <v>2767</v>
      </c>
      <c r="B145" s="9">
        <v>45190</v>
      </c>
      <c r="C145" s="10">
        <v>45175</v>
      </c>
      <c r="D145" s="30" t="s">
        <v>141</v>
      </c>
      <c r="E145" s="7" t="s">
        <v>146</v>
      </c>
      <c r="F145" s="18" t="s">
        <v>153</v>
      </c>
      <c r="G145" s="112">
        <v>789420</v>
      </c>
    </row>
    <row r="146" spans="1:7" ht="52.5">
      <c r="A146" s="108">
        <v>2771</v>
      </c>
      <c r="B146" s="19">
        <v>45190</v>
      </c>
      <c r="C146" s="20">
        <v>45175</v>
      </c>
      <c r="D146" s="55" t="s">
        <v>149</v>
      </c>
      <c r="E146" s="7" t="s">
        <v>152</v>
      </c>
      <c r="F146" s="48" t="s">
        <v>76</v>
      </c>
      <c r="G146" s="113">
        <v>89680</v>
      </c>
    </row>
    <row r="147" spans="1:7" ht="66">
      <c r="A147" s="108">
        <v>2773</v>
      </c>
      <c r="B147" s="19">
        <v>45190</v>
      </c>
      <c r="C147" s="20">
        <v>45175</v>
      </c>
      <c r="D147" s="39" t="s">
        <v>150</v>
      </c>
      <c r="E147" s="21" t="s">
        <v>151</v>
      </c>
      <c r="F147" s="48" t="s">
        <v>155</v>
      </c>
      <c r="G147" s="113">
        <v>204600.2</v>
      </c>
    </row>
    <row r="148" spans="1:7" ht="66">
      <c r="A148" s="108">
        <v>2776</v>
      </c>
      <c r="B148" s="19">
        <v>45190</v>
      </c>
      <c r="C148" s="20">
        <v>45175</v>
      </c>
      <c r="D148" s="39" t="s">
        <v>157</v>
      </c>
      <c r="E148" s="21" t="s">
        <v>156</v>
      </c>
      <c r="F148" s="48" t="s">
        <v>148</v>
      </c>
      <c r="G148" s="113">
        <v>26550</v>
      </c>
    </row>
    <row r="149" spans="1:7" ht="39">
      <c r="A149" s="108">
        <v>2781</v>
      </c>
      <c r="B149" s="19">
        <v>45191</v>
      </c>
      <c r="C149" s="20">
        <v>45176</v>
      </c>
      <c r="D149" s="35" t="s">
        <v>168</v>
      </c>
      <c r="E149" s="21" t="s">
        <v>169</v>
      </c>
      <c r="F149" s="37" t="s">
        <v>170</v>
      </c>
      <c r="G149" s="113">
        <v>955000.01</v>
      </c>
    </row>
    <row r="150" spans="1:7" ht="66">
      <c r="A150" s="104">
        <v>2785</v>
      </c>
      <c r="B150" s="9">
        <v>45190</v>
      </c>
      <c r="C150" s="10">
        <v>45175</v>
      </c>
      <c r="D150" s="35" t="s">
        <v>140</v>
      </c>
      <c r="E150" s="7" t="s">
        <v>147</v>
      </c>
      <c r="F150" s="18" t="s">
        <v>148</v>
      </c>
      <c r="G150" s="112">
        <v>102095.96</v>
      </c>
    </row>
    <row r="151" spans="1:7" ht="52.5">
      <c r="A151" s="108">
        <v>2792</v>
      </c>
      <c r="B151" s="19">
        <v>45191</v>
      </c>
      <c r="C151" s="20">
        <v>45176</v>
      </c>
      <c r="D151" s="39" t="s">
        <v>158</v>
      </c>
      <c r="E151" s="21" t="s">
        <v>163</v>
      </c>
      <c r="F151" s="37" t="s">
        <v>18</v>
      </c>
      <c r="G151" s="113">
        <v>141600</v>
      </c>
    </row>
    <row r="152" spans="1:7" ht="39">
      <c r="A152" s="108">
        <v>2794</v>
      </c>
      <c r="B152" s="19">
        <v>45191</v>
      </c>
      <c r="C152" s="20">
        <v>45176</v>
      </c>
      <c r="D152" s="39" t="s">
        <v>159</v>
      </c>
      <c r="E152" s="21" t="s">
        <v>164</v>
      </c>
      <c r="F152" s="37" t="s">
        <v>18</v>
      </c>
      <c r="G152" s="113">
        <v>29500</v>
      </c>
    </row>
    <row r="153" spans="1:7" ht="52.5">
      <c r="A153" s="108">
        <v>2796</v>
      </c>
      <c r="B153" s="19">
        <v>45191</v>
      </c>
      <c r="C153" s="20">
        <v>45176</v>
      </c>
      <c r="D153" s="39" t="s">
        <v>160</v>
      </c>
      <c r="E153" s="21" t="s">
        <v>165</v>
      </c>
      <c r="F153" s="37" t="s">
        <v>18</v>
      </c>
      <c r="G153" s="113">
        <v>177000</v>
      </c>
    </row>
    <row r="154" spans="1:7" ht="52.5">
      <c r="A154" s="108">
        <v>2798</v>
      </c>
      <c r="B154" s="19">
        <v>45191</v>
      </c>
      <c r="C154" s="20">
        <v>45176</v>
      </c>
      <c r="D154" s="35" t="s">
        <v>161</v>
      </c>
      <c r="E154" s="21" t="s">
        <v>166</v>
      </c>
      <c r="F154" s="37" t="s">
        <v>18</v>
      </c>
      <c r="G154" s="113">
        <v>123900</v>
      </c>
    </row>
    <row r="155" spans="1:7" ht="52.5">
      <c r="A155" s="104">
        <v>2800</v>
      </c>
      <c r="B155" s="9">
        <v>45191</v>
      </c>
      <c r="C155" s="10">
        <v>45176</v>
      </c>
      <c r="D155" s="45" t="s">
        <v>162</v>
      </c>
      <c r="E155" s="7" t="s">
        <v>167</v>
      </c>
      <c r="F155" s="33" t="s">
        <v>18</v>
      </c>
      <c r="G155" s="112">
        <v>177000</v>
      </c>
    </row>
    <row r="156" spans="1:7" ht="39">
      <c r="A156" s="108">
        <v>2816</v>
      </c>
      <c r="B156" s="19">
        <v>45194</v>
      </c>
      <c r="C156" s="20">
        <v>45179</v>
      </c>
      <c r="D156" s="39" t="s">
        <v>171</v>
      </c>
      <c r="E156" s="21" t="s">
        <v>177</v>
      </c>
      <c r="F156" s="37" t="s">
        <v>126</v>
      </c>
      <c r="G156" s="113">
        <v>470820</v>
      </c>
    </row>
    <row r="157" spans="1:7" ht="78.75">
      <c r="A157" s="108">
        <v>2818</v>
      </c>
      <c r="B157" s="19">
        <v>45194</v>
      </c>
      <c r="C157" s="20">
        <v>45179</v>
      </c>
      <c r="D157" s="39" t="s">
        <v>172</v>
      </c>
      <c r="E157" s="21" t="s">
        <v>178</v>
      </c>
      <c r="F157" s="37" t="s">
        <v>107</v>
      </c>
      <c r="G157" s="113">
        <v>94400</v>
      </c>
    </row>
    <row r="158" spans="1:7" ht="39">
      <c r="A158" s="108">
        <v>2820</v>
      </c>
      <c r="B158" s="19">
        <v>45194</v>
      </c>
      <c r="C158" s="20">
        <v>45179</v>
      </c>
      <c r="D158" s="39" t="s">
        <v>173</v>
      </c>
      <c r="E158" s="21" t="s">
        <v>179</v>
      </c>
      <c r="F158" s="37" t="s">
        <v>18</v>
      </c>
      <c r="G158" s="113">
        <v>29500</v>
      </c>
    </row>
    <row r="159" spans="1:7" ht="52.5">
      <c r="A159" s="108">
        <v>2824</v>
      </c>
      <c r="B159" s="19">
        <v>45194</v>
      </c>
      <c r="C159" s="20">
        <v>45179</v>
      </c>
      <c r="D159" s="39" t="s">
        <v>174</v>
      </c>
      <c r="E159" s="21" t="s">
        <v>181</v>
      </c>
      <c r="F159" s="37" t="s">
        <v>18</v>
      </c>
      <c r="G159" s="113">
        <v>70800</v>
      </c>
    </row>
    <row r="160" spans="1:7" ht="52.5">
      <c r="A160" s="104">
        <v>2826</v>
      </c>
      <c r="B160" s="19">
        <v>45194</v>
      </c>
      <c r="C160" s="20">
        <v>45179</v>
      </c>
      <c r="D160" s="35" t="s">
        <v>175</v>
      </c>
      <c r="E160" s="7" t="s">
        <v>182</v>
      </c>
      <c r="F160" s="37" t="s">
        <v>107</v>
      </c>
      <c r="G160" s="112">
        <v>590000</v>
      </c>
    </row>
    <row r="161" spans="1:7" ht="66">
      <c r="A161" s="108">
        <v>2828</v>
      </c>
      <c r="B161" s="19">
        <v>45194</v>
      </c>
      <c r="C161" s="20">
        <v>45179</v>
      </c>
      <c r="D161" s="39" t="s">
        <v>176</v>
      </c>
      <c r="E161" s="7" t="s">
        <v>183</v>
      </c>
      <c r="F161" s="37" t="s">
        <v>184</v>
      </c>
      <c r="G161" s="113">
        <v>174356.8</v>
      </c>
    </row>
    <row r="162" spans="1:7" ht="52.5">
      <c r="A162" s="108">
        <v>2833</v>
      </c>
      <c r="B162" s="20">
        <v>45194</v>
      </c>
      <c r="C162" s="20">
        <v>45209</v>
      </c>
      <c r="D162" s="21" t="s">
        <v>204</v>
      </c>
      <c r="E162" s="56" t="s">
        <v>205</v>
      </c>
      <c r="F162" s="48">
        <v>75614.4</v>
      </c>
      <c r="G162" s="114">
        <v>75614.4</v>
      </c>
    </row>
    <row r="163" spans="1:7" ht="39">
      <c r="A163" s="104">
        <v>2837</v>
      </c>
      <c r="B163" s="9">
        <v>45195</v>
      </c>
      <c r="C163" s="10">
        <v>45180</v>
      </c>
      <c r="D163" s="54" t="s">
        <v>186</v>
      </c>
      <c r="E163" s="51" t="s">
        <v>185</v>
      </c>
      <c r="F163" s="33" t="s">
        <v>187</v>
      </c>
      <c r="G163" s="112">
        <v>193200</v>
      </c>
    </row>
    <row r="164" spans="1:7" ht="52.5">
      <c r="A164" s="104">
        <v>2854</v>
      </c>
      <c r="B164" s="9">
        <v>45195</v>
      </c>
      <c r="C164" s="10">
        <v>45180</v>
      </c>
      <c r="D164" s="35" t="s">
        <v>191</v>
      </c>
      <c r="E164" s="35" t="s">
        <v>193</v>
      </c>
      <c r="F164" s="37" t="s">
        <v>18</v>
      </c>
      <c r="G164" s="112">
        <v>177000</v>
      </c>
    </row>
    <row r="165" spans="1:7" ht="52.5">
      <c r="A165" s="104">
        <v>2856</v>
      </c>
      <c r="B165" s="9">
        <v>45196</v>
      </c>
      <c r="C165" s="10">
        <v>45181</v>
      </c>
      <c r="D165" s="35" t="s">
        <v>192</v>
      </c>
      <c r="E165" s="35" t="s">
        <v>194</v>
      </c>
      <c r="F165" s="33" t="s">
        <v>18</v>
      </c>
      <c r="G165" s="112">
        <v>106200</v>
      </c>
    </row>
    <row r="166" spans="1:7" ht="78.75">
      <c r="A166" s="104">
        <v>2862</v>
      </c>
      <c r="B166" s="9">
        <v>45196</v>
      </c>
      <c r="C166" s="10">
        <v>45181</v>
      </c>
      <c r="D166" s="35" t="s">
        <v>195</v>
      </c>
      <c r="E166" s="35" t="s">
        <v>197</v>
      </c>
      <c r="F166" s="33" t="s">
        <v>196</v>
      </c>
      <c r="G166" s="112">
        <v>153990</v>
      </c>
    </row>
    <row r="167" spans="1:7" ht="66">
      <c r="A167" s="110">
        <v>2869</v>
      </c>
      <c r="B167" s="9">
        <v>45197</v>
      </c>
      <c r="C167" s="10">
        <v>45182</v>
      </c>
      <c r="D167" s="115" t="s">
        <v>199</v>
      </c>
      <c r="E167" s="35" t="s">
        <v>201</v>
      </c>
      <c r="F167" s="33" t="s">
        <v>200</v>
      </c>
      <c r="G167" s="112">
        <v>156350</v>
      </c>
    </row>
    <row r="168" spans="1:7" ht="53.25" thickBot="1">
      <c r="A168" s="110">
        <v>2878</v>
      </c>
      <c r="B168" s="9">
        <v>45197</v>
      </c>
      <c r="C168" s="10">
        <v>45182</v>
      </c>
      <c r="D168" s="35" t="s">
        <v>198</v>
      </c>
      <c r="E168" s="35" t="s">
        <v>202</v>
      </c>
      <c r="F168" s="33" t="s">
        <v>203</v>
      </c>
      <c r="G168" s="116">
        <v>333129.28</v>
      </c>
    </row>
    <row r="169" spans="1:7" ht="13.5" thickBot="1">
      <c r="A169" s="187" t="s">
        <v>10</v>
      </c>
      <c r="B169" s="188"/>
      <c r="C169" s="188"/>
      <c r="D169" s="188"/>
      <c r="E169" s="188"/>
      <c r="F169" s="189"/>
      <c r="G169" s="128">
        <f>SUM(G114:G168)</f>
        <v>31135543.38</v>
      </c>
    </row>
    <row r="170" spans="1:7" ht="13.5" thickTop="1">
      <c r="A170" s="129"/>
      <c r="B170" s="42"/>
      <c r="C170" s="42"/>
      <c r="D170" s="42"/>
      <c r="E170" s="42"/>
      <c r="F170" s="42"/>
      <c r="G170" s="130"/>
    </row>
    <row r="171" spans="1:7" ht="12.75">
      <c r="A171" s="129"/>
      <c r="B171" s="42"/>
      <c r="C171" s="42"/>
      <c r="D171" s="42"/>
      <c r="E171" s="42"/>
      <c r="F171" s="42"/>
      <c r="G171" s="130"/>
    </row>
    <row r="172" spans="1:7" ht="12.75">
      <c r="A172" s="129"/>
      <c r="B172" s="42"/>
      <c r="C172" s="42"/>
      <c r="D172" s="42"/>
      <c r="E172" s="42"/>
      <c r="F172" s="42"/>
      <c r="G172" s="130"/>
    </row>
    <row r="173" spans="1:7" ht="12.75">
      <c r="A173" s="177" t="s">
        <v>9</v>
      </c>
      <c r="B173" s="157"/>
      <c r="C173" s="157"/>
      <c r="D173" s="157"/>
      <c r="E173" s="157"/>
      <c r="F173" s="157"/>
      <c r="G173" s="178"/>
    </row>
    <row r="174" spans="1:7" ht="12.75">
      <c r="A174" s="179" t="s">
        <v>5</v>
      </c>
      <c r="B174" s="180"/>
      <c r="C174" s="180"/>
      <c r="D174" s="180"/>
      <c r="E174" s="180"/>
      <c r="F174" s="180"/>
      <c r="G174" s="181"/>
    </row>
    <row r="175" spans="1:7" ht="12.75">
      <c r="A175" s="121"/>
      <c r="B175" s="122"/>
      <c r="C175" s="122"/>
      <c r="D175" s="122"/>
      <c r="E175" s="122"/>
      <c r="F175" s="122"/>
      <c r="G175" s="123"/>
    </row>
    <row r="176" spans="1:7" ht="12.75">
      <c r="A176" s="118"/>
      <c r="B176" s="5"/>
      <c r="C176" s="5"/>
      <c r="D176" s="5"/>
      <c r="E176" s="5"/>
      <c r="F176" s="5"/>
      <c r="G176" s="124"/>
    </row>
    <row r="177" spans="1:7" ht="12.75">
      <c r="A177" s="118"/>
      <c r="B177" s="5"/>
      <c r="C177" s="5"/>
      <c r="D177" s="5"/>
      <c r="E177" s="5"/>
      <c r="F177" s="5"/>
      <c r="G177" s="124"/>
    </row>
    <row r="178" spans="1:7" ht="12.75">
      <c r="A178" s="118"/>
      <c r="B178" s="5"/>
      <c r="C178" s="5"/>
      <c r="D178" s="5"/>
      <c r="E178" s="5"/>
      <c r="F178" s="5"/>
      <c r="G178" s="124"/>
    </row>
    <row r="179" spans="1:7" ht="12.75">
      <c r="A179" s="118"/>
      <c r="B179" s="5"/>
      <c r="C179" s="5"/>
      <c r="D179" s="5"/>
      <c r="E179" s="5"/>
      <c r="F179" s="5"/>
      <c r="G179" s="124"/>
    </row>
    <row r="180" spans="1:7" ht="12.75">
      <c r="A180" s="118"/>
      <c r="B180" s="5"/>
      <c r="C180" s="5"/>
      <c r="D180" s="5"/>
      <c r="E180" s="5"/>
      <c r="F180" s="5"/>
      <c r="G180" s="124"/>
    </row>
    <row r="181" spans="1:7" ht="12.75">
      <c r="A181" s="118"/>
      <c r="B181" s="5"/>
      <c r="C181" s="5"/>
      <c r="D181" s="5"/>
      <c r="E181" s="5"/>
      <c r="F181" s="5"/>
      <c r="G181" s="124"/>
    </row>
    <row r="182" spans="1:7" ht="12.75">
      <c r="A182" s="118"/>
      <c r="B182" s="5"/>
      <c r="C182" s="5"/>
      <c r="D182" s="5"/>
      <c r="E182" s="5"/>
      <c r="F182" s="5"/>
      <c r="G182" s="124"/>
    </row>
    <row r="183" spans="1:7" ht="12.75">
      <c r="A183" s="118"/>
      <c r="B183" s="5"/>
      <c r="C183" s="5"/>
      <c r="D183" s="5"/>
      <c r="E183" s="5"/>
      <c r="F183" s="5"/>
      <c r="G183" s="124"/>
    </row>
    <row r="184" spans="1:7" ht="12.75">
      <c r="A184" s="118"/>
      <c r="B184" s="5"/>
      <c r="C184" s="5"/>
      <c r="D184" s="5"/>
      <c r="E184" s="5"/>
      <c r="F184" s="5"/>
      <c r="G184" s="124"/>
    </row>
    <row r="185" spans="1:7" ht="12.75">
      <c r="A185" s="118"/>
      <c r="B185" s="182" t="s">
        <v>215</v>
      </c>
      <c r="C185" s="182"/>
      <c r="D185" s="182"/>
      <c r="E185" s="182"/>
      <c r="F185" s="5"/>
      <c r="G185" s="124"/>
    </row>
    <row r="186" spans="1:7" ht="12.75">
      <c r="A186" s="118"/>
      <c r="B186" s="183" t="s">
        <v>216</v>
      </c>
      <c r="C186" s="183"/>
      <c r="D186" s="183"/>
      <c r="E186" s="183"/>
      <c r="F186" s="5"/>
      <c r="G186" s="124"/>
    </row>
    <row r="187" spans="1:7" ht="12.75">
      <c r="A187" s="118"/>
      <c r="B187" s="182" t="s">
        <v>8</v>
      </c>
      <c r="C187" s="182"/>
      <c r="D187" s="182"/>
      <c r="E187" s="182"/>
      <c r="F187" s="5"/>
      <c r="G187" s="124"/>
    </row>
    <row r="188" spans="1:7" ht="12.75">
      <c r="A188" s="118"/>
      <c r="B188" s="57" t="s">
        <v>217</v>
      </c>
      <c r="C188" s="57" t="s">
        <v>1</v>
      </c>
      <c r="D188" s="57" t="s">
        <v>2</v>
      </c>
      <c r="E188" s="57" t="s">
        <v>4</v>
      </c>
      <c r="F188" s="5"/>
      <c r="G188" s="124"/>
    </row>
    <row r="189" spans="1:7" ht="12.75">
      <c r="A189" s="118"/>
      <c r="B189" s="58"/>
      <c r="C189" s="62" t="s">
        <v>218</v>
      </c>
      <c r="D189" s="59"/>
      <c r="E189" s="60"/>
      <c r="F189" s="5"/>
      <c r="G189" s="124"/>
    </row>
    <row r="190" spans="1:7" ht="13.5" thickBot="1">
      <c r="A190" s="118"/>
      <c r="B190" s="58"/>
      <c r="C190" s="61" t="s">
        <v>218</v>
      </c>
      <c r="D190" s="59"/>
      <c r="E190" s="63"/>
      <c r="F190" s="5"/>
      <c r="G190" s="124"/>
    </row>
    <row r="191" spans="1:7" ht="13.5" thickBot="1">
      <c r="A191" s="118"/>
      <c r="B191" s="194" t="s">
        <v>14</v>
      </c>
      <c r="C191" s="195"/>
      <c r="D191" s="196"/>
      <c r="E191" s="64">
        <v>0</v>
      </c>
      <c r="F191" s="5"/>
      <c r="G191" s="124"/>
    </row>
    <row r="192" spans="1:7" ht="13.5" thickTop="1">
      <c r="A192" s="118"/>
      <c r="B192" s="131"/>
      <c r="C192" s="131"/>
      <c r="D192" s="131"/>
      <c r="E192" s="65"/>
      <c r="F192" s="5"/>
      <c r="G192" s="124"/>
    </row>
    <row r="193" spans="1:7" ht="12.75">
      <c r="A193" s="118"/>
      <c r="B193" s="132"/>
      <c r="C193" s="133"/>
      <c r="D193" s="133"/>
      <c r="E193" s="133"/>
      <c r="F193" s="5"/>
      <c r="G193" s="124"/>
    </row>
    <row r="194" spans="1:7" ht="12.75">
      <c r="A194" s="118"/>
      <c r="B194" s="134"/>
      <c r="C194" s="135"/>
      <c r="D194" s="135"/>
      <c r="E194" s="135"/>
      <c r="F194" s="5"/>
      <c r="G194" s="124"/>
    </row>
    <row r="195" spans="1:7" ht="12.75">
      <c r="A195" s="118"/>
      <c r="B195" s="190" t="s">
        <v>9</v>
      </c>
      <c r="C195" s="190"/>
      <c r="D195" s="190"/>
      <c r="E195" s="190"/>
      <c r="F195" s="5"/>
      <c r="G195" s="124"/>
    </row>
    <row r="196" spans="1:7" ht="12.75">
      <c r="A196" s="118"/>
      <c r="B196" s="191" t="s">
        <v>219</v>
      </c>
      <c r="C196" s="191"/>
      <c r="D196" s="191"/>
      <c r="E196" s="191"/>
      <c r="F196" s="5"/>
      <c r="G196" s="124"/>
    </row>
    <row r="197" spans="1:7" ht="12.75">
      <c r="A197" s="118"/>
      <c r="B197" s="5"/>
      <c r="C197" s="5"/>
      <c r="D197" s="5"/>
      <c r="E197" s="5"/>
      <c r="F197" s="5"/>
      <c r="G197" s="124"/>
    </row>
    <row r="198" spans="1:7" ht="12.75">
      <c r="A198" s="118"/>
      <c r="B198" s="5"/>
      <c r="C198" s="5"/>
      <c r="D198" s="5"/>
      <c r="E198" s="5"/>
      <c r="F198" s="5"/>
      <c r="G198" s="124"/>
    </row>
    <row r="199" spans="1:7" ht="12.75">
      <c r="A199" s="118"/>
      <c r="B199" s="5"/>
      <c r="C199" s="5"/>
      <c r="D199" s="5"/>
      <c r="E199" s="5"/>
      <c r="F199" s="5"/>
      <c r="G199" s="124"/>
    </row>
    <row r="200" spans="1:7" ht="12.75">
      <c r="A200" s="118"/>
      <c r="B200" s="5"/>
      <c r="C200" s="5"/>
      <c r="D200" s="5"/>
      <c r="E200" s="5"/>
      <c r="F200" s="5"/>
      <c r="G200" s="124"/>
    </row>
    <row r="201" spans="1:7" ht="12.75">
      <c r="A201" s="118"/>
      <c r="B201" s="5"/>
      <c r="C201" s="5"/>
      <c r="D201" s="5"/>
      <c r="E201" s="5"/>
      <c r="F201" s="5"/>
      <c r="G201" s="124"/>
    </row>
    <row r="202" spans="1:7" ht="12.75">
      <c r="A202" s="118"/>
      <c r="B202" s="5"/>
      <c r="C202" s="5"/>
      <c r="D202" s="5"/>
      <c r="E202" s="5"/>
      <c r="F202" s="5"/>
      <c r="G202" s="124"/>
    </row>
    <row r="203" spans="1:7" ht="12.75">
      <c r="A203" s="118"/>
      <c r="B203" s="5"/>
      <c r="C203" s="5"/>
      <c r="D203" s="5"/>
      <c r="E203" s="5"/>
      <c r="F203" s="5"/>
      <c r="G203" s="124"/>
    </row>
    <row r="204" spans="1:7" ht="12.75">
      <c r="A204" s="118"/>
      <c r="B204" s="5"/>
      <c r="C204" s="5"/>
      <c r="D204" s="5"/>
      <c r="E204" s="5"/>
      <c r="F204" s="5"/>
      <c r="G204" s="124"/>
    </row>
    <row r="205" spans="1:7" ht="12.75">
      <c r="A205" s="118"/>
      <c r="B205" s="5"/>
      <c r="C205" s="5"/>
      <c r="D205" s="5"/>
      <c r="E205" s="5"/>
      <c r="F205" s="5"/>
      <c r="G205" s="124"/>
    </row>
    <row r="206" spans="1:7" ht="12.75">
      <c r="A206" s="118"/>
      <c r="B206" s="197" t="s">
        <v>220</v>
      </c>
      <c r="C206" s="197"/>
      <c r="D206" s="197"/>
      <c r="E206" s="197"/>
      <c r="F206" s="5"/>
      <c r="G206" s="124"/>
    </row>
    <row r="207" spans="1:7" ht="12.75">
      <c r="A207" s="118"/>
      <c r="B207" s="192" t="s">
        <v>221</v>
      </c>
      <c r="C207" s="192"/>
      <c r="D207" s="192"/>
      <c r="E207" s="192"/>
      <c r="F207" s="5"/>
      <c r="G207" s="124"/>
    </row>
    <row r="208" spans="1:7" ht="12.75">
      <c r="A208" s="118"/>
      <c r="B208" s="192" t="s">
        <v>213</v>
      </c>
      <c r="C208" s="192"/>
      <c r="D208" s="192"/>
      <c r="E208" s="192"/>
      <c r="F208" s="5"/>
      <c r="G208" s="124"/>
    </row>
    <row r="209" spans="1:7" ht="12.75">
      <c r="A209" s="118"/>
      <c r="B209" s="198" t="s">
        <v>8</v>
      </c>
      <c r="C209" s="198"/>
      <c r="D209" s="198"/>
      <c r="E209" s="198"/>
      <c r="F209" s="5"/>
      <c r="G209" s="124"/>
    </row>
    <row r="210" spans="1:7" ht="12.75">
      <c r="A210" s="118"/>
      <c r="B210" s="67" t="s">
        <v>222</v>
      </c>
      <c r="C210" s="67" t="s">
        <v>0</v>
      </c>
      <c r="D210" s="67" t="s">
        <v>2</v>
      </c>
      <c r="E210" s="67" t="s">
        <v>4</v>
      </c>
      <c r="F210" s="5"/>
      <c r="G210" s="124"/>
    </row>
    <row r="211" spans="1:7" ht="174">
      <c r="A211" s="118"/>
      <c r="B211" s="68">
        <v>451</v>
      </c>
      <c r="C211" s="69">
        <v>45170</v>
      </c>
      <c r="D211" s="70" t="s">
        <v>223</v>
      </c>
      <c r="E211" s="71">
        <v>50795.78</v>
      </c>
      <c r="F211" s="5"/>
      <c r="G211" s="124"/>
    </row>
    <row r="212" spans="1:7" ht="102">
      <c r="A212" s="118"/>
      <c r="B212" s="68">
        <v>452</v>
      </c>
      <c r="C212" s="69">
        <v>45177</v>
      </c>
      <c r="D212" s="70" t="s">
        <v>224</v>
      </c>
      <c r="E212" s="71">
        <v>8859.42</v>
      </c>
      <c r="F212" s="5"/>
      <c r="G212" s="124"/>
    </row>
    <row r="213" spans="1:7" ht="112.5">
      <c r="A213" s="118"/>
      <c r="B213" s="72">
        <v>453</v>
      </c>
      <c r="C213" s="69">
        <v>45182</v>
      </c>
      <c r="D213" s="70" t="s">
        <v>225</v>
      </c>
      <c r="E213" s="73">
        <v>21211.79</v>
      </c>
      <c r="F213" s="5"/>
      <c r="G213" s="124"/>
    </row>
    <row r="214" spans="1:7" ht="102">
      <c r="A214" s="118"/>
      <c r="B214" s="74">
        <v>454</v>
      </c>
      <c r="C214" s="75">
        <v>45184</v>
      </c>
      <c r="D214" s="70" t="s">
        <v>226</v>
      </c>
      <c r="E214" s="76">
        <v>1054.2</v>
      </c>
      <c r="F214" s="5"/>
      <c r="G214" s="124"/>
    </row>
    <row r="215" spans="1:7" ht="81.75">
      <c r="A215" s="118"/>
      <c r="B215" s="74">
        <v>455</v>
      </c>
      <c r="C215" s="75">
        <v>45184</v>
      </c>
      <c r="D215" s="70" t="s">
        <v>227</v>
      </c>
      <c r="E215" s="76">
        <v>1478.81</v>
      </c>
      <c r="F215" s="5"/>
      <c r="G215" s="124"/>
    </row>
    <row r="216" spans="1:7" ht="81.75">
      <c r="A216" s="118"/>
      <c r="B216" s="74">
        <v>456</v>
      </c>
      <c r="C216" s="75">
        <v>45191</v>
      </c>
      <c r="D216" s="77" t="s">
        <v>228</v>
      </c>
      <c r="E216" s="73">
        <v>1711.36</v>
      </c>
      <c r="F216" s="5"/>
      <c r="G216" s="124"/>
    </row>
    <row r="217" spans="1:7" ht="12.75">
      <c r="A217" s="118"/>
      <c r="B217" s="74">
        <v>457</v>
      </c>
      <c r="C217" s="75">
        <v>45196</v>
      </c>
      <c r="D217" s="78" t="s">
        <v>229</v>
      </c>
      <c r="E217" s="73">
        <v>0</v>
      </c>
      <c r="F217" s="5"/>
      <c r="G217" s="124"/>
    </row>
    <row r="218" spans="1:7" ht="12.75">
      <c r="A218" s="118"/>
      <c r="B218" s="74">
        <v>458</v>
      </c>
      <c r="C218" s="75">
        <v>45196</v>
      </c>
      <c r="D218" s="78" t="s">
        <v>229</v>
      </c>
      <c r="E218" s="73">
        <v>0</v>
      </c>
      <c r="F218" s="5"/>
      <c r="G218" s="124"/>
    </row>
    <row r="219" spans="1:7" ht="12.75">
      <c r="A219" s="118"/>
      <c r="B219" s="74">
        <v>459</v>
      </c>
      <c r="C219" s="75">
        <v>45196</v>
      </c>
      <c r="D219" s="78" t="s">
        <v>229</v>
      </c>
      <c r="E219" s="73">
        <v>0</v>
      </c>
      <c r="F219" s="5"/>
      <c r="G219" s="124"/>
    </row>
    <row r="220" spans="1:7" ht="92.25">
      <c r="A220" s="118"/>
      <c r="B220" s="74">
        <v>460</v>
      </c>
      <c r="C220" s="75">
        <v>45196</v>
      </c>
      <c r="D220" s="78" t="s">
        <v>230</v>
      </c>
      <c r="E220" s="73">
        <v>717.5</v>
      </c>
      <c r="F220" s="5"/>
      <c r="G220" s="124"/>
    </row>
    <row r="221" spans="1:7" ht="82.5" thickBot="1">
      <c r="A221" s="118"/>
      <c r="B221" s="74">
        <v>461</v>
      </c>
      <c r="C221" s="75">
        <v>45197</v>
      </c>
      <c r="D221" s="78" t="s">
        <v>231</v>
      </c>
      <c r="E221" s="79">
        <v>13695.6</v>
      </c>
      <c r="F221" s="5"/>
      <c r="G221" s="124"/>
    </row>
    <row r="222" spans="1:7" ht="13.5" thickBot="1">
      <c r="A222" s="118"/>
      <c r="B222" s="199" t="s">
        <v>232</v>
      </c>
      <c r="C222" s="199"/>
      <c r="D222" s="199"/>
      <c r="E222" s="80">
        <f>SUM(E211:E221)</f>
        <v>99524.45999999999</v>
      </c>
      <c r="F222" s="5"/>
      <c r="G222" s="124"/>
    </row>
    <row r="223" spans="1:7" ht="13.5" thickTop="1">
      <c r="A223" s="118"/>
      <c r="B223" s="137"/>
      <c r="C223" s="81"/>
      <c r="D223" s="138"/>
      <c r="E223" s="139"/>
      <c r="F223" s="5"/>
      <c r="G223" s="124"/>
    </row>
    <row r="224" spans="1:7" ht="12.75">
      <c r="A224" s="118"/>
      <c r="B224" s="137"/>
      <c r="C224" s="140"/>
      <c r="D224" s="140"/>
      <c r="E224" s="140"/>
      <c r="F224" s="5"/>
      <c r="G224" s="124"/>
    </row>
    <row r="225" spans="1:7" ht="12.75">
      <c r="A225" s="118"/>
      <c r="B225" s="141"/>
      <c r="C225" s="142"/>
      <c r="D225" s="140"/>
      <c r="E225" s="140"/>
      <c r="F225" s="5"/>
      <c r="G225" s="124"/>
    </row>
    <row r="226" spans="1:7" ht="12.75">
      <c r="A226" s="118"/>
      <c r="B226" s="202" t="s">
        <v>9</v>
      </c>
      <c r="C226" s="202"/>
      <c r="D226" s="202"/>
      <c r="E226" s="202"/>
      <c r="F226" s="5"/>
      <c r="G226" s="124"/>
    </row>
    <row r="227" spans="1:7" ht="12.75">
      <c r="A227" s="118"/>
      <c r="B227" s="198" t="s">
        <v>233</v>
      </c>
      <c r="C227" s="198"/>
      <c r="D227" s="198"/>
      <c r="E227" s="198"/>
      <c r="F227" s="5"/>
      <c r="G227" s="124"/>
    </row>
    <row r="228" spans="1:7" ht="12.75">
      <c r="A228" s="118"/>
      <c r="B228" s="136"/>
      <c r="C228" s="136"/>
      <c r="D228" s="136"/>
      <c r="E228" s="136"/>
      <c r="F228" s="5"/>
      <c r="G228" s="124"/>
    </row>
    <row r="229" spans="1:7" ht="12.75">
      <c r="A229" s="118"/>
      <c r="B229" s="5"/>
      <c r="C229" s="5"/>
      <c r="D229" s="5"/>
      <c r="E229" s="5"/>
      <c r="F229" s="5"/>
      <c r="G229" s="124"/>
    </row>
    <row r="230" spans="1:7" ht="12.75">
      <c r="A230" s="118"/>
      <c r="B230" s="5"/>
      <c r="C230" s="5"/>
      <c r="D230" s="5"/>
      <c r="E230" s="5"/>
      <c r="F230" s="5"/>
      <c r="G230" s="124"/>
    </row>
    <row r="231" spans="1:7" ht="12.75">
      <c r="A231" s="118"/>
      <c r="B231" s="5"/>
      <c r="C231" s="5"/>
      <c r="D231" s="5"/>
      <c r="E231" s="5"/>
      <c r="F231" s="5"/>
      <c r="G231" s="124"/>
    </row>
    <row r="232" spans="1:7" ht="12.75">
      <c r="A232" s="118"/>
      <c r="B232" s="5"/>
      <c r="C232" s="5"/>
      <c r="D232" s="5"/>
      <c r="E232" s="5"/>
      <c r="F232" s="5"/>
      <c r="G232" s="124"/>
    </row>
    <row r="233" spans="1:7" ht="12.75">
      <c r="A233" s="118"/>
      <c r="B233" s="5"/>
      <c r="C233" s="5"/>
      <c r="D233" s="5"/>
      <c r="E233" s="5"/>
      <c r="F233" s="5"/>
      <c r="G233" s="124"/>
    </row>
    <row r="234" spans="1:7" ht="12.75">
      <c r="A234" s="118"/>
      <c r="B234" s="5"/>
      <c r="C234" s="5"/>
      <c r="D234" s="5"/>
      <c r="E234" s="5"/>
      <c r="F234" s="5"/>
      <c r="G234" s="124"/>
    </row>
    <row r="235" spans="1:7" ht="12.75">
      <c r="A235" s="118"/>
      <c r="B235" s="5"/>
      <c r="C235" s="5"/>
      <c r="D235" s="5"/>
      <c r="E235" s="5"/>
      <c r="F235" s="5"/>
      <c r="G235" s="124"/>
    </row>
    <row r="236" spans="1:7" ht="12.75">
      <c r="A236" s="118"/>
      <c r="B236" s="197" t="s">
        <v>234</v>
      </c>
      <c r="C236" s="197"/>
      <c r="D236" s="197"/>
      <c r="E236" s="197"/>
      <c r="F236" s="5"/>
      <c r="G236" s="124"/>
    </row>
    <row r="237" spans="1:7" ht="12.75">
      <c r="A237" s="118"/>
      <c r="B237" s="192" t="s">
        <v>221</v>
      </c>
      <c r="C237" s="192"/>
      <c r="D237" s="192"/>
      <c r="E237" s="192"/>
      <c r="F237" s="5"/>
      <c r="G237" s="124"/>
    </row>
    <row r="238" spans="1:7" ht="12.75">
      <c r="A238" s="118"/>
      <c r="B238" s="197" t="s">
        <v>213</v>
      </c>
      <c r="C238" s="197"/>
      <c r="D238" s="197"/>
      <c r="E238" s="197"/>
      <c r="F238" s="5"/>
      <c r="G238" s="124"/>
    </row>
    <row r="239" spans="1:7" ht="12.75">
      <c r="A239" s="118"/>
      <c r="B239" s="192" t="s">
        <v>8</v>
      </c>
      <c r="C239" s="192"/>
      <c r="D239" s="192"/>
      <c r="E239" s="192"/>
      <c r="F239" s="5"/>
      <c r="G239" s="124"/>
    </row>
    <row r="240" spans="1:7" ht="12.75">
      <c r="A240" s="118"/>
      <c r="B240" s="82" t="s">
        <v>222</v>
      </c>
      <c r="C240" s="83" t="s">
        <v>0</v>
      </c>
      <c r="D240" s="84" t="s">
        <v>2</v>
      </c>
      <c r="E240" s="83" t="s">
        <v>4</v>
      </c>
      <c r="F240" s="5"/>
      <c r="G240" s="124"/>
    </row>
    <row r="241" spans="1:7" ht="153.75" thickBot="1">
      <c r="A241" s="118"/>
      <c r="B241" s="85">
        <v>33706</v>
      </c>
      <c r="C241" s="86">
        <v>45181</v>
      </c>
      <c r="D241" s="87" t="s">
        <v>235</v>
      </c>
      <c r="E241" s="88">
        <v>22485.94</v>
      </c>
      <c r="F241" s="5"/>
      <c r="G241" s="124"/>
    </row>
    <row r="242" spans="1:7" ht="13.5" thickBot="1">
      <c r="A242" s="118"/>
      <c r="B242" s="193" t="s">
        <v>236</v>
      </c>
      <c r="C242" s="193"/>
      <c r="D242" s="193"/>
      <c r="E242" s="89">
        <f>SUM(E241:E241)</f>
        <v>22485.94</v>
      </c>
      <c r="F242" s="5"/>
      <c r="G242" s="124"/>
    </row>
    <row r="243" spans="1:7" ht="13.5" thickTop="1">
      <c r="A243" s="118"/>
      <c r="B243" s="161"/>
      <c r="C243" s="161"/>
      <c r="D243" s="161"/>
      <c r="E243" s="161"/>
      <c r="F243" s="5"/>
      <c r="G243" s="124"/>
    </row>
    <row r="244" spans="1:7" ht="12.75">
      <c r="A244" s="118"/>
      <c r="B244" s="161"/>
      <c r="C244" s="161"/>
      <c r="D244" s="161"/>
      <c r="E244" s="161"/>
      <c r="F244" s="5"/>
      <c r="G244" s="124"/>
    </row>
    <row r="245" spans="1:7" ht="12.75">
      <c r="A245" s="118"/>
      <c r="B245" s="200"/>
      <c r="C245" s="200"/>
      <c r="D245" s="200"/>
      <c r="E245" s="200"/>
      <c r="F245" s="5"/>
      <c r="G245" s="124"/>
    </row>
    <row r="246" spans="1:7" ht="12.75">
      <c r="A246" s="118"/>
      <c r="B246" s="201" t="s">
        <v>9</v>
      </c>
      <c r="C246" s="201"/>
      <c r="D246" s="201"/>
      <c r="E246" s="201"/>
      <c r="F246" s="5"/>
      <c r="G246" s="124"/>
    </row>
    <row r="247" spans="1:7" ht="12.75">
      <c r="A247" s="118"/>
      <c r="B247" s="198" t="s">
        <v>233</v>
      </c>
      <c r="C247" s="198"/>
      <c r="D247" s="198"/>
      <c r="E247" s="198"/>
      <c r="F247" s="5"/>
      <c r="G247" s="124"/>
    </row>
    <row r="248" spans="1:7" ht="12.75">
      <c r="A248" s="118"/>
      <c r="B248" s="136"/>
      <c r="C248" s="136"/>
      <c r="D248" s="136"/>
      <c r="E248" s="136"/>
      <c r="F248" s="5"/>
      <c r="G248" s="124"/>
    </row>
    <row r="249" spans="1:7" ht="12.75">
      <c r="A249" s="118"/>
      <c r="B249" s="5"/>
      <c r="C249" s="5"/>
      <c r="D249" s="5"/>
      <c r="E249" s="5"/>
      <c r="F249" s="5"/>
      <c r="G249" s="124"/>
    </row>
    <row r="250" spans="1:7" ht="12.75">
      <c r="A250" s="118"/>
      <c r="B250" s="5"/>
      <c r="C250" s="5"/>
      <c r="D250" s="5"/>
      <c r="E250" s="5"/>
      <c r="F250" s="5"/>
      <c r="G250" s="124"/>
    </row>
    <row r="251" spans="1:7" ht="12.75">
      <c r="A251" s="118"/>
      <c r="B251" s="5"/>
      <c r="C251" s="5"/>
      <c r="D251" s="5"/>
      <c r="E251" s="5"/>
      <c r="F251" s="5"/>
      <c r="G251" s="124"/>
    </row>
    <row r="252" spans="1:7" ht="12.75">
      <c r="A252" s="118"/>
      <c r="B252" s="5"/>
      <c r="C252" s="5"/>
      <c r="D252" s="5"/>
      <c r="E252" s="5"/>
      <c r="F252" s="5"/>
      <c r="G252" s="124"/>
    </row>
    <row r="253" spans="1:7" ht="12.75">
      <c r="A253" s="118"/>
      <c r="B253" s="5"/>
      <c r="C253" s="5"/>
      <c r="D253" s="5"/>
      <c r="E253" s="5"/>
      <c r="F253" s="5"/>
      <c r="G253" s="124"/>
    </row>
    <row r="254" spans="1:7" ht="12.75">
      <c r="A254" s="118"/>
      <c r="B254" s="5"/>
      <c r="C254" s="5"/>
      <c r="D254" s="5"/>
      <c r="E254" s="5"/>
      <c r="F254" s="5"/>
      <c r="G254" s="124"/>
    </row>
    <row r="255" spans="1:7" ht="12.75">
      <c r="A255" s="118"/>
      <c r="B255" s="5"/>
      <c r="C255" s="5"/>
      <c r="D255" s="5"/>
      <c r="E255" s="5"/>
      <c r="F255" s="5"/>
      <c r="G255" s="124"/>
    </row>
    <row r="256" spans="1:7" ht="12.75">
      <c r="A256" s="118"/>
      <c r="B256" s="203" t="s">
        <v>237</v>
      </c>
      <c r="C256" s="203"/>
      <c r="D256" s="203"/>
      <c r="E256" s="203"/>
      <c r="F256" s="203"/>
      <c r="G256" s="124"/>
    </row>
    <row r="257" spans="1:7" ht="12.75">
      <c r="A257" s="118"/>
      <c r="B257" s="203" t="s">
        <v>216</v>
      </c>
      <c r="C257" s="203"/>
      <c r="D257" s="203"/>
      <c r="E257" s="203"/>
      <c r="F257" s="203"/>
      <c r="G257" s="124"/>
    </row>
    <row r="258" spans="1:7" ht="12.75">
      <c r="A258" s="118"/>
      <c r="B258" s="204" t="s">
        <v>8</v>
      </c>
      <c r="C258" s="204"/>
      <c r="D258" s="204"/>
      <c r="E258" s="204"/>
      <c r="F258" s="143"/>
      <c r="G258" s="124"/>
    </row>
    <row r="259" spans="1:7" ht="12.75">
      <c r="A259" s="118"/>
      <c r="B259" s="90" t="s">
        <v>217</v>
      </c>
      <c r="C259" s="90" t="s">
        <v>1</v>
      </c>
      <c r="D259" s="90" t="s">
        <v>2</v>
      </c>
      <c r="E259" s="90" t="s">
        <v>4</v>
      </c>
      <c r="F259" s="144"/>
      <c r="G259" s="124"/>
    </row>
    <row r="260" spans="1:7" ht="42" thickBot="1">
      <c r="A260" s="118"/>
      <c r="B260" s="91">
        <v>45180</v>
      </c>
      <c r="C260" s="92" t="s">
        <v>218</v>
      </c>
      <c r="D260" s="93" t="s">
        <v>238</v>
      </c>
      <c r="E260" s="66">
        <v>409444.38</v>
      </c>
      <c r="F260" s="144"/>
      <c r="G260" s="124"/>
    </row>
    <row r="261" spans="1:7" ht="13.5" thickBot="1">
      <c r="A261" s="118"/>
      <c r="B261" s="205" t="s">
        <v>14</v>
      </c>
      <c r="C261" s="206"/>
      <c r="D261" s="207"/>
      <c r="E261" s="64">
        <f>SUM(E260:E260)</f>
        <v>409444.38</v>
      </c>
      <c r="F261" s="144"/>
      <c r="G261" s="124"/>
    </row>
    <row r="262" spans="1:7" ht="13.5" thickTop="1">
      <c r="A262" s="118"/>
      <c r="B262" s="5"/>
      <c r="C262" s="94"/>
      <c r="D262" s="94"/>
      <c r="E262" s="145"/>
      <c r="F262" s="94"/>
      <c r="G262" s="124"/>
    </row>
    <row r="263" spans="1:7" ht="12.75">
      <c r="A263" s="118"/>
      <c r="B263" s="94"/>
      <c r="C263" s="94"/>
      <c r="D263" s="94"/>
      <c r="E263" s="94"/>
      <c r="F263" s="94"/>
      <c r="G263" s="124"/>
    </row>
    <row r="264" spans="1:7" ht="12.75">
      <c r="A264" s="118"/>
      <c r="B264" s="94"/>
      <c r="C264" s="94"/>
      <c r="D264" s="94"/>
      <c r="E264" s="94"/>
      <c r="F264" s="94"/>
      <c r="G264" s="124"/>
    </row>
    <row r="265" spans="1:7" ht="12.75">
      <c r="A265" s="118"/>
      <c r="B265" s="190" t="s">
        <v>9</v>
      </c>
      <c r="C265" s="190"/>
      <c r="D265" s="190"/>
      <c r="E265" s="190"/>
      <c r="F265" s="146"/>
      <c r="G265" s="124"/>
    </row>
    <row r="266" spans="1:7" ht="12.75">
      <c r="A266" s="118"/>
      <c r="B266" s="191" t="s">
        <v>219</v>
      </c>
      <c r="C266" s="191"/>
      <c r="D266" s="191"/>
      <c r="E266" s="191"/>
      <c r="F266" s="94"/>
      <c r="G266" s="124"/>
    </row>
    <row r="267" spans="1:7" ht="12.75">
      <c r="A267" s="118"/>
      <c r="B267" s="5"/>
      <c r="C267" s="5"/>
      <c r="D267" s="5"/>
      <c r="E267" s="5"/>
      <c r="F267" s="5"/>
      <c r="G267" s="124"/>
    </row>
    <row r="268" spans="1:7" ht="12.75">
      <c r="A268" s="118"/>
      <c r="B268" s="5"/>
      <c r="C268" s="5"/>
      <c r="D268" s="5"/>
      <c r="E268" s="5"/>
      <c r="F268" s="5"/>
      <c r="G268" s="124"/>
    </row>
    <row r="269" spans="1:7" ht="12.75">
      <c r="A269" s="118"/>
      <c r="B269" s="5"/>
      <c r="C269" s="5"/>
      <c r="D269" s="5"/>
      <c r="E269" s="5"/>
      <c r="F269" s="5"/>
      <c r="G269" s="124"/>
    </row>
    <row r="270" spans="1:7" ht="12.75">
      <c r="A270" s="118"/>
      <c r="B270" s="5"/>
      <c r="C270" s="5"/>
      <c r="D270" s="5"/>
      <c r="E270" s="5"/>
      <c r="F270" s="5"/>
      <c r="G270" s="124"/>
    </row>
    <row r="271" spans="1:7" ht="12.75">
      <c r="A271" s="118"/>
      <c r="B271" s="5"/>
      <c r="C271" s="5"/>
      <c r="D271" s="5"/>
      <c r="E271" s="5"/>
      <c r="F271" s="5"/>
      <c r="G271" s="124"/>
    </row>
    <row r="272" spans="1:7" ht="12.75">
      <c r="A272" s="118"/>
      <c r="B272" s="5"/>
      <c r="C272" s="5"/>
      <c r="D272" s="5"/>
      <c r="E272" s="5"/>
      <c r="F272" s="5"/>
      <c r="G272" s="124"/>
    </row>
    <row r="273" spans="1:7" ht="12.75">
      <c r="A273" s="118"/>
      <c r="B273" s="5"/>
      <c r="C273" s="5"/>
      <c r="D273" s="5"/>
      <c r="E273" s="5"/>
      <c r="F273" s="5"/>
      <c r="G273" s="124"/>
    </row>
    <row r="274" spans="1:7" ht="12.75">
      <c r="A274" s="118"/>
      <c r="B274" s="5"/>
      <c r="C274" s="5"/>
      <c r="D274" s="5"/>
      <c r="E274" s="5"/>
      <c r="F274" s="5"/>
      <c r="G274" s="124"/>
    </row>
    <row r="275" spans="1:7" ht="12.75">
      <c r="A275" s="118"/>
      <c r="B275" s="161" t="s">
        <v>239</v>
      </c>
      <c r="C275" s="161"/>
      <c r="D275" s="161"/>
      <c r="E275" s="161"/>
      <c r="F275" s="161"/>
      <c r="G275" s="124"/>
    </row>
    <row r="276" spans="1:7" ht="12.75">
      <c r="A276" s="118"/>
      <c r="B276" s="162" t="s">
        <v>221</v>
      </c>
      <c r="C276" s="162"/>
      <c r="D276" s="162"/>
      <c r="E276" s="162"/>
      <c r="F276" s="162"/>
      <c r="G276" s="124"/>
    </row>
    <row r="277" spans="1:7" ht="12.75">
      <c r="A277" s="118"/>
      <c r="B277" s="161" t="s">
        <v>240</v>
      </c>
      <c r="C277" s="161"/>
      <c r="D277" s="161"/>
      <c r="E277" s="161"/>
      <c r="F277" s="161"/>
      <c r="G277" s="124"/>
    </row>
    <row r="278" spans="1:7" ht="13.5" thickBot="1">
      <c r="A278" s="118"/>
      <c r="B278" s="162" t="s">
        <v>8</v>
      </c>
      <c r="C278" s="162"/>
      <c r="D278" s="162"/>
      <c r="E278" s="162"/>
      <c r="F278" s="162"/>
      <c r="G278" s="124"/>
    </row>
    <row r="279" spans="1:7" ht="13.5" thickBot="1">
      <c r="A279" s="118"/>
      <c r="B279" s="163" t="s">
        <v>241</v>
      </c>
      <c r="C279" s="164"/>
      <c r="D279" s="164"/>
      <c r="E279" s="165"/>
      <c r="F279" s="95" t="s">
        <v>242</v>
      </c>
      <c r="G279" s="124"/>
    </row>
    <row r="280" spans="1:7" ht="13.5" thickBot="1">
      <c r="A280" s="118"/>
      <c r="B280" s="151" t="s">
        <v>243</v>
      </c>
      <c r="C280" s="151"/>
      <c r="D280" s="151"/>
      <c r="E280" s="151"/>
      <c r="F280" s="96">
        <v>57120619.96</v>
      </c>
      <c r="G280" s="124"/>
    </row>
    <row r="281" spans="1:7" ht="13.5" thickBot="1">
      <c r="A281" s="118"/>
      <c r="B281" s="152" t="s">
        <v>244</v>
      </c>
      <c r="C281" s="153"/>
      <c r="D281" s="153"/>
      <c r="E281" s="154"/>
      <c r="F281" s="97">
        <f>5004980.26+73750+53808</f>
        <v>5132538.26</v>
      </c>
      <c r="G281" s="124"/>
    </row>
    <row r="282" spans="1:7" ht="13.5" thickBot="1">
      <c r="A282" s="118"/>
      <c r="B282" s="155" t="s">
        <v>245</v>
      </c>
      <c r="C282" s="155"/>
      <c r="D282" s="155"/>
      <c r="E282" s="155"/>
      <c r="F282" s="98">
        <f>F280+F281</f>
        <v>62253158.22</v>
      </c>
      <c r="G282" s="124"/>
    </row>
    <row r="283" spans="1:7" ht="13.5" thickTop="1">
      <c r="A283" s="118"/>
      <c r="B283" s="156"/>
      <c r="C283" s="156"/>
      <c r="D283" s="156"/>
      <c r="E283" s="156"/>
      <c r="F283" s="120"/>
      <c r="G283" s="124"/>
    </row>
    <row r="284" spans="1:7" ht="12.75">
      <c r="A284" s="118"/>
      <c r="B284" s="147"/>
      <c r="C284" s="147"/>
      <c r="D284" s="147"/>
      <c r="E284" s="147"/>
      <c r="F284" s="147"/>
      <c r="G284" s="124"/>
    </row>
    <row r="285" spans="1:7" ht="12.75">
      <c r="A285" s="118"/>
      <c r="B285" s="5"/>
      <c r="C285" s="5"/>
      <c r="D285" s="5"/>
      <c r="E285" s="5"/>
      <c r="F285" s="5"/>
      <c r="G285" s="124"/>
    </row>
    <row r="286" spans="1:7" ht="12.75">
      <c r="A286" s="118"/>
      <c r="B286" s="157" t="s">
        <v>9</v>
      </c>
      <c r="C286" s="157"/>
      <c r="D286" s="157"/>
      <c r="E286" s="157"/>
      <c r="F286" s="157"/>
      <c r="G286" s="124"/>
    </row>
    <row r="287" spans="1:7" ht="13.5" thickBot="1">
      <c r="A287" s="148"/>
      <c r="B287" s="150" t="s">
        <v>5</v>
      </c>
      <c r="C287" s="150"/>
      <c r="D287" s="150"/>
      <c r="E287" s="150"/>
      <c r="F287" s="150"/>
      <c r="G287" s="149"/>
    </row>
  </sheetData>
  <sheetProtection/>
  <mergeCells count="56">
    <mergeCell ref="B266:E266"/>
    <mergeCell ref="B256:F256"/>
    <mergeCell ref="B257:F257"/>
    <mergeCell ref="B258:E258"/>
    <mergeCell ref="B261:D261"/>
    <mergeCell ref="B265:E265"/>
    <mergeCell ref="B243:E243"/>
    <mergeCell ref="B244:E244"/>
    <mergeCell ref="B245:E245"/>
    <mergeCell ref="B246:E246"/>
    <mergeCell ref="B247:E247"/>
    <mergeCell ref="B226:E226"/>
    <mergeCell ref="B227:E227"/>
    <mergeCell ref="B236:E236"/>
    <mergeCell ref="B237:E237"/>
    <mergeCell ref="B238:E238"/>
    <mergeCell ref="B242:D242"/>
    <mergeCell ref="B187:E187"/>
    <mergeCell ref="B191:D191"/>
    <mergeCell ref="B206:E206"/>
    <mergeCell ref="B207:E207"/>
    <mergeCell ref="B208:E208"/>
    <mergeCell ref="B209:E209"/>
    <mergeCell ref="B222:D222"/>
    <mergeCell ref="A169:F169"/>
    <mergeCell ref="A173:G173"/>
    <mergeCell ref="A174:G174"/>
    <mergeCell ref="B195:E195"/>
    <mergeCell ref="B196:E196"/>
    <mergeCell ref="B239:E239"/>
    <mergeCell ref="A3:G3"/>
    <mergeCell ref="A4:G4"/>
    <mergeCell ref="A5:G5"/>
    <mergeCell ref="A9:G9"/>
    <mergeCell ref="A7:G7"/>
    <mergeCell ref="A110:G110"/>
    <mergeCell ref="A8:G8"/>
    <mergeCell ref="A6:G6"/>
    <mergeCell ref="A99:G99"/>
    <mergeCell ref="A100:G100"/>
    <mergeCell ref="A95:F95"/>
    <mergeCell ref="B275:F275"/>
    <mergeCell ref="B276:F276"/>
    <mergeCell ref="B277:F277"/>
    <mergeCell ref="B278:F278"/>
    <mergeCell ref="B279:E279"/>
    <mergeCell ref="B185:E185"/>
    <mergeCell ref="B186:E186"/>
    <mergeCell ref="A111:G111"/>
    <mergeCell ref="A112:G112"/>
    <mergeCell ref="B287:F287"/>
    <mergeCell ref="B280:E280"/>
    <mergeCell ref="B281:E281"/>
    <mergeCell ref="B282:E282"/>
    <mergeCell ref="B283:E283"/>
    <mergeCell ref="B286:F286"/>
  </mergeCells>
  <printOptions/>
  <pageMargins left="1.8897637795275593" right="0.7874015748031497" top="0" bottom="0.5511811023622047" header="0.31496062992125984" footer="0.31496062992125984"/>
  <pageSetup horizontalDpi="200" verticalDpi="200" orientation="landscape"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Inefi</dc:creator>
  <cp:keywords/>
  <dc:description/>
  <cp:lastModifiedBy>Luis Oscar Oviedo Vásquez</cp:lastModifiedBy>
  <cp:lastPrinted>2023-09-29T19:53:24Z</cp:lastPrinted>
  <dcterms:created xsi:type="dcterms:W3CDTF">2010-11-30T17:47:33Z</dcterms:created>
  <dcterms:modified xsi:type="dcterms:W3CDTF">2023-10-11T15:26:29Z</dcterms:modified>
  <cp:category/>
  <cp:version/>
  <cp:contentType/>
  <cp:contentStatus/>
</cp:coreProperties>
</file>