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AGOSTO 2023\"/>
    </mc:Choice>
  </mc:AlternateContent>
  <xr:revisionPtr revIDLastSave="0" documentId="13_ncr:1_{031BB739-8C0F-4AAD-BCFC-52B8B42EBDAA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DOCENTE!$A$2:$P$106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4" l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O20" i="4"/>
  <c r="O21" i="4"/>
  <c r="N22" i="4"/>
  <c r="O22" i="4" s="1"/>
  <c r="N23" i="4"/>
  <c r="O23" i="4" s="1"/>
  <c r="N24" i="4"/>
  <c r="O24" i="4" s="1"/>
  <c r="O25" i="4"/>
  <c r="N26" i="4"/>
  <c r="O26" i="4" s="1"/>
  <c r="N27" i="4"/>
  <c r="N28" i="4"/>
  <c r="O28" i="4" s="1"/>
  <c r="N29" i="4"/>
  <c r="O29" i="4" s="1"/>
  <c r="N30" i="4"/>
  <c r="O30" i="4" s="1"/>
  <c r="N31" i="4"/>
  <c r="O31" i="4" s="1"/>
  <c r="N32" i="4"/>
  <c r="O32" i="4" s="1"/>
  <c r="N33" i="4"/>
  <c r="O33" i="4" s="1"/>
  <c r="N34" i="4"/>
  <c r="O34" i="4" s="1"/>
  <c r="O35" i="4"/>
  <c r="N36" i="4"/>
  <c r="O36" i="4" s="1"/>
  <c r="N37" i="4"/>
  <c r="O37" i="4" s="1"/>
  <c r="N38" i="4"/>
  <c r="O38" i="4" s="1"/>
  <c r="O39" i="4"/>
  <c r="N40" i="4"/>
  <c r="O40" i="4" s="1"/>
  <c r="O41" i="4"/>
  <c r="N42" i="4"/>
  <c r="O42" i="4" s="1"/>
  <c r="N43" i="4"/>
  <c r="N44" i="4"/>
  <c r="O44" i="4" s="1"/>
  <c r="N46" i="4"/>
  <c r="O46" i="4" s="1"/>
  <c r="N47" i="4"/>
  <c r="O47" i="4" s="1"/>
  <c r="O48" i="4"/>
  <c r="N49" i="4"/>
  <c r="O49" i="4" s="1"/>
  <c r="N50" i="4"/>
  <c r="O50" i="4" s="1"/>
  <c r="N51" i="4"/>
  <c r="O51" i="4" s="1"/>
  <c r="O52" i="4"/>
  <c r="N53" i="4"/>
  <c r="O53" i="4" s="1"/>
  <c r="N54" i="4"/>
  <c r="O54" i="4" s="1"/>
  <c r="N55" i="4"/>
  <c r="O55" i="4" s="1"/>
  <c r="N56" i="4"/>
  <c r="O56" i="4" s="1"/>
  <c r="N58" i="4"/>
  <c r="O58" i="4" s="1"/>
  <c r="N59" i="4"/>
  <c r="O60" i="4"/>
  <c r="N61" i="4"/>
  <c r="O61" i="4" s="1"/>
  <c r="N10" i="4"/>
  <c r="O10" i="4" s="1"/>
  <c r="O11" i="4"/>
  <c r="O27" i="4"/>
  <c r="O43" i="4"/>
  <c r="O45" i="4"/>
  <c r="O57" i="4"/>
  <c r="O59" i="4"/>
  <c r="I62" i="4" l="1"/>
  <c r="O62" i="4"/>
  <c r="L62" i="4"/>
  <c r="K62" i="4"/>
  <c r="J62" i="4"/>
  <c r="G62" i="4"/>
  <c r="M62" i="4" l="1"/>
  <c r="N62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<sst xmlns="http://schemas.openxmlformats.org/spreadsheetml/2006/main" count="929" uniqueCount="340">
  <si>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</si>
  <si>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</si>
  <si>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</si>
  <si>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</si>
  <si>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</si>
  <si>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</si>
  <si>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</si>
  <si>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</si>
  <si>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</si>
  <si>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</si>
  <si>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</si>
  <si>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</si>
  <si>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</si>
  <si>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</si>
  <si>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</si>
  <si>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</si>
  <si>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</si>
  <si>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</si>
  <si>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</si>
  <si>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</si>
  <si>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</si>
  <si>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</si>
  <si>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</si>
  <si>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</si>
  <si>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</si>
  <si>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</si>
  <si>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</si>
  <si>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</si>
  <si>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</si>
  <si>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</si>
  <si>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</si>
  <si>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</si>
  <si>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</si>
  <si>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</si>
  <si>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</si>
  <si>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</si>
  <si>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</si>
  <si>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</si>
  <si>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</si>
  <si>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</si>
  <si>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</si>
  <si>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</si>
  <si>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</si>
  <si>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</si>
  <si>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</si>
  <si>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</si>
  <si>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</si>
  <si>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</si>
  <si>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</si>
  <si>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</si>
  <si>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</si>
  <si>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</si>
  <si>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</si>
  <si>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</si>
  <si>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</si>
  <si>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</si>
  <si>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</si>
  <si>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</si>
  <si>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</si>
  <si>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</si>
  <si>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</si>
  <si>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</si>
  <si>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</si>
  <si>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</si>
  <si>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</si>
  <si>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</si>
  <si>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</si>
  <si>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</si>
  <si>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</si>
  <si>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</si>
  <si>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</si>
  <si>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</si>
  <si>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</si>
  <si>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</si>
  <si>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</si>
  <si>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</si>
  <si>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</si>
  <si>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</si>
  <si>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</si>
  <si>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</si>
  <si>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</si>
  <si>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</si>
  <si>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</si>
  <si>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</si>
  <si>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</si>
  <si>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</si>
  <si>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</si>
  <si>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</si>
  <si>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</si>
  <si>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</si>
  <si>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</si>
  <si>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</si>
  <si>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</si>
  <si>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</si>
  <si>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</si>
  <si>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</si>
  <si>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</si>
  <si>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</si>
  <si>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</si>
  <si>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</si>
  <si>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</si>
  <si>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</si>
  <si>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</si>
  <si>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</si>
  <si>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</si>
  <si>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</si>
  <si>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</si>
  <si>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</si>
  <si>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</si>
  <si>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</si>
  <si>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</si>
  <si>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</si>
  <si>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</si>
  <si>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</si>
  <si>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</si>
  <si>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</si>
  <si>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</si>
  <si>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</si>
  <si>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</si>
  <si>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</si>
  <si>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</si>
  <si>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</si>
  <si>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</si>
  <si>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</si>
  <si>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</si>
  <si>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</si>
  <si>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</si>
  <si>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</si>
  <si>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</si>
  <si>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</si>
  <si>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</si>
  <si>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</si>
  <si>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</si>
  <si>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</si>
  <si>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</si>
  <si>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</si>
  <si>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</si>
  <si>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</si>
  <si>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</si>
  <si>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</si>
  <si>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</si>
  <si>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</si>
  <si>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</si>
  <si>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</si>
  <si>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</si>
  <si>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</si>
  <si>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</si>
  <si>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</si>
  <si>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</si>
  <si>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</si>
  <si>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</si>
  <si>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</si>
  <si>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</si>
  <si>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</si>
  <si>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</si>
  <si>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</si>
  <si>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</si>
  <si>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</si>
  <si>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</si>
  <si>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</si>
  <si>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</si>
  <si>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</si>
  <si>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</si>
  <si>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</si>
  <si>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</si>
  <si>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</si>
  <si>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</si>
  <si>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</si>
  <si>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</si>
  <si>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</si>
  <si>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</si>
  <si>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</si>
  <si>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</si>
  <si>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</si>
  <si>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</si>
  <si>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</si>
  <si>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</si>
  <si>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</si>
  <si>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</si>
  <si>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</si>
  <si>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</si>
  <si>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</si>
  <si>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</si>
  <si>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</si>
  <si>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</si>
  <si>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</si>
  <si>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</si>
  <si>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</si>
  <si>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</si>
  <si>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</si>
  <si>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</si>
  <si>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</si>
  <si>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</si>
  <si>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</si>
  <si>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</si>
  <si>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</si>
  <si>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</si>
  <si>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</si>
  <si>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</si>
  <si>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</si>
  <si>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</si>
  <si>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</si>
  <si>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</si>
  <si>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</si>
  <si>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</si>
  <si>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</si>
  <si>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</si>
  <si>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</si>
  <si>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</si>
  <si>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</si>
  <si>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</si>
  <si>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</si>
  <si>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</si>
  <si>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</si>
  <si>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</si>
  <si>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</si>
  <si>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</si>
  <si>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</si>
  <si>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</si>
  <si>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</si>
  <si>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</si>
  <si>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</si>
  <si>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</si>
  <si>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</si>
  <si>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</si>
  <si>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</si>
  <si>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</si>
  <si>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</si>
  <si>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</si>
  <si>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</si>
  <si>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</si>
  <si>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</si>
  <si>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</si>
  <si>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</si>
  <si>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</si>
  <si>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</si>
  <si>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</si>
  <si>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</si>
  <si>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</si>
  <si>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</si>
  <si>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</si>
  <si>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</si>
  <si>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</si>
  <si>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</si>
  <si>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</si>
  <si>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</si>
  <si>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</si>
  <si>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</si>
  <si>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</si>
  <si>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</si>
  <si>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</si>
  <si>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</si>
  <si>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</si>
  <si>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</si>
  <si>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</si>
  <si>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</si>
  <si>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</si>
  <si>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</si>
  <si>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</si>
  <si>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</si>
  <si>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</si>
  <si>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</si>
  <si>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</si>
  <si>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</si>
  <si>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</si>
  <si>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</si>
  <si>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</si>
  <si>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</si>
  <si>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</si>
  <si>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</si>
  <si>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</si>
  <si>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</si>
  <si>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</si>
  <si>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</si>
  <si>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</si>
  <si>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</si>
  <si>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</si>
  <si>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</si>
  <si>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</si>
  <si>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</si>
  <si>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</si>
  <si>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</si>
  <si>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</si>
  <si>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</si>
  <si>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</si>
  <si>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</si>
  <si>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</si>
  <si>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</si>
  <si>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</si>
  <si>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</si>
  <si>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</si>
  <si>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</si>
  <si>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</si>
  <si>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</si>
  <si>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</si>
  <si>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</si>
  <si>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</si>
  <si>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</si>
  <si>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</si>
  <si>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</si>
  <si>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</si>
  <si>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</si>
  <si>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</si>
  <si>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</si>
  <si>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</si>
  <si>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</si>
  <si>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</si>
  <si>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</si>
  <si>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</si>
  <si>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</si>
  <si>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</si>
  <si>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</si>
  <si>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</si>
  <si>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</si>
  <si>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</si>
  <si>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</si>
  <si>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</si>
  <si>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</si>
  <si>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</si>
  <si>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</si>
  <si>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</si>
  <si>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</si>
  <si>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</si>
  <si>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</si>
  <si>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</si>
  <si>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</si>
  <si>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</si>
  <si>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</si>
  <si>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</si>
  <si>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</si>
  <si>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</si>
  <si>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</si>
  <si>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</si>
  <si>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</si>
  <si>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</si>
  <si>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JOSE MANUEL ALIX BRETON</t>
  </si>
  <si>
    <t>520-25 - Cooperativa de ahorros, Creditos y Servicios (COOPNAVA)</t>
  </si>
  <si>
    <t>43012910200 - COOPERATIVA (COOPNAVA)</t>
  </si>
  <si>
    <t>DIRECTOR DE RECURSOS HUMANOS</t>
  </si>
  <si>
    <t>CONCEPTO PAGO SUELDO 000001 - FIJO CORRESPONDIENTE AL MES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</si>
</sst>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43" fontId="0" fillId="0" borderId="10" xfId="42" applyFont="1" applyFill="1" applyBorder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43" fontId="0" fillId="0" borderId="14" xfId="42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34" borderId="20" xfId="0" applyFont="1" applyFill="1" applyBorder="1"/>
    <xf numFmtId="0" fontId="16" fillId="34" borderId="21" xfId="0" applyFont="1" applyFill="1" applyBorder="1" applyAlignment="1">
      <alignment horizontal="center" vertical="center"/>
    </xf>
    <xf numFmtId="0" fontId="0" fillId="0" borderId="20" xfId="0" applyBorder="1"/>
    <xf numFmtId="43" fontId="0" fillId="0" borderId="21" xfId="42" applyFont="1" applyFill="1" applyBorder="1"/>
    <xf numFmtId="4" fontId="0" fillId="0" borderId="19" xfId="0" applyNumberFormat="1" applyBorder="1"/>
    <xf numFmtId="0" fontId="21" fillId="0" borderId="18" xfId="0" applyFont="1" applyBorder="1"/>
    <xf numFmtId="0" fontId="21" fillId="0" borderId="0" xfId="0" applyFont="1"/>
    <xf numFmtId="43" fontId="21" fillId="0" borderId="0" xfId="42" applyFont="1" applyBorder="1"/>
    <xf numFmtId="0" fontId="0" fillId="0" borderId="22" xfId="0" applyBorder="1"/>
    <xf numFmtId="0" fontId="0" fillId="0" borderId="13" xfId="0" applyBorder="1"/>
    <xf numFmtId="0" fontId="0" fillId="0" borderId="23" xfId="0" applyBorder="1"/>
    <xf numFmtId="0" fontId="23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1</xdr:row>
      <xdr:rowOff>95250</xdr:rowOff>
    </xdr:from>
    <xdr:to>
      <xdr:col>12</xdr:col>
      <xdr:colOff>21167</xdr:colOff>
      <xdr:row>7</xdr:row>
      <xdr:rowOff>84667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3322260" y="299357"/>
          <a:ext cx="13340443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Agosto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1</xdr:row>
      <xdr:rowOff>31750</xdr:rowOff>
    </xdr:from>
    <xdr:to>
      <xdr:col>14</xdr:col>
      <xdr:colOff>14809</xdr:colOff>
      <xdr:row>8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227692</xdr:colOff>
      <xdr:row>1</xdr:row>
      <xdr:rowOff>106136</xdr:rowOff>
    </xdr:from>
    <xdr:to>
      <xdr:col>0</xdr:col>
      <xdr:colOff>2473475</xdr:colOff>
      <xdr:row>7</xdr:row>
      <xdr:rowOff>96611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27692" y="310243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P102"/>
  <sheetViews>
    <sheetView tabSelected="1" zoomScale="70" zoomScaleNormal="70" zoomScaleSheetLayoutView="90" workbookViewId="0">
      <selection activeCell="N173" sqref="N173"/>
    </sheetView>
  </sheetViews>
  <sheetFormatPr baseColWidth="10" defaultRowHeight="15" x14ac:dyDescent="0.25"/>
  <cols>
    <col min="1" max="1" width="49.85546875" customWidth="1"/>
    <col min="2" max="2" width="22.7109375" customWidth="1"/>
    <col min="3" max="3" width="34" customWidth="1"/>
    <col min="4" max="4" width="13.85546875" customWidth="1"/>
    <col min="5" max="5" width="16.28515625" customWidth="1"/>
    <col min="6" max="6" width="14.28515625" bestFit="1" customWidth="1"/>
    <col min="7" max="7" width="16.140625" customWidth="1"/>
    <col min="8" max="8" width="13.7109375" customWidth="1"/>
    <col min="9" max="9" width="17" customWidth="1"/>
    <col min="10" max="10" width="17.7109375" customWidth="1"/>
    <col min="11" max="11" width="17.28515625" customWidth="1"/>
    <col min="12" max="12" width="16.7109375" customWidth="1"/>
    <col min="13" max="13" width="16.28515625" customWidth="1"/>
    <col min="14" max="14" width="16.42578125" customWidth="1"/>
    <col min="15" max="15" width="15.7109375" customWidth="1"/>
    <col min="16" max="16" width="11.7109375" bestFit="1" customWidth="1"/>
  </cols>
  <sheetData>
    <row r="1" spans="1:16" ht="15.75" thickBot="1" x14ac:dyDescent="0.3"/>
    <row r="2" spans="1:16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6" x14ac:dyDescent="0.25">
      <c r="A3" s="21"/>
      <c r="O3" s="22"/>
    </row>
    <row r="4" spans="1:16" x14ac:dyDescent="0.25">
      <c r="A4" s="21"/>
      <c r="O4" s="22"/>
    </row>
    <row r="5" spans="1:16" x14ac:dyDescent="0.25">
      <c r="A5" s="21"/>
      <c r="O5" s="22"/>
    </row>
    <row r="6" spans="1:16" x14ac:dyDescent="0.25">
      <c r="A6" s="21"/>
      <c r="O6" s="22"/>
    </row>
    <row r="7" spans="1:16" x14ac:dyDescent="0.25">
      <c r="A7" s="21"/>
      <c r="O7" s="22"/>
    </row>
    <row r="8" spans="1:16" x14ac:dyDescent="0.25">
      <c r="A8" s="21"/>
      <c r="O8" s="22"/>
    </row>
    <row r="9" spans="1:16" ht="20.100000000000001" customHeight="1" x14ac:dyDescent="0.25">
      <c r="A9" s="23" t="s">
        <v>322</v>
      </c>
      <c r="B9" s="13" t="s">
        <v>52</v>
      </c>
      <c r="C9" s="13" t="s">
        <v>272</v>
      </c>
      <c r="D9" s="13" t="s">
        <v>323</v>
      </c>
      <c r="E9" s="13" t="s">
        <v>324</v>
      </c>
      <c r="F9" s="13" t="s">
        <v>121</v>
      </c>
      <c r="G9" s="13" t="s">
        <v>122</v>
      </c>
      <c r="H9" s="13" t="s">
        <v>123</v>
      </c>
      <c r="I9" s="13" t="s">
        <v>124</v>
      </c>
      <c r="J9" s="13" t="s">
        <v>0</v>
      </c>
      <c r="K9" s="13" t="s">
        <v>1</v>
      </c>
      <c r="L9" s="13" t="s">
        <v>2</v>
      </c>
      <c r="M9" s="13" t="s">
        <v>56</v>
      </c>
      <c r="N9" s="13" t="s">
        <v>57</v>
      </c>
      <c r="O9" s="24" t="s">
        <v>58</v>
      </c>
    </row>
    <row r="10" spans="1:16" ht="20.100000000000001" customHeight="1" x14ac:dyDescent="0.25">
      <c r="A10" s="25" t="s">
        <v>320</v>
      </c>
      <c r="B10" s="4" t="s">
        <v>309</v>
      </c>
      <c r="C10" s="12" t="s">
        <v>257</v>
      </c>
      <c r="D10" s="16" t="s">
        <v>316</v>
      </c>
      <c r="E10" s="12" t="s">
        <v>17</v>
      </c>
      <c r="F10" s="4">
        <v>685</v>
      </c>
      <c r="G10" s="6">
        <v>168245</v>
      </c>
      <c r="H10" s="14">
        <v>0</v>
      </c>
      <c r="I10" s="14">
        <v>168245</v>
      </c>
      <c r="J10" s="14">
        <v>4828.63</v>
      </c>
      <c r="K10" s="14">
        <v>28158.3</v>
      </c>
      <c r="L10" s="14">
        <v>5114.6499999999996</v>
      </c>
      <c r="M10" s="14">
        <v>17569.68</v>
      </c>
      <c r="N10" s="14">
        <f>SUM(J10:M10)</f>
        <v>55671.26</v>
      </c>
      <c r="O10" s="26">
        <f>I10-N10</f>
        <v>112573.73999999999</v>
      </c>
      <c r="P10" s="1"/>
    </row>
    <row r="11" spans="1:16" ht="20.100000000000001" customHeight="1" x14ac:dyDescent="0.25">
      <c r="A11" s="25" t="s">
        <v>126</v>
      </c>
      <c r="B11" s="4" t="s">
        <v>127</v>
      </c>
      <c r="C11" s="12" t="s">
        <v>257</v>
      </c>
      <c r="D11" s="16" t="s">
        <v>316</v>
      </c>
      <c r="E11" s="12" t="s">
        <v>17</v>
      </c>
      <c r="F11" s="4">
        <v>24</v>
      </c>
      <c r="G11" s="6">
        <v>138541.93</v>
      </c>
      <c r="H11" s="14">
        <v>0</v>
      </c>
      <c r="I11" s="14">
        <v>138541.93</v>
      </c>
      <c r="J11" s="14">
        <v>3976.15</v>
      </c>
      <c r="K11" s="14">
        <v>21171.4</v>
      </c>
      <c r="L11" s="14">
        <v>4211.67</v>
      </c>
      <c r="M11" s="14">
        <v>30641.53</v>
      </c>
      <c r="N11" s="14">
        <v>60000.75</v>
      </c>
      <c r="O11" s="26">
        <f t="shared" ref="O11:O61" si="0">I11-N11</f>
        <v>78541.179999999993</v>
      </c>
    </row>
    <row r="12" spans="1:16" ht="20.100000000000001" customHeight="1" x14ac:dyDescent="0.25">
      <c r="A12" s="25" t="s">
        <v>335</v>
      </c>
      <c r="B12" s="4" t="s">
        <v>127</v>
      </c>
      <c r="C12" s="12" t="s">
        <v>257</v>
      </c>
      <c r="D12" s="16" t="s">
        <v>316</v>
      </c>
      <c r="E12" s="12" t="s">
        <v>17</v>
      </c>
      <c r="F12" s="4">
        <v>108</v>
      </c>
      <c r="G12" s="6">
        <v>110833.54</v>
      </c>
      <c r="H12" s="14">
        <v>0</v>
      </c>
      <c r="I12" s="14">
        <v>110833.54</v>
      </c>
      <c r="J12" s="14">
        <v>3180.92</v>
      </c>
      <c r="K12" s="14">
        <v>14653.69</v>
      </c>
      <c r="L12" s="14">
        <v>3369.34</v>
      </c>
      <c r="M12" s="14">
        <v>73904.210000000006</v>
      </c>
      <c r="N12" s="14">
        <v>95108.160000000003</v>
      </c>
      <c r="O12" s="26">
        <f t="shared" si="0"/>
        <v>15725.37999999999</v>
      </c>
    </row>
    <row r="13" spans="1:16" ht="20.100000000000001" customHeight="1" x14ac:dyDescent="0.25">
      <c r="A13" s="25" t="s">
        <v>147</v>
      </c>
      <c r="B13" s="4" t="s">
        <v>127</v>
      </c>
      <c r="C13" s="12" t="s">
        <v>257</v>
      </c>
      <c r="D13" s="16" t="s">
        <v>316</v>
      </c>
      <c r="E13" s="12" t="s">
        <v>17</v>
      </c>
      <c r="F13" s="4">
        <v>96</v>
      </c>
      <c r="G13" s="6">
        <v>168245.3</v>
      </c>
      <c r="H13" s="14">
        <v>0</v>
      </c>
      <c r="I13" s="14">
        <v>168245.3</v>
      </c>
      <c r="J13" s="14">
        <v>4828.6400000000003</v>
      </c>
      <c r="K13" s="14">
        <v>28158.37</v>
      </c>
      <c r="L13" s="14">
        <v>5114.66</v>
      </c>
      <c r="M13" s="14">
        <v>2548.6799999999998</v>
      </c>
      <c r="N13" s="14">
        <f t="shared" ref="N13:N61" si="1">SUM(J13:M13)</f>
        <v>40650.35</v>
      </c>
      <c r="O13" s="26">
        <f t="shared" si="0"/>
        <v>127594.94999999998</v>
      </c>
    </row>
    <row r="14" spans="1:16" ht="20.100000000000001" customHeight="1" x14ac:dyDescent="0.25">
      <c r="A14" s="25" t="s">
        <v>141</v>
      </c>
      <c r="B14" s="4" t="s">
        <v>127</v>
      </c>
      <c r="C14" s="12" t="s">
        <v>257</v>
      </c>
      <c r="D14" s="16" t="s">
        <v>316</v>
      </c>
      <c r="E14" s="12" t="s">
        <v>17</v>
      </c>
      <c r="F14" s="4">
        <v>80</v>
      </c>
      <c r="G14" s="6">
        <v>127458.57</v>
      </c>
      <c r="H14" s="14">
        <v>0</v>
      </c>
      <c r="I14" s="14">
        <v>127458.57</v>
      </c>
      <c r="J14" s="14">
        <v>3658.06</v>
      </c>
      <c r="K14" s="14">
        <v>18564.310000000001</v>
      </c>
      <c r="L14" s="14">
        <v>3874.74</v>
      </c>
      <c r="M14" s="14">
        <v>24936.880000000001</v>
      </c>
      <c r="N14" s="14">
        <f t="shared" si="1"/>
        <v>51033.990000000005</v>
      </c>
      <c r="O14" s="26">
        <f t="shared" si="0"/>
        <v>76424.58</v>
      </c>
    </row>
    <row r="15" spans="1:16" ht="20.100000000000001" customHeight="1" x14ac:dyDescent="0.25">
      <c r="A15" s="25" t="s">
        <v>128</v>
      </c>
      <c r="B15" s="4" t="s">
        <v>127</v>
      </c>
      <c r="C15" s="12" t="s">
        <v>266</v>
      </c>
      <c r="D15" s="16" t="s">
        <v>316</v>
      </c>
      <c r="E15" s="12" t="s">
        <v>17</v>
      </c>
      <c r="F15" s="4">
        <v>32</v>
      </c>
      <c r="G15" s="6">
        <v>91043.06</v>
      </c>
      <c r="H15" s="14">
        <v>0</v>
      </c>
      <c r="I15" s="14">
        <v>91043.06</v>
      </c>
      <c r="J15" s="14">
        <v>2612.94</v>
      </c>
      <c r="K15" s="14">
        <v>9604.11</v>
      </c>
      <c r="L15" s="14">
        <v>2767.71</v>
      </c>
      <c r="M15" s="14">
        <v>58317.59</v>
      </c>
      <c r="N15" s="14">
        <f t="shared" si="1"/>
        <v>73302.350000000006</v>
      </c>
      <c r="O15" s="26">
        <f t="shared" si="0"/>
        <v>17740.709999999992</v>
      </c>
    </row>
    <row r="16" spans="1:16" ht="20.100000000000001" customHeight="1" x14ac:dyDescent="0.25">
      <c r="A16" s="25" t="s">
        <v>129</v>
      </c>
      <c r="B16" s="4" t="s">
        <v>127</v>
      </c>
      <c r="C16" s="12" t="s">
        <v>269</v>
      </c>
      <c r="D16" s="16" t="s">
        <v>316</v>
      </c>
      <c r="E16" s="12" t="s">
        <v>17</v>
      </c>
      <c r="F16" s="4">
        <v>33</v>
      </c>
      <c r="G16" s="6">
        <v>77248.639999999999</v>
      </c>
      <c r="H16" s="14">
        <v>0</v>
      </c>
      <c r="I16" s="14">
        <v>77248.639999999999</v>
      </c>
      <c r="J16" s="14">
        <v>2217.04</v>
      </c>
      <c r="K16" s="14">
        <v>6753.68</v>
      </c>
      <c r="L16" s="14">
        <v>2348.36</v>
      </c>
      <c r="M16" s="14">
        <v>48763.26</v>
      </c>
      <c r="N16" s="14">
        <f t="shared" si="1"/>
        <v>60082.340000000004</v>
      </c>
      <c r="O16" s="26">
        <f t="shared" si="0"/>
        <v>17166.299999999996</v>
      </c>
    </row>
    <row r="17" spans="1:16" ht="20.100000000000001" customHeight="1" x14ac:dyDescent="0.25">
      <c r="A17" s="25" t="s">
        <v>133</v>
      </c>
      <c r="B17" s="4" t="s">
        <v>332</v>
      </c>
      <c r="C17" s="12" t="s">
        <v>260</v>
      </c>
      <c r="D17" s="16" t="s">
        <v>316</v>
      </c>
      <c r="E17" s="12" t="s">
        <v>17</v>
      </c>
      <c r="F17" s="4">
        <v>61</v>
      </c>
      <c r="G17" s="6">
        <v>74968.58</v>
      </c>
      <c r="H17" s="14">
        <v>0</v>
      </c>
      <c r="I17" s="14">
        <v>74968.58</v>
      </c>
      <c r="J17" s="14">
        <v>2151.6</v>
      </c>
      <c r="K17" s="14">
        <v>6303.46</v>
      </c>
      <c r="L17" s="14">
        <v>2279.04</v>
      </c>
      <c r="M17" s="14">
        <v>1149.53</v>
      </c>
      <c r="N17" s="14">
        <f t="shared" si="1"/>
        <v>11883.63</v>
      </c>
      <c r="O17" s="26">
        <f t="shared" si="0"/>
        <v>63084.950000000004</v>
      </c>
    </row>
    <row r="18" spans="1:16" ht="20.100000000000001" customHeight="1" x14ac:dyDescent="0.25">
      <c r="A18" s="25" t="s">
        <v>318</v>
      </c>
      <c r="B18" s="4" t="s">
        <v>329</v>
      </c>
      <c r="C18" s="12" t="s">
        <v>326</v>
      </c>
      <c r="D18" s="16" t="s">
        <v>316</v>
      </c>
      <c r="E18" s="12" t="s">
        <v>17</v>
      </c>
      <c r="F18" s="4">
        <v>10001</v>
      </c>
      <c r="G18" s="6">
        <v>220000</v>
      </c>
      <c r="H18" s="14">
        <v>0</v>
      </c>
      <c r="I18" s="14">
        <v>220000</v>
      </c>
      <c r="J18" s="14">
        <v>6314</v>
      </c>
      <c r="K18" s="14">
        <v>40188.65</v>
      </c>
      <c r="L18" s="14">
        <v>5685.41</v>
      </c>
      <c r="M18" s="14">
        <v>47234.65</v>
      </c>
      <c r="N18" s="14">
        <f t="shared" si="1"/>
        <v>99422.709999999992</v>
      </c>
      <c r="O18" s="26">
        <f t="shared" si="0"/>
        <v>120577.29000000001</v>
      </c>
    </row>
    <row r="19" spans="1:16" ht="20.100000000000001" customHeight="1" x14ac:dyDescent="0.25">
      <c r="A19" s="25" t="s">
        <v>132</v>
      </c>
      <c r="B19" s="4" t="s">
        <v>328</v>
      </c>
      <c r="C19" s="12" t="s">
        <v>267</v>
      </c>
      <c r="D19" s="16" t="s">
        <v>316</v>
      </c>
      <c r="E19" s="12" t="s">
        <v>17</v>
      </c>
      <c r="F19" s="4">
        <v>55</v>
      </c>
      <c r="G19" s="6">
        <v>112372.92</v>
      </c>
      <c r="H19" s="14">
        <v>0</v>
      </c>
      <c r="I19" s="14">
        <v>112372.92</v>
      </c>
      <c r="J19" s="14">
        <v>3225.1</v>
      </c>
      <c r="K19" s="14">
        <v>15015.79</v>
      </c>
      <c r="L19" s="14">
        <v>3416.14</v>
      </c>
      <c r="M19" s="14">
        <v>67131.55</v>
      </c>
      <c r="N19" s="14">
        <f t="shared" si="1"/>
        <v>88788.58</v>
      </c>
      <c r="O19" s="26">
        <f t="shared" si="0"/>
        <v>23584.339999999997</v>
      </c>
    </row>
    <row r="20" spans="1:16" ht="20.100000000000001" customHeight="1" x14ac:dyDescent="0.25">
      <c r="A20" s="25" t="s">
        <v>154</v>
      </c>
      <c r="B20" s="4" t="s">
        <v>144</v>
      </c>
      <c r="C20" s="12" t="s">
        <v>271</v>
      </c>
      <c r="D20" s="16" t="s">
        <v>317</v>
      </c>
      <c r="E20" s="12" t="s">
        <v>17</v>
      </c>
      <c r="F20" s="4">
        <v>117</v>
      </c>
      <c r="G20" s="6">
        <v>97588.12</v>
      </c>
      <c r="H20" s="14">
        <v>0</v>
      </c>
      <c r="I20" s="14">
        <v>97588.12</v>
      </c>
      <c r="J20" s="14">
        <v>2800.78</v>
      </c>
      <c r="K20" s="14">
        <v>11538.03</v>
      </c>
      <c r="L20" s="14">
        <v>2966.68</v>
      </c>
      <c r="M20" s="14">
        <v>16962.68</v>
      </c>
      <c r="N20" s="14">
        <v>34268.17</v>
      </c>
      <c r="O20" s="26">
        <f t="shared" si="0"/>
        <v>63319.95</v>
      </c>
      <c r="P20" s="17"/>
    </row>
    <row r="21" spans="1:16" ht="20.100000000000001" customHeight="1" x14ac:dyDescent="0.25">
      <c r="A21" s="25" t="s">
        <v>150</v>
      </c>
      <c r="B21" s="4" t="s">
        <v>144</v>
      </c>
      <c r="C21" s="12" t="s">
        <v>257</v>
      </c>
      <c r="D21" s="16" t="s">
        <v>316</v>
      </c>
      <c r="E21" s="12" t="s">
        <v>17</v>
      </c>
      <c r="F21" s="4">
        <v>104</v>
      </c>
      <c r="G21" s="6">
        <v>122406.96</v>
      </c>
      <c r="H21" s="14">
        <v>0</v>
      </c>
      <c r="I21" s="14">
        <v>122406.96</v>
      </c>
      <c r="J21" s="14">
        <v>3513.08</v>
      </c>
      <c r="K21" s="14">
        <v>17376.05</v>
      </c>
      <c r="L21" s="14">
        <v>3721.17</v>
      </c>
      <c r="M21" s="14">
        <v>6143.03</v>
      </c>
      <c r="N21" s="14">
        <v>30753.33</v>
      </c>
      <c r="O21" s="26">
        <f t="shared" si="0"/>
        <v>91653.63</v>
      </c>
    </row>
    <row r="22" spans="1:16" ht="20.100000000000001" customHeight="1" x14ac:dyDescent="0.25">
      <c r="A22" s="25" t="s">
        <v>143</v>
      </c>
      <c r="B22" s="4" t="s">
        <v>144</v>
      </c>
      <c r="C22" s="12" t="s">
        <v>269</v>
      </c>
      <c r="D22" s="16" t="s">
        <v>316</v>
      </c>
      <c r="E22" s="12" t="s">
        <v>17</v>
      </c>
      <c r="F22" s="4">
        <v>82</v>
      </c>
      <c r="G22" s="6">
        <v>127970.91</v>
      </c>
      <c r="H22" s="14">
        <v>0</v>
      </c>
      <c r="I22" s="14">
        <v>127970.91</v>
      </c>
      <c r="J22" s="14">
        <v>3672.77</v>
      </c>
      <c r="K22" s="14">
        <v>18684.82</v>
      </c>
      <c r="L22" s="14">
        <v>3890.32</v>
      </c>
      <c r="M22" s="14">
        <v>5700.79</v>
      </c>
      <c r="N22" s="14">
        <f t="shared" si="1"/>
        <v>31948.7</v>
      </c>
      <c r="O22" s="26">
        <f t="shared" si="0"/>
        <v>96022.21</v>
      </c>
    </row>
    <row r="23" spans="1:16" ht="20.100000000000001" customHeight="1" x14ac:dyDescent="0.25">
      <c r="A23" s="25" t="s">
        <v>166</v>
      </c>
      <c r="B23" s="4" t="s">
        <v>144</v>
      </c>
      <c r="C23" s="12" t="s">
        <v>257</v>
      </c>
      <c r="D23" s="16" t="s">
        <v>316</v>
      </c>
      <c r="E23" s="12" t="s">
        <v>17</v>
      </c>
      <c r="F23" s="4">
        <v>155</v>
      </c>
      <c r="G23" s="6">
        <v>141235.28</v>
      </c>
      <c r="H23" s="14">
        <v>0</v>
      </c>
      <c r="I23" s="14">
        <v>141235.28</v>
      </c>
      <c r="J23" s="14">
        <v>4053.45</v>
      </c>
      <c r="K23" s="14">
        <v>21016.21</v>
      </c>
      <c r="L23" s="14">
        <v>4293.55</v>
      </c>
      <c r="M23" s="14">
        <v>64725.38</v>
      </c>
      <c r="N23" s="14">
        <f t="shared" si="1"/>
        <v>94088.59</v>
      </c>
      <c r="O23" s="26">
        <f t="shared" si="0"/>
        <v>47146.69</v>
      </c>
    </row>
    <row r="24" spans="1:16" ht="20.100000000000001" customHeight="1" x14ac:dyDescent="0.25">
      <c r="A24" s="25" t="s">
        <v>134</v>
      </c>
      <c r="B24" s="4" t="s">
        <v>131</v>
      </c>
      <c r="C24" s="12" t="s">
        <v>330</v>
      </c>
      <c r="D24" s="16" t="s">
        <v>317</v>
      </c>
      <c r="E24" s="12" t="s">
        <v>17</v>
      </c>
      <c r="F24" s="4">
        <v>62</v>
      </c>
      <c r="G24" s="6">
        <v>103551.79</v>
      </c>
      <c r="H24" s="14">
        <v>0</v>
      </c>
      <c r="I24" s="14">
        <v>103551.79</v>
      </c>
      <c r="J24" s="14">
        <v>2971.94</v>
      </c>
      <c r="K24" s="14">
        <v>12546.48</v>
      </c>
      <c r="L24" s="14">
        <v>3147.97</v>
      </c>
      <c r="M24" s="14">
        <v>3155.73</v>
      </c>
      <c r="N24" s="14">
        <f t="shared" si="1"/>
        <v>21822.12</v>
      </c>
      <c r="O24" s="26">
        <f t="shared" si="0"/>
        <v>81729.67</v>
      </c>
    </row>
    <row r="25" spans="1:16" ht="20.100000000000001" customHeight="1" x14ac:dyDescent="0.25">
      <c r="A25" s="25" t="s">
        <v>139</v>
      </c>
      <c r="B25" s="4" t="s">
        <v>131</v>
      </c>
      <c r="C25" s="12" t="s">
        <v>330</v>
      </c>
      <c r="D25" s="16" t="s">
        <v>316</v>
      </c>
      <c r="E25" s="12" t="s">
        <v>17</v>
      </c>
      <c r="F25" s="4">
        <v>77</v>
      </c>
      <c r="G25" s="6">
        <v>124124.77</v>
      </c>
      <c r="H25" s="14">
        <v>0</v>
      </c>
      <c r="I25" s="14">
        <v>124124.77</v>
      </c>
      <c r="J25" s="14">
        <v>3562.38</v>
      </c>
      <c r="K25" s="14">
        <v>17780.12</v>
      </c>
      <c r="L25" s="14">
        <v>3773.39</v>
      </c>
      <c r="M25" s="14">
        <v>70581.850000000006</v>
      </c>
      <c r="N25" s="14">
        <v>95697.74</v>
      </c>
      <c r="O25" s="26">
        <f t="shared" si="0"/>
        <v>28427.03</v>
      </c>
    </row>
    <row r="26" spans="1:16" ht="20.100000000000001" customHeight="1" x14ac:dyDescent="0.25">
      <c r="A26" s="25" t="s">
        <v>171</v>
      </c>
      <c r="B26" s="4" t="s">
        <v>131</v>
      </c>
      <c r="C26" s="12" t="s">
        <v>331</v>
      </c>
      <c r="D26" s="16" t="s">
        <v>316</v>
      </c>
      <c r="E26" s="12" t="s">
        <v>17</v>
      </c>
      <c r="F26" s="4">
        <v>161</v>
      </c>
      <c r="G26" s="6">
        <v>120201.29</v>
      </c>
      <c r="H26" s="14">
        <v>0</v>
      </c>
      <c r="I26" s="14">
        <v>120201.29</v>
      </c>
      <c r="J26" s="14">
        <v>3449.78</v>
      </c>
      <c r="K26" s="14">
        <v>16857.22</v>
      </c>
      <c r="L26" s="14">
        <v>3654.12</v>
      </c>
      <c r="M26" s="14">
        <v>58854.66</v>
      </c>
      <c r="N26" s="14">
        <f t="shared" si="1"/>
        <v>82815.78</v>
      </c>
      <c r="O26" s="26">
        <f t="shared" si="0"/>
        <v>37385.509999999995</v>
      </c>
    </row>
    <row r="27" spans="1:16" ht="20.100000000000001" customHeight="1" x14ac:dyDescent="0.25">
      <c r="A27" s="25" t="s">
        <v>136</v>
      </c>
      <c r="B27" s="4" t="s">
        <v>131</v>
      </c>
      <c r="C27" s="12" t="s">
        <v>263</v>
      </c>
      <c r="D27" s="16" t="s">
        <v>316</v>
      </c>
      <c r="E27" s="12" t="s">
        <v>17</v>
      </c>
      <c r="F27" s="4">
        <v>68</v>
      </c>
      <c r="G27" s="6">
        <v>99084.85</v>
      </c>
      <c r="H27" s="14">
        <v>0</v>
      </c>
      <c r="I27" s="14">
        <v>99084.85</v>
      </c>
      <c r="J27" s="14">
        <v>2843.74</v>
      </c>
      <c r="K27" s="14">
        <v>11890.1</v>
      </c>
      <c r="L27" s="14">
        <v>3012.18</v>
      </c>
      <c r="M27" s="14">
        <v>1511.27</v>
      </c>
      <c r="N27" s="14">
        <f t="shared" si="1"/>
        <v>19257.29</v>
      </c>
      <c r="O27" s="26">
        <f t="shared" si="0"/>
        <v>79827.56</v>
      </c>
    </row>
    <row r="28" spans="1:16" ht="20.100000000000001" customHeight="1" x14ac:dyDescent="0.25">
      <c r="A28" s="25" t="s">
        <v>135</v>
      </c>
      <c r="B28" s="4" t="s">
        <v>131</v>
      </c>
      <c r="C28" s="12" t="s">
        <v>263</v>
      </c>
      <c r="D28" s="16" t="s">
        <v>317</v>
      </c>
      <c r="E28" s="12" t="s">
        <v>17</v>
      </c>
      <c r="F28" s="4">
        <v>67</v>
      </c>
      <c r="G28" s="6">
        <v>116952.61</v>
      </c>
      <c r="H28" s="14">
        <v>0</v>
      </c>
      <c r="I28" s="14">
        <v>116952.61</v>
      </c>
      <c r="J28" s="14">
        <v>3356.54</v>
      </c>
      <c r="K28" s="14">
        <v>16093.05</v>
      </c>
      <c r="L28" s="14">
        <v>3555.36</v>
      </c>
      <c r="M28" s="14">
        <v>39421.86</v>
      </c>
      <c r="N28" s="14">
        <f t="shared" si="1"/>
        <v>62426.81</v>
      </c>
      <c r="O28" s="26">
        <f t="shared" si="0"/>
        <v>54525.8</v>
      </c>
    </row>
    <row r="29" spans="1:16" ht="20.100000000000001" customHeight="1" x14ac:dyDescent="0.25">
      <c r="A29" s="25" t="s">
        <v>137</v>
      </c>
      <c r="B29" s="4" t="s">
        <v>131</v>
      </c>
      <c r="C29" s="12" t="s">
        <v>333</v>
      </c>
      <c r="D29" s="16" t="s">
        <v>316</v>
      </c>
      <c r="E29" s="12" t="s">
        <v>17</v>
      </c>
      <c r="F29" s="4">
        <v>73</v>
      </c>
      <c r="G29" s="6">
        <v>124262.15</v>
      </c>
      <c r="H29" s="14">
        <v>0</v>
      </c>
      <c r="I29" s="14">
        <v>124262.15</v>
      </c>
      <c r="J29" s="14">
        <v>3566.32</v>
      </c>
      <c r="K29" s="14">
        <v>17812.43</v>
      </c>
      <c r="L29" s="14">
        <v>3777.57</v>
      </c>
      <c r="M29" s="14">
        <v>12055.93</v>
      </c>
      <c r="N29" s="14">
        <f t="shared" si="1"/>
        <v>37212.25</v>
      </c>
      <c r="O29" s="26">
        <f t="shared" si="0"/>
        <v>87049.9</v>
      </c>
    </row>
    <row r="30" spans="1:16" ht="20.100000000000001" customHeight="1" x14ac:dyDescent="0.25">
      <c r="A30" s="25" t="s">
        <v>172</v>
      </c>
      <c r="B30" s="4" t="s">
        <v>131</v>
      </c>
      <c r="C30" s="12" t="s">
        <v>259</v>
      </c>
      <c r="D30" s="16" t="s">
        <v>316</v>
      </c>
      <c r="E30" s="12" t="s">
        <v>17</v>
      </c>
      <c r="F30" s="4">
        <v>162</v>
      </c>
      <c r="G30" s="6">
        <v>120201.29</v>
      </c>
      <c r="H30" s="14">
        <v>0</v>
      </c>
      <c r="I30" s="14">
        <v>120201.29</v>
      </c>
      <c r="J30" s="14">
        <v>3449.78</v>
      </c>
      <c r="K30" s="14">
        <v>16857.22</v>
      </c>
      <c r="L30" s="14">
        <v>3654.12</v>
      </c>
      <c r="M30" s="14">
        <v>1828.02</v>
      </c>
      <c r="N30" s="14">
        <f t="shared" si="1"/>
        <v>25789.14</v>
      </c>
      <c r="O30" s="26">
        <f t="shared" si="0"/>
        <v>94412.15</v>
      </c>
    </row>
    <row r="31" spans="1:16" ht="20.100000000000001" customHeight="1" x14ac:dyDescent="0.25">
      <c r="A31" s="25" t="s">
        <v>174</v>
      </c>
      <c r="B31" s="4" t="s">
        <v>131</v>
      </c>
      <c r="C31" s="12" t="s">
        <v>259</v>
      </c>
      <c r="D31" s="16" t="s">
        <v>316</v>
      </c>
      <c r="E31" s="12" t="s">
        <v>17</v>
      </c>
      <c r="F31" s="4">
        <v>164</v>
      </c>
      <c r="G31" s="6">
        <v>120201.28</v>
      </c>
      <c r="H31" s="14">
        <v>0</v>
      </c>
      <c r="I31" s="14">
        <v>120201.28</v>
      </c>
      <c r="J31" s="14">
        <v>3449.78</v>
      </c>
      <c r="K31" s="14">
        <v>16857.21</v>
      </c>
      <c r="L31" s="14">
        <v>3654.12</v>
      </c>
      <c r="M31" s="14">
        <v>64755.41</v>
      </c>
      <c r="N31" s="14">
        <f t="shared" si="1"/>
        <v>88716.52</v>
      </c>
      <c r="O31" s="26">
        <f t="shared" si="0"/>
        <v>31484.759999999995</v>
      </c>
    </row>
    <row r="32" spans="1:16" ht="20.100000000000001" customHeight="1" x14ac:dyDescent="0.25">
      <c r="A32" s="25" t="s">
        <v>170</v>
      </c>
      <c r="B32" s="4" t="s">
        <v>131</v>
      </c>
      <c r="C32" s="12" t="s">
        <v>259</v>
      </c>
      <c r="D32" s="16" t="s">
        <v>316</v>
      </c>
      <c r="E32" s="12" t="s">
        <v>17</v>
      </c>
      <c r="F32" s="4">
        <v>160</v>
      </c>
      <c r="G32" s="6">
        <v>120201.29</v>
      </c>
      <c r="H32" s="14">
        <v>0</v>
      </c>
      <c r="I32" s="14">
        <v>120201.29</v>
      </c>
      <c r="J32" s="14">
        <v>3449.78</v>
      </c>
      <c r="K32" s="14">
        <v>16462.849999999999</v>
      </c>
      <c r="L32" s="14">
        <v>3654.12</v>
      </c>
      <c r="M32" s="14">
        <v>78432.89</v>
      </c>
      <c r="N32" s="14">
        <f t="shared" si="1"/>
        <v>101999.64</v>
      </c>
      <c r="O32" s="26">
        <f t="shared" si="0"/>
        <v>18201.649999999994</v>
      </c>
    </row>
    <row r="33" spans="1:15" ht="20.100000000000001" customHeight="1" x14ac:dyDescent="0.25">
      <c r="A33" s="25" t="s">
        <v>169</v>
      </c>
      <c r="B33" s="4" t="s">
        <v>131</v>
      </c>
      <c r="C33" s="12" t="s">
        <v>259</v>
      </c>
      <c r="D33" s="16" t="s">
        <v>316</v>
      </c>
      <c r="E33" s="12" t="s">
        <v>17</v>
      </c>
      <c r="F33" s="4">
        <v>159</v>
      </c>
      <c r="G33" s="6">
        <v>120201.29</v>
      </c>
      <c r="H33" s="14">
        <v>0</v>
      </c>
      <c r="I33" s="14">
        <v>120201.29</v>
      </c>
      <c r="J33" s="14">
        <v>3449.78</v>
      </c>
      <c r="K33" s="14">
        <v>16857.22</v>
      </c>
      <c r="L33" s="14">
        <v>3654.12</v>
      </c>
      <c r="M33" s="14">
        <v>10528.02</v>
      </c>
      <c r="N33" s="14">
        <f t="shared" si="1"/>
        <v>34489.14</v>
      </c>
      <c r="O33" s="26">
        <f t="shared" si="0"/>
        <v>85712.15</v>
      </c>
    </row>
    <row r="34" spans="1:15" ht="20.100000000000001" customHeight="1" x14ac:dyDescent="0.25">
      <c r="A34" s="25" t="s">
        <v>168</v>
      </c>
      <c r="B34" s="4" t="s">
        <v>131</v>
      </c>
      <c r="C34" s="12" t="s">
        <v>259</v>
      </c>
      <c r="D34" s="16" t="s">
        <v>316</v>
      </c>
      <c r="E34" s="12" t="s">
        <v>17</v>
      </c>
      <c r="F34" s="4">
        <v>158</v>
      </c>
      <c r="G34" s="6">
        <v>115328.25</v>
      </c>
      <c r="H34" s="14">
        <v>0</v>
      </c>
      <c r="I34" s="14">
        <v>115328.25</v>
      </c>
      <c r="J34" s="14">
        <v>3309.92</v>
      </c>
      <c r="K34" s="14">
        <v>15710.96</v>
      </c>
      <c r="L34" s="14">
        <v>3505.98</v>
      </c>
      <c r="M34" s="14">
        <v>56219.12</v>
      </c>
      <c r="N34" s="14">
        <f t="shared" si="1"/>
        <v>78745.98</v>
      </c>
      <c r="O34" s="26">
        <f t="shared" si="0"/>
        <v>36582.270000000004</v>
      </c>
    </row>
    <row r="35" spans="1:15" ht="20.100000000000001" customHeight="1" x14ac:dyDescent="0.25">
      <c r="A35" s="25" t="s">
        <v>146</v>
      </c>
      <c r="B35" s="4" t="s">
        <v>131</v>
      </c>
      <c r="C35" s="12" t="s">
        <v>259</v>
      </c>
      <c r="D35" s="16" t="s">
        <v>317</v>
      </c>
      <c r="E35" s="12" t="s">
        <v>17</v>
      </c>
      <c r="F35" s="4">
        <v>89</v>
      </c>
      <c r="G35" s="6">
        <v>157658.60999999999</v>
      </c>
      <c r="H35" s="14">
        <v>0</v>
      </c>
      <c r="I35" s="14">
        <v>157658.60999999999</v>
      </c>
      <c r="J35" s="14">
        <v>4524.8</v>
      </c>
      <c r="K35" s="14">
        <v>25668.12</v>
      </c>
      <c r="L35" s="14">
        <v>4792.82</v>
      </c>
      <c r="M35" s="14">
        <v>86118.22</v>
      </c>
      <c r="N35" s="14">
        <v>121103.96</v>
      </c>
      <c r="O35" s="26">
        <f t="shared" si="0"/>
        <v>36554.64999999998</v>
      </c>
    </row>
    <row r="36" spans="1:15" ht="20.100000000000001" customHeight="1" x14ac:dyDescent="0.25">
      <c r="A36" s="25" t="s">
        <v>160</v>
      </c>
      <c r="B36" s="4" t="s">
        <v>131</v>
      </c>
      <c r="C36" s="12" t="s">
        <v>259</v>
      </c>
      <c r="D36" s="16" t="s">
        <v>316</v>
      </c>
      <c r="E36" s="12" t="s">
        <v>17</v>
      </c>
      <c r="F36" s="4">
        <v>131</v>
      </c>
      <c r="G36" s="6">
        <v>137094.45000000001</v>
      </c>
      <c r="H36" s="14">
        <v>0</v>
      </c>
      <c r="I36" s="14">
        <v>137094.45000000001</v>
      </c>
      <c r="J36" s="14">
        <v>3934.61</v>
      </c>
      <c r="K36" s="14">
        <v>20830.91</v>
      </c>
      <c r="L36" s="14">
        <v>4167.67</v>
      </c>
      <c r="M36" s="14">
        <v>43162.01</v>
      </c>
      <c r="N36" s="14">
        <f t="shared" si="1"/>
        <v>72095.200000000012</v>
      </c>
      <c r="O36" s="26">
        <f t="shared" si="0"/>
        <v>64999.25</v>
      </c>
    </row>
    <row r="37" spans="1:15" ht="20.100000000000001" customHeight="1" x14ac:dyDescent="0.25">
      <c r="A37" s="25" t="s">
        <v>173</v>
      </c>
      <c r="B37" s="4" t="s">
        <v>131</v>
      </c>
      <c r="C37" s="12" t="s">
        <v>259</v>
      </c>
      <c r="D37" s="16" t="s">
        <v>316</v>
      </c>
      <c r="E37" s="12" t="s">
        <v>17</v>
      </c>
      <c r="F37" s="4">
        <v>163</v>
      </c>
      <c r="G37" s="6">
        <v>114752.98</v>
      </c>
      <c r="H37" s="14">
        <v>0</v>
      </c>
      <c r="I37" s="14">
        <v>114752.98</v>
      </c>
      <c r="J37" s="14">
        <v>3293.41</v>
      </c>
      <c r="K37" s="14">
        <v>15575.64</v>
      </c>
      <c r="L37" s="14">
        <v>3488.49</v>
      </c>
      <c r="M37" s="14">
        <v>10087.17</v>
      </c>
      <c r="N37" s="14">
        <f t="shared" si="1"/>
        <v>32444.71</v>
      </c>
      <c r="O37" s="26">
        <f t="shared" si="0"/>
        <v>82308.26999999999</v>
      </c>
    </row>
    <row r="38" spans="1:15" ht="20.100000000000001" customHeight="1" x14ac:dyDescent="0.25">
      <c r="A38" s="25" t="s">
        <v>161</v>
      </c>
      <c r="B38" s="4" t="s">
        <v>131</v>
      </c>
      <c r="C38" s="12" t="s">
        <v>259</v>
      </c>
      <c r="D38" s="16" t="s">
        <v>316</v>
      </c>
      <c r="E38" s="12" t="s">
        <v>17</v>
      </c>
      <c r="F38" s="4">
        <v>133</v>
      </c>
      <c r="G38" s="6">
        <v>127957.52</v>
      </c>
      <c r="H38" s="14">
        <v>0</v>
      </c>
      <c r="I38" s="14">
        <v>127957.52</v>
      </c>
      <c r="J38" s="14">
        <v>3672.38</v>
      </c>
      <c r="K38" s="14">
        <v>18681.68</v>
      </c>
      <c r="L38" s="14">
        <v>3889.91</v>
      </c>
      <c r="M38" s="14">
        <v>57816.21</v>
      </c>
      <c r="N38" s="14">
        <f t="shared" si="1"/>
        <v>84060.18</v>
      </c>
      <c r="O38" s="26">
        <f t="shared" si="0"/>
        <v>43897.340000000011</v>
      </c>
    </row>
    <row r="39" spans="1:15" ht="20.100000000000001" customHeight="1" x14ac:dyDescent="0.25">
      <c r="A39" s="25" t="s">
        <v>148</v>
      </c>
      <c r="B39" s="4" t="s">
        <v>131</v>
      </c>
      <c r="C39" s="12" t="s">
        <v>257</v>
      </c>
      <c r="D39" s="16" t="s">
        <v>317</v>
      </c>
      <c r="E39" s="12" t="s">
        <v>17</v>
      </c>
      <c r="F39" s="4">
        <v>99</v>
      </c>
      <c r="G39" s="6">
        <v>147815.10999999999</v>
      </c>
      <c r="H39" s="14">
        <v>0</v>
      </c>
      <c r="I39" s="14">
        <v>147815.10999999999</v>
      </c>
      <c r="J39" s="14">
        <v>4242.29</v>
      </c>
      <c r="K39" s="14">
        <v>23352.68</v>
      </c>
      <c r="L39" s="14">
        <v>4493.58</v>
      </c>
      <c r="M39" s="14">
        <v>83729.33</v>
      </c>
      <c r="N39" s="14">
        <v>115817.88</v>
      </c>
      <c r="O39" s="26">
        <f t="shared" si="0"/>
        <v>31997.229999999981</v>
      </c>
    </row>
    <row r="40" spans="1:15" ht="20.100000000000001" customHeight="1" x14ac:dyDescent="0.25">
      <c r="A40" s="25" t="s">
        <v>162</v>
      </c>
      <c r="B40" s="4" t="s">
        <v>131</v>
      </c>
      <c r="C40" s="12" t="s">
        <v>257</v>
      </c>
      <c r="D40" s="16" t="s">
        <v>316</v>
      </c>
      <c r="E40" s="12" t="s">
        <v>17</v>
      </c>
      <c r="F40" s="4">
        <v>142</v>
      </c>
      <c r="G40" s="6">
        <v>116140.43</v>
      </c>
      <c r="H40" s="14">
        <v>0</v>
      </c>
      <c r="I40" s="14">
        <v>116140.43</v>
      </c>
      <c r="J40" s="14">
        <v>3333.23</v>
      </c>
      <c r="K40" s="14">
        <v>15902</v>
      </c>
      <c r="L40" s="14">
        <v>3530.67</v>
      </c>
      <c r="M40" s="14">
        <v>2767.11</v>
      </c>
      <c r="N40" s="14">
        <f t="shared" si="1"/>
        <v>25533.010000000002</v>
      </c>
      <c r="O40" s="26">
        <f t="shared" si="0"/>
        <v>90607.419999999984</v>
      </c>
    </row>
    <row r="41" spans="1:15" ht="20.100000000000001" customHeight="1" x14ac:dyDescent="0.25">
      <c r="A41" s="25" t="s">
        <v>153</v>
      </c>
      <c r="B41" s="4" t="s">
        <v>131</v>
      </c>
      <c r="C41" s="12" t="s">
        <v>269</v>
      </c>
      <c r="D41" s="16" t="s">
        <v>317</v>
      </c>
      <c r="E41" s="12" t="s">
        <v>17</v>
      </c>
      <c r="F41" s="4">
        <v>115</v>
      </c>
      <c r="G41" s="6">
        <v>142454.78</v>
      </c>
      <c r="H41" s="14">
        <v>0</v>
      </c>
      <c r="I41" s="14">
        <v>142454.78</v>
      </c>
      <c r="J41" s="14">
        <v>4088.45</v>
      </c>
      <c r="K41" s="14">
        <v>22091.79</v>
      </c>
      <c r="L41" s="14">
        <v>4330.63</v>
      </c>
      <c r="M41" s="14">
        <v>69829.2</v>
      </c>
      <c r="N41" s="14">
        <v>100340.07</v>
      </c>
      <c r="O41" s="26">
        <f t="shared" si="0"/>
        <v>42114.709999999992</v>
      </c>
    </row>
    <row r="42" spans="1:15" ht="20.100000000000001" customHeight="1" x14ac:dyDescent="0.25">
      <c r="A42" s="25" t="s">
        <v>157</v>
      </c>
      <c r="B42" s="4" t="s">
        <v>131</v>
      </c>
      <c r="C42" s="12" t="s">
        <v>269</v>
      </c>
      <c r="D42" s="16" t="s">
        <v>316</v>
      </c>
      <c r="E42" s="12" t="s">
        <v>17</v>
      </c>
      <c r="F42" s="4">
        <v>122</v>
      </c>
      <c r="G42" s="6">
        <v>121013.46</v>
      </c>
      <c r="H42" s="14">
        <v>0</v>
      </c>
      <c r="I42" s="14">
        <v>121013.46</v>
      </c>
      <c r="J42" s="14">
        <v>3473.09</v>
      </c>
      <c r="K42" s="14">
        <v>16653.900000000001</v>
      </c>
      <c r="L42" s="14">
        <v>3678.81</v>
      </c>
      <c r="M42" s="14">
        <v>66915.600000000006</v>
      </c>
      <c r="N42" s="14">
        <f t="shared" si="1"/>
        <v>90721.400000000009</v>
      </c>
      <c r="O42" s="26">
        <f t="shared" si="0"/>
        <v>30292.059999999998</v>
      </c>
    </row>
    <row r="43" spans="1:15" ht="20.100000000000001" customHeight="1" x14ac:dyDescent="0.25">
      <c r="A43" s="25" t="s">
        <v>151</v>
      </c>
      <c r="B43" s="4" t="s">
        <v>131</v>
      </c>
      <c r="C43" s="12" t="s">
        <v>269</v>
      </c>
      <c r="D43" s="16" t="s">
        <v>316</v>
      </c>
      <c r="E43" s="12" t="s">
        <v>17</v>
      </c>
      <c r="F43" s="4">
        <v>107</v>
      </c>
      <c r="G43" s="6">
        <v>124260.51</v>
      </c>
      <c r="H43" s="14">
        <v>0</v>
      </c>
      <c r="I43" s="14">
        <v>124260.51</v>
      </c>
      <c r="J43" s="14">
        <v>3566.28</v>
      </c>
      <c r="K43" s="14">
        <v>17812.05</v>
      </c>
      <c r="L43" s="14">
        <v>3777.52</v>
      </c>
      <c r="M43" s="14">
        <v>49566.89</v>
      </c>
      <c r="N43" s="14">
        <f t="shared" si="1"/>
        <v>74722.739999999991</v>
      </c>
      <c r="O43" s="26">
        <f t="shared" si="0"/>
        <v>49537.770000000004</v>
      </c>
    </row>
    <row r="44" spans="1:15" ht="20.100000000000001" customHeight="1" x14ac:dyDescent="0.25">
      <c r="A44" s="25" t="s">
        <v>149</v>
      </c>
      <c r="B44" s="4" t="s">
        <v>131</v>
      </c>
      <c r="C44" s="12" t="s">
        <v>269</v>
      </c>
      <c r="D44" s="16" t="s">
        <v>316</v>
      </c>
      <c r="E44" s="12" t="s">
        <v>17</v>
      </c>
      <c r="F44" s="4">
        <v>103</v>
      </c>
      <c r="G44" s="6">
        <v>129135.16</v>
      </c>
      <c r="H44" s="14">
        <v>0</v>
      </c>
      <c r="I44" s="14">
        <v>129135.16</v>
      </c>
      <c r="J44" s="14">
        <v>3706.18</v>
      </c>
      <c r="K44" s="14">
        <v>18564.32</v>
      </c>
      <c r="L44" s="14">
        <v>3925.71</v>
      </c>
      <c r="M44" s="14">
        <v>3539.48</v>
      </c>
      <c r="N44" s="14">
        <f t="shared" si="1"/>
        <v>29735.69</v>
      </c>
      <c r="O44" s="26">
        <f t="shared" si="0"/>
        <v>99399.47</v>
      </c>
    </row>
    <row r="45" spans="1:15" ht="20.100000000000001" customHeight="1" x14ac:dyDescent="0.25">
      <c r="A45" s="25" t="s">
        <v>142</v>
      </c>
      <c r="B45" s="4" t="s">
        <v>131</v>
      </c>
      <c r="C45" s="12" t="s">
        <v>269</v>
      </c>
      <c r="D45" s="16" t="s">
        <v>316</v>
      </c>
      <c r="E45" s="12" t="s">
        <v>17</v>
      </c>
      <c r="F45" s="4">
        <v>81</v>
      </c>
      <c r="G45" s="6">
        <v>112891.75</v>
      </c>
      <c r="H45" s="14">
        <v>0</v>
      </c>
      <c r="I45" s="14">
        <v>112891.75</v>
      </c>
      <c r="J45" s="14">
        <v>3239.99</v>
      </c>
      <c r="K45" s="14">
        <v>15137.83</v>
      </c>
      <c r="L45" s="14">
        <v>3431.91</v>
      </c>
      <c r="M45" s="14">
        <v>28524.18</v>
      </c>
      <c r="N45" s="14">
        <v>50333.91</v>
      </c>
      <c r="O45" s="26">
        <f t="shared" si="0"/>
        <v>62557.84</v>
      </c>
    </row>
    <row r="46" spans="1:15" ht="20.100000000000001" customHeight="1" x14ac:dyDescent="0.25">
      <c r="A46" s="25" t="s">
        <v>145</v>
      </c>
      <c r="B46" s="4" t="s">
        <v>131</v>
      </c>
      <c r="C46" s="12" t="s">
        <v>269</v>
      </c>
      <c r="D46" s="16" t="s">
        <v>316</v>
      </c>
      <c r="E46" s="12" t="s">
        <v>17</v>
      </c>
      <c r="F46" s="4">
        <v>85</v>
      </c>
      <c r="G46" s="6">
        <v>115328.27</v>
      </c>
      <c r="H46" s="14">
        <v>0</v>
      </c>
      <c r="I46" s="14">
        <v>115328.27</v>
      </c>
      <c r="J46" s="14">
        <v>3309.92</v>
      </c>
      <c r="K46" s="14">
        <v>15710.96</v>
      </c>
      <c r="L46" s="14">
        <v>3505.98</v>
      </c>
      <c r="M46" s="14">
        <v>18528.919999999998</v>
      </c>
      <c r="N46" s="14">
        <f t="shared" si="1"/>
        <v>41055.78</v>
      </c>
      <c r="O46" s="26">
        <f t="shared" si="0"/>
        <v>74272.490000000005</v>
      </c>
    </row>
    <row r="47" spans="1:15" ht="20.100000000000001" customHeight="1" x14ac:dyDescent="0.25">
      <c r="A47" s="25" t="s">
        <v>158</v>
      </c>
      <c r="B47" s="4" t="s">
        <v>131</v>
      </c>
      <c r="C47" s="12" t="s">
        <v>269</v>
      </c>
      <c r="D47" s="16" t="s">
        <v>316</v>
      </c>
      <c r="E47" s="12" t="s">
        <v>17</v>
      </c>
      <c r="F47" s="4">
        <v>125</v>
      </c>
      <c r="G47" s="6">
        <v>115328.26</v>
      </c>
      <c r="H47" s="14">
        <v>0</v>
      </c>
      <c r="I47" s="14">
        <v>115328.26</v>
      </c>
      <c r="J47" s="14">
        <v>3309.92</v>
      </c>
      <c r="K47" s="14">
        <v>15316.6</v>
      </c>
      <c r="L47" s="14">
        <v>3505.98</v>
      </c>
      <c r="M47" s="14">
        <v>46564.76</v>
      </c>
      <c r="N47" s="14">
        <f t="shared" si="1"/>
        <v>68697.260000000009</v>
      </c>
      <c r="O47" s="26">
        <f t="shared" si="0"/>
        <v>46630.999999999985</v>
      </c>
    </row>
    <row r="48" spans="1:15" ht="20.100000000000001" customHeight="1" x14ac:dyDescent="0.25">
      <c r="A48" s="25" t="s">
        <v>140</v>
      </c>
      <c r="B48" s="4" t="s">
        <v>131</v>
      </c>
      <c r="C48" s="12" t="s">
        <v>269</v>
      </c>
      <c r="D48" s="16" t="s">
        <v>316</v>
      </c>
      <c r="E48" s="12" t="s">
        <v>17</v>
      </c>
      <c r="F48" s="4">
        <v>79</v>
      </c>
      <c r="G48" s="6">
        <v>147815.1</v>
      </c>
      <c r="H48" s="14">
        <v>0</v>
      </c>
      <c r="I48" s="14">
        <v>147815.1</v>
      </c>
      <c r="J48" s="14">
        <v>4242.29</v>
      </c>
      <c r="K48" s="14">
        <v>23352.68</v>
      </c>
      <c r="L48" s="14">
        <v>4493.58</v>
      </c>
      <c r="M48" s="14">
        <v>8587.59</v>
      </c>
      <c r="N48" s="14">
        <v>40676.14</v>
      </c>
      <c r="O48" s="26">
        <f t="shared" si="0"/>
        <v>107138.96</v>
      </c>
    </row>
    <row r="49" spans="1:15" ht="20.100000000000001" customHeight="1" x14ac:dyDescent="0.25">
      <c r="A49" s="25" t="s">
        <v>156</v>
      </c>
      <c r="B49" s="4" t="s">
        <v>131</v>
      </c>
      <c r="C49" s="12" t="s">
        <v>269</v>
      </c>
      <c r="D49" s="16" t="s">
        <v>316</v>
      </c>
      <c r="E49" s="12" t="s">
        <v>17</v>
      </c>
      <c r="F49" s="4">
        <v>119</v>
      </c>
      <c r="G49" s="6">
        <v>124262.14</v>
      </c>
      <c r="H49" s="14">
        <v>0</v>
      </c>
      <c r="I49" s="14">
        <v>124262.14</v>
      </c>
      <c r="J49" s="14">
        <v>3566.32</v>
      </c>
      <c r="K49" s="14">
        <v>17812.43</v>
      </c>
      <c r="L49" s="14">
        <v>3777.57</v>
      </c>
      <c r="M49" s="14">
        <v>1888.93</v>
      </c>
      <c r="N49" s="14">
        <f t="shared" si="1"/>
        <v>27045.25</v>
      </c>
      <c r="O49" s="26">
        <f t="shared" si="0"/>
        <v>97216.89</v>
      </c>
    </row>
    <row r="50" spans="1:15" ht="20.100000000000001" customHeight="1" x14ac:dyDescent="0.25">
      <c r="A50" s="25" t="s">
        <v>164</v>
      </c>
      <c r="B50" s="4" t="s">
        <v>131</v>
      </c>
      <c r="C50" s="12" t="s">
        <v>269</v>
      </c>
      <c r="D50" s="16" t="s">
        <v>317</v>
      </c>
      <c r="E50" s="12" t="s">
        <v>17</v>
      </c>
      <c r="F50" s="4">
        <v>146</v>
      </c>
      <c r="G50" s="6">
        <v>103145.7</v>
      </c>
      <c r="H50" s="14">
        <v>0</v>
      </c>
      <c r="I50" s="14">
        <v>103145.7</v>
      </c>
      <c r="J50" s="14">
        <v>2960.28</v>
      </c>
      <c r="K50" s="14">
        <v>12845.32</v>
      </c>
      <c r="L50" s="14">
        <v>3135.63</v>
      </c>
      <c r="M50" s="14">
        <v>45932.66</v>
      </c>
      <c r="N50" s="14">
        <f t="shared" si="1"/>
        <v>64873.89</v>
      </c>
      <c r="O50" s="26">
        <f t="shared" si="0"/>
        <v>38271.81</v>
      </c>
    </row>
    <row r="51" spans="1:15" ht="20.100000000000001" customHeight="1" x14ac:dyDescent="0.25">
      <c r="A51" s="25" t="s">
        <v>138</v>
      </c>
      <c r="B51" s="4" t="s">
        <v>131</v>
      </c>
      <c r="C51" s="12" t="s">
        <v>269</v>
      </c>
      <c r="D51" s="16" t="s">
        <v>316</v>
      </c>
      <c r="E51" s="12" t="s">
        <v>17</v>
      </c>
      <c r="F51" s="4">
        <v>74</v>
      </c>
      <c r="G51" s="6">
        <v>112891.75</v>
      </c>
      <c r="H51" s="14">
        <v>0</v>
      </c>
      <c r="I51" s="14">
        <v>112891.75</v>
      </c>
      <c r="J51" s="14">
        <v>3239.99</v>
      </c>
      <c r="K51" s="14">
        <v>15137.83</v>
      </c>
      <c r="L51" s="14">
        <v>3431.91</v>
      </c>
      <c r="M51" s="14">
        <v>69791.02</v>
      </c>
      <c r="N51" s="14">
        <f t="shared" si="1"/>
        <v>91600.75</v>
      </c>
      <c r="O51" s="26">
        <f t="shared" si="0"/>
        <v>21291</v>
      </c>
    </row>
    <row r="52" spans="1:15" ht="20.100000000000001" customHeight="1" x14ac:dyDescent="0.25">
      <c r="A52" s="25" t="s">
        <v>155</v>
      </c>
      <c r="B52" s="4" t="s">
        <v>131</v>
      </c>
      <c r="C52" s="12" t="s">
        <v>271</v>
      </c>
      <c r="D52" s="16" t="s">
        <v>316</v>
      </c>
      <c r="E52" s="12" t="s">
        <v>17</v>
      </c>
      <c r="F52" s="4">
        <v>118</v>
      </c>
      <c r="G52" s="6">
        <v>121013.47</v>
      </c>
      <c r="H52" s="14">
        <v>0</v>
      </c>
      <c r="I52" s="14">
        <v>121013.47</v>
      </c>
      <c r="J52" s="14">
        <v>3473.09</v>
      </c>
      <c r="K52" s="14">
        <v>17048.259999999998</v>
      </c>
      <c r="L52" s="14">
        <v>3678.81</v>
      </c>
      <c r="M52" s="14">
        <v>62968.33</v>
      </c>
      <c r="N52" s="14">
        <v>87168.49</v>
      </c>
      <c r="O52" s="26">
        <f t="shared" si="0"/>
        <v>33844.979999999996</v>
      </c>
    </row>
    <row r="53" spans="1:15" ht="20.100000000000001" customHeight="1" x14ac:dyDescent="0.25">
      <c r="A53" s="25" t="s">
        <v>165</v>
      </c>
      <c r="B53" s="4" t="s">
        <v>131</v>
      </c>
      <c r="C53" s="12" t="s">
        <v>270</v>
      </c>
      <c r="D53" s="16" t="s">
        <v>316</v>
      </c>
      <c r="E53" s="12" t="s">
        <v>17</v>
      </c>
      <c r="F53" s="4">
        <v>149</v>
      </c>
      <c r="G53" s="6">
        <v>124262.15</v>
      </c>
      <c r="H53" s="14">
        <v>0</v>
      </c>
      <c r="I53" s="14">
        <v>124262.15</v>
      </c>
      <c r="J53" s="14">
        <v>3566.32</v>
      </c>
      <c r="K53" s="14">
        <v>17812.43</v>
      </c>
      <c r="L53" s="14">
        <v>3777.57</v>
      </c>
      <c r="M53" s="14">
        <v>69272.61</v>
      </c>
      <c r="N53" s="14">
        <f t="shared" si="1"/>
        <v>94428.93</v>
      </c>
      <c r="O53" s="26">
        <f t="shared" si="0"/>
        <v>29833.22</v>
      </c>
    </row>
    <row r="54" spans="1:15" ht="20.100000000000001" customHeight="1" x14ac:dyDescent="0.25">
      <c r="A54" s="25" t="s">
        <v>130</v>
      </c>
      <c r="B54" s="4" t="s">
        <v>131</v>
      </c>
      <c r="C54" s="12" t="s">
        <v>270</v>
      </c>
      <c r="D54" s="16" t="s">
        <v>316</v>
      </c>
      <c r="E54" s="12" t="s">
        <v>17</v>
      </c>
      <c r="F54" s="4">
        <v>34</v>
      </c>
      <c r="G54" s="6">
        <v>112891.76</v>
      </c>
      <c r="H54" s="14">
        <v>0</v>
      </c>
      <c r="I54" s="14">
        <v>112891.76</v>
      </c>
      <c r="J54" s="14">
        <v>3239.99</v>
      </c>
      <c r="K54" s="14">
        <v>15137.83</v>
      </c>
      <c r="L54" s="14">
        <v>3431.91</v>
      </c>
      <c r="M54" s="14">
        <v>23097.93</v>
      </c>
      <c r="N54" s="14">
        <f t="shared" si="1"/>
        <v>44907.66</v>
      </c>
      <c r="O54" s="26">
        <f t="shared" si="0"/>
        <v>67984.099999999991</v>
      </c>
    </row>
    <row r="55" spans="1:15" ht="20.100000000000001" customHeight="1" x14ac:dyDescent="0.25">
      <c r="A55" s="25" t="s">
        <v>163</v>
      </c>
      <c r="B55" s="4" t="s">
        <v>131</v>
      </c>
      <c r="C55" s="12" t="s">
        <v>270</v>
      </c>
      <c r="D55" s="16" t="s">
        <v>316</v>
      </c>
      <c r="E55" s="12" t="s">
        <v>17</v>
      </c>
      <c r="F55" s="4">
        <v>145</v>
      </c>
      <c r="G55" s="6">
        <v>115328.27</v>
      </c>
      <c r="H55" s="14">
        <v>0</v>
      </c>
      <c r="I55" s="14">
        <v>115328.27</v>
      </c>
      <c r="J55" s="14">
        <v>3309.92</v>
      </c>
      <c r="K55" s="14">
        <v>15710.96</v>
      </c>
      <c r="L55" s="14">
        <v>3505.98</v>
      </c>
      <c r="M55" s="14">
        <v>41428.92</v>
      </c>
      <c r="N55" s="14">
        <f t="shared" si="1"/>
        <v>63955.78</v>
      </c>
      <c r="O55" s="26">
        <f t="shared" si="0"/>
        <v>51372.490000000005</v>
      </c>
    </row>
    <row r="56" spans="1:15" ht="20.100000000000001" customHeight="1" x14ac:dyDescent="0.25">
      <c r="A56" s="25" t="s">
        <v>159</v>
      </c>
      <c r="B56" s="4" t="s">
        <v>131</v>
      </c>
      <c r="C56" s="12" t="s">
        <v>270</v>
      </c>
      <c r="D56" s="16" t="s">
        <v>316</v>
      </c>
      <c r="E56" s="12" t="s">
        <v>17</v>
      </c>
      <c r="F56" s="4">
        <v>127</v>
      </c>
      <c r="G56" s="6">
        <v>115328.27</v>
      </c>
      <c r="H56" s="14">
        <v>0</v>
      </c>
      <c r="I56" s="14">
        <v>115328.27</v>
      </c>
      <c r="J56" s="14">
        <v>3309.92</v>
      </c>
      <c r="K56" s="14">
        <v>15710.96</v>
      </c>
      <c r="L56" s="14">
        <v>3505.98</v>
      </c>
      <c r="M56" s="14">
        <v>55928.22</v>
      </c>
      <c r="N56" s="14">
        <f t="shared" si="1"/>
        <v>78455.08</v>
      </c>
      <c r="O56" s="26">
        <f t="shared" si="0"/>
        <v>36873.19</v>
      </c>
    </row>
    <row r="57" spans="1:15" ht="20.100000000000001" customHeight="1" x14ac:dyDescent="0.25">
      <c r="A57" s="25" t="s">
        <v>152</v>
      </c>
      <c r="B57" s="4" t="s">
        <v>131</v>
      </c>
      <c r="C57" s="12" t="s">
        <v>270</v>
      </c>
      <c r="D57" s="16" t="s">
        <v>317</v>
      </c>
      <c r="E57" s="12" t="s">
        <v>17</v>
      </c>
      <c r="F57" s="4">
        <v>109</v>
      </c>
      <c r="G57" s="6">
        <v>115328.26</v>
      </c>
      <c r="H57" s="14">
        <v>0</v>
      </c>
      <c r="I57" s="14">
        <v>115328.26</v>
      </c>
      <c r="J57" s="14">
        <v>3309.92</v>
      </c>
      <c r="K57" s="14">
        <v>15710.96</v>
      </c>
      <c r="L57" s="14">
        <v>3505.98</v>
      </c>
      <c r="M57" s="14">
        <v>29576.29</v>
      </c>
      <c r="N57" s="14">
        <v>52103.15</v>
      </c>
      <c r="O57" s="26">
        <f t="shared" si="0"/>
        <v>63225.109999999993</v>
      </c>
    </row>
    <row r="58" spans="1:15" ht="20.100000000000001" customHeight="1" x14ac:dyDescent="0.25">
      <c r="A58" s="25" t="s">
        <v>325</v>
      </c>
      <c r="B58" s="4" t="s">
        <v>131</v>
      </c>
      <c r="C58" s="12" t="s">
        <v>266</v>
      </c>
      <c r="D58" s="16" t="s">
        <v>317</v>
      </c>
      <c r="E58" s="12" t="s">
        <v>17</v>
      </c>
      <c r="F58" s="4">
        <v>121</v>
      </c>
      <c r="G58" s="6">
        <v>120201.29</v>
      </c>
      <c r="H58" s="14">
        <v>0</v>
      </c>
      <c r="I58" s="14">
        <v>120201.29</v>
      </c>
      <c r="J58" s="14">
        <v>3449.78</v>
      </c>
      <c r="K58" s="14">
        <v>16068.49</v>
      </c>
      <c r="L58" s="14">
        <v>3654.12</v>
      </c>
      <c r="M58" s="14">
        <v>39668.36</v>
      </c>
      <c r="N58" s="14">
        <f t="shared" si="1"/>
        <v>62840.75</v>
      </c>
      <c r="O58" s="26">
        <f t="shared" si="0"/>
        <v>57360.539999999994</v>
      </c>
    </row>
    <row r="59" spans="1:15" ht="20.100000000000001" customHeight="1" x14ac:dyDescent="0.25">
      <c r="A59" s="25" t="s">
        <v>167</v>
      </c>
      <c r="B59" s="4" t="s">
        <v>131</v>
      </c>
      <c r="C59" s="12" t="s">
        <v>264</v>
      </c>
      <c r="D59" s="16" t="s">
        <v>316</v>
      </c>
      <c r="E59" s="12" t="s">
        <v>17</v>
      </c>
      <c r="F59" s="4">
        <v>156</v>
      </c>
      <c r="G59" s="6">
        <v>121013.47</v>
      </c>
      <c r="H59" s="14">
        <v>0</v>
      </c>
      <c r="I59" s="14">
        <v>121013.47</v>
      </c>
      <c r="J59" s="14">
        <v>3473.09</v>
      </c>
      <c r="K59" s="14">
        <v>17048.259999999998</v>
      </c>
      <c r="L59" s="14">
        <v>3678.81</v>
      </c>
      <c r="M59" s="14">
        <v>78486.38</v>
      </c>
      <c r="N59" s="14">
        <f t="shared" si="1"/>
        <v>102686.54000000001</v>
      </c>
      <c r="O59" s="26">
        <f t="shared" si="0"/>
        <v>18326.929999999993</v>
      </c>
    </row>
    <row r="60" spans="1:15" ht="20.100000000000001" customHeight="1" x14ac:dyDescent="0.25">
      <c r="A60" s="25" t="s">
        <v>327</v>
      </c>
      <c r="B60" s="4" t="s">
        <v>131</v>
      </c>
      <c r="C60" s="12" t="s">
        <v>264</v>
      </c>
      <c r="D60" s="16" t="s">
        <v>316</v>
      </c>
      <c r="E60" s="12" t="s">
        <v>17</v>
      </c>
      <c r="F60" s="4">
        <v>91</v>
      </c>
      <c r="G60" s="6">
        <v>121013.46</v>
      </c>
      <c r="H60" s="14">
        <v>0</v>
      </c>
      <c r="I60" s="14">
        <v>121013.46</v>
      </c>
      <c r="J60" s="14">
        <v>3473.09</v>
      </c>
      <c r="K60" s="14">
        <v>16653.900000000001</v>
      </c>
      <c r="L60" s="14">
        <v>3678.81</v>
      </c>
      <c r="M60" s="14">
        <v>58700.800000000003</v>
      </c>
      <c r="N60" s="14">
        <v>82506.600000000006</v>
      </c>
      <c r="O60" s="26">
        <f t="shared" si="0"/>
        <v>38506.86</v>
      </c>
    </row>
    <row r="61" spans="1:15" ht="20.100000000000001" customHeight="1" x14ac:dyDescent="0.25">
      <c r="A61" s="25" t="s">
        <v>175</v>
      </c>
      <c r="B61" s="4" t="s">
        <v>176</v>
      </c>
      <c r="C61" s="12" t="s">
        <v>333</v>
      </c>
      <c r="D61" s="16" t="s">
        <v>316</v>
      </c>
      <c r="E61" s="12" t="s">
        <v>17</v>
      </c>
      <c r="F61" s="4">
        <v>185</v>
      </c>
      <c r="G61" s="6">
        <v>58458.58</v>
      </c>
      <c r="H61" s="14">
        <v>0</v>
      </c>
      <c r="I61" s="14">
        <v>58458.58</v>
      </c>
      <c r="J61" s="14">
        <v>1677.76</v>
      </c>
      <c r="K61" s="14">
        <v>3196.61</v>
      </c>
      <c r="L61" s="14">
        <v>1777.14</v>
      </c>
      <c r="M61" s="14">
        <v>40735.71</v>
      </c>
      <c r="N61" s="14">
        <f t="shared" si="1"/>
        <v>47387.22</v>
      </c>
      <c r="O61" s="26">
        <f t="shared" si="0"/>
        <v>11071.36</v>
      </c>
    </row>
    <row r="62" spans="1:15" ht="20.100000000000001" customHeight="1" x14ac:dyDescent="0.25">
      <c r="A62" s="21" t="s">
        <v>319</v>
      </c>
      <c r="B62" s="15">
        <v>52</v>
      </c>
      <c r="G62" s="1">
        <f>SUM(G10:G61)</f>
        <v>6337254.6299999971</v>
      </c>
      <c r="H62" s="1">
        <v>0</v>
      </c>
      <c r="I62" s="1">
        <f>SUM(I10:I61)</f>
        <v>6337254.6299999971</v>
      </c>
      <c r="J62" s="1">
        <f t="shared" ref="J62:N62" si="2">SUM(J10:J61)</f>
        <v>181879.21000000002</v>
      </c>
      <c r="K62" s="1">
        <f t="shared" si="2"/>
        <v>893457.12999999977</v>
      </c>
      <c r="L62" s="1">
        <f t="shared" si="2"/>
        <v>191649.97000000009</v>
      </c>
      <c r="M62" s="1">
        <f t="shared" si="2"/>
        <v>2056287.0300000005</v>
      </c>
      <c r="N62" s="1">
        <f t="shared" si="2"/>
        <v>3323273.3400000003</v>
      </c>
      <c r="O62" s="27">
        <f>SUM(O10:O61)</f>
        <v>3013981.29</v>
      </c>
    </row>
    <row r="63" spans="1:15" x14ac:dyDescent="0.25">
      <c r="A63" s="21"/>
      <c r="G63" s="1"/>
      <c r="I63" s="1"/>
      <c r="J63" s="1"/>
      <c r="K63" s="1"/>
      <c r="L63" s="1"/>
      <c r="M63" s="1"/>
      <c r="N63" s="1"/>
      <c r="O63" s="27"/>
    </row>
    <row r="64" spans="1:15" ht="20.100000000000001" customHeight="1" x14ac:dyDescent="0.25">
      <c r="A64" s="21" t="s">
        <v>16</v>
      </c>
      <c r="B64">
        <v>52</v>
      </c>
      <c r="G64" s="1">
        <v>6337254.6299999999</v>
      </c>
      <c r="H64">
        <v>0</v>
      </c>
      <c r="I64" s="1">
        <v>6337257.6299999999</v>
      </c>
      <c r="J64" s="1">
        <v>181879.21</v>
      </c>
      <c r="K64" s="1">
        <v>893457.13</v>
      </c>
      <c r="L64" s="1">
        <v>191649.97</v>
      </c>
      <c r="M64" s="1">
        <v>2056287.03</v>
      </c>
      <c r="N64" s="1">
        <v>3323273.34</v>
      </c>
      <c r="O64" s="27">
        <v>3013961.29</v>
      </c>
    </row>
    <row r="65" spans="1:15" ht="15" customHeight="1" x14ac:dyDescent="0.25">
      <c r="A65" s="21" t="s">
        <v>18</v>
      </c>
      <c r="B65" t="s">
        <v>19</v>
      </c>
      <c r="C65" t="s">
        <v>20</v>
      </c>
      <c r="E65" t="s">
        <v>21</v>
      </c>
      <c r="O65" s="22"/>
    </row>
    <row r="66" spans="1:15" ht="15" customHeight="1" x14ac:dyDescent="0.25">
      <c r="A66" s="28" t="s">
        <v>321</v>
      </c>
      <c r="B66" s="29"/>
      <c r="C66" s="29"/>
      <c r="D66" s="29"/>
      <c r="E66" s="30">
        <v>721032.36</v>
      </c>
      <c r="O66" s="22"/>
    </row>
    <row r="67" spans="1:15" ht="15" customHeight="1" x14ac:dyDescent="0.25">
      <c r="A67" s="28" t="s">
        <v>314</v>
      </c>
      <c r="B67" s="29"/>
      <c r="C67" s="29"/>
      <c r="D67" s="29"/>
      <c r="E67" s="30">
        <v>593571.5</v>
      </c>
      <c r="O67" s="22"/>
    </row>
    <row r="68" spans="1:15" ht="15" customHeight="1" x14ac:dyDescent="0.25">
      <c r="A68" s="28" t="s">
        <v>315</v>
      </c>
      <c r="B68" s="29"/>
      <c r="C68" s="29"/>
      <c r="D68" s="29"/>
      <c r="E68" s="30">
        <v>284081.74</v>
      </c>
      <c r="O68" s="22"/>
    </row>
    <row r="69" spans="1:15" ht="15" customHeight="1" x14ac:dyDescent="0.25">
      <c r="A69" s="28" t="s">
        <v>22</v>
      </c>
      <c r="B69" s="29">
        <v>2003</v>
      </c>
      <c r="C69" s="29" t="s">
        <v>23</v>
      </c>
      <c r="D69" s="29"/>
      <c r="E69" s="30">
        <v>181879.21</v>
      </c>
      <c r="G69" s="1"/>
      <c r="O69" s="22"/>
    </row>
    <row r="70" spans="1:15" ht="15" customHeight="1" x14ac:dyDescent="0.25">
      <c r="A70" s="28" t="s">
        <v>24</v>
      </c>
      <c r="B70" s="29">
        <v>2001</v>
      </c>
      <c r="C70" s="29" t="s">
        <v>25</v>
      </c>
      <c r="D70" s="29"/>
      <c r="E70" s="30">
        <v>893457.13</v>
      </c>
      <c r="G70" s="1"/>
      <c r="O70" s="22"/>
    </row>
    <row r="71" spans="1:15" ht="15" customHeight="1" x14ac:dyDescent="0.25">
      <c r="A71" s="28" t="s">
        <v>26</v>
      </c>
      <c r="B71" s="29">
        <v>3007</v>
      </c>
      <c r="C71" s="29" t="s">
        <v>23</v>
      </c>
      <c r="D71" s="29"/>
      <c r="E71" s="30">
        <v>191649.97</v>
      </c>
      <c r="G71" s="1"/>
      <c r="O71" s="22"/>
    </row>
    <row r="72" spans="1:15" ht="15" customHeight="1" x14ac:dyDescent="0.25">
      <c r="A72" s="28" t="s">
        <v>27</v>
      </c>
      <c r="B72" s="29">
        <v>3002</v>
      </c>
      <c r="C72" s="29" t="s">
        <v>23</v>
      </c>
      <c r="D72" s="29"/>
      <c r="E72" s="30">
        <v>18929.400000000001</v>
      </c>
      <c r="O72" s="22"/>
    </row>
    <row r="73" spans="1:15" ht="15" customHeight="1" x14ac:dyDescent="0.25">
      <c r="A73" s="28" t="s">
        <v>177</v>
      </c>
      <c r="B73" s="29">
        <v>2014</v>
      </c>
      <c r="C73" s="29" t="s">
        <v>23</v>
      </c>
      <c r="D73" s="29"/>
      <c r="E73" s="30">
        <v>95058.81</v>
      </c>
      <c r="O73" s="22"/>
    </row>
    <row r="74" spans="1:15" ht="15" customHeight="1" x14ac:dyDescent="0.25">
      <c r="A74" s="28" t="s">
        <v>28</v>
      </c>
      <c r="B74" s="29">
        <v>1003</v>
      </c>
      <c r="C74" s="29" t="s">
        <v>29</v>
      </c>
      <c r="D74" s="29"/>
      <c r="E74" s="30">
        <v>1557223.45</v>
      </c>
      <c r="O74" s="22"/>
    </row>
    <row r="75" spans="1:15" ht="15" customHeight="1" x14ac:dyDescent="0.25">
      <c r="A75" s="28" t="s">
        <v>178</v>
      </c>
      <c r="B75" s="29">
        <v>1002</v>
      </c>
      <c r="C75" s="29" t="s">
        <v>179</v>
      </c>
      <c r="D75" s="29"/>
      <c r="E75" s="30">
        <v>368660</v>
      </c>
      <c r="O75" s="22"/>
    </row>
    <row r="76" spans="1:15" ht="15" customHeight="1" x14ac:dyDescent="0.25">
      <c r="A76" s="28" t="s">
        <v>30</v>
      </c>
      <c r="B76" s="29">
        <v>1003</v>
      </c>
      <c r="C76" s="29" t="s">
        <v>31</v>
      </c>
      <c r="D76" s="29"/>
      <c r="E76" s="30">
        <v>368660</v>
      </c>
      <c r="O76" s="22"/>
    </row>
    <row r="77" spans="1:15" ht="15" customHeight="1" x14ac:dyDescent="0.25">
      <c r="A77" s="28" t="s">
        <v>32</v>
      </c>
      <c r="B77" s="29">
        <v>3006</v>
      </c>
      <c r="C77" s="29" t="s">
        <v>33</v>
      </c>
      <c r="D77" s="29"/>
      <c r="E77" s="30">
        <v>1626.67</v>
      </c>
      <c r="O77" s="22"/>
    </row>
    <row r="78" spans="1:15" ht="15" customHeight="1" x14ac:dyDescent="0.25">
      <c r="A78" s="28" t="s">
        <v>34</v>
      </c>
      <c r="B78" s="29">
        <v>3001</v>
      </c>
      <c r="C78" s="29" t="s">
        <v>35</v>
      </c>
      <c r="D78" s="29"/>
      <c r="E78" s="30">
        <v>6720</v>
      </c>
      <c r="O78" s="22"/>
    </row>
    <row r="79" spans="1:15" ht="15" customHeight="1" x14ac:dyDescent="0.25">
      <c r="A79" s="28" t="s">
        <v>36</v>
      </c>
      <c r="B79" s="29">
        <v>3004</v>
      </c>
      <c r="C79" s="29" t="s">
        <v>33</v>
      </c>
      <c r="D79" s="29"/>
      <c r="E79" s="30">
        <v>1275</v>
      </c>
      <c r="O79" s="22"/>
    </row>
    <row r="80" spans="1:15" ht="15" customHeight="1" x14ac:dyDescent="0.25">
      <c r="A80" s="28" t="s">
        <v>336</v>
      </c>
      <c r="B80" s="29">
        <v>1003</v>
      </c>
      <c r="C80" s="29" t="s">
        <v>337</v>
      </c>
      <c r="D80" s="29"/>
      <c r="E80" s="30">
        <v>6593.7</v>
      </c>
      <c r="O80" s="22"/>
    </row>
    <row r="81" spans="1:15" ht="15" customHeight="1" x14ac:dyDescent="0.25">
      <c r="A81" s="28" t="s">
        <v>180</v>
      </c>
      <c r="B81" s="29">
        <v>1003</v>
      </c>
      <c r="C81" s="29" t="s">
        <v>181</v>
      </c>
      <c r="D81" s="29"/>
      <c r="E81" s="30">
        <v>200</v>
      </c>
      <c r="O81" s="22"/>
    </row>
    <row r="82" spans="1:15" ht="15" customHeight="1" x14ac:dyDescent="0.25">
      <c r="A82" s="28" t="s">
        <v>37</v>
      </c>
      <c r="B82" s="29"/>
      <c r="C82" s="29"/>
      <c r="D82" s="29"/>
      <c r="E82" s="30">
        <v>449945.09</v>
      </c>
      <c r="O82" s="22"/>
    </row>
    <row r="83" spans="1:15" ht="15" customHeight="1" x14ac:dyDescent="0.25">
      <c r="A83" s="28" t="s">
        <v>38</v>
      </c>
      <c r="B83" s="29"/>
      <c r="C83" s="29"/>
      <c r="D83" s="29"/>
      <c r="E83" s="30">
        <v>44547.06</v>
      </c>
      <c r="O83" s="22"/>
    </row>
    <row r="84" spans="1:15" ht="15" customHeight="1" x14ac:dyDescent="0.25">
      <c r="A84" s="28" t="s">
        <v>39</v>
      </c>
      <c r="B84" s="29"/>
      <c r="C84" s="29"/>
      <c r="D84" s="29"/>
      <c r="E84" s="30">
        <v>446973.07</v>
      </c>
      <c r="O84" s="22"/>
    </row>
    <row r="85" spans="1:15" ht="15" customHeight="1" x14ac:dyDescent="0.25">
      <c r="A85" s="28" t="s">
        <v>182</v>
      </c>
      <c r="B85" s="29"/>
      <c r="C85" s="29"/>
      <c r="D85" s="29"/>
      <c r="E85" s="30">
        <v>126745.16</v>
      </c>
      <c r="O85" s="22"/>
    </row>
    <row r="86" spans="1:15" ht="15" customHeight="1" x14ac:dyDescent="0.25">
      <c r="A86" s="28"/>
      <c r="B86" s="29"/>
      <c r="C86" s="29"/>
      <c r="D86" s="29"/>
      <c r="E86" s="29"/>
      <c r="O86" s="22"/>
    </row>
    <row r="87" spans="1:15" ht="15" customHeight="1" x14ac:dyDescent="0.25">
      <c r="A87" s="21" t="s">
        <v>339</v>
      </c>
      <c r="B87" t="s">
        <v>41</v>
      </c>
      <c r="C87" t="s">
        <v>42</v>
      </c>
      <c r="E87" t="s">
        <v>43</v>
      </c>
      <c r="F87" t="s">
        <v>44</v>
      </c>
      <c r="G87" t="s">
        <v>45</v>
      </c>
      <c r="H87" t="s">
        <v>46</v>
      </c>
      <c r="I87" t="s">
        <v>47</v>
      </c>
      <c r="J87" t="s">
        <v>48</v>
      </c>
      <c r="K87" t="s">
        <v>49</v>
      </c>
      <c r="L87" t="s">
        <v>50</v>
      </c>
      <c r="O87" s="22"/>
    </row>
    <row r="88" spans="1:15" ht="15" customHeight="1" x14ac:dyDescent="0.25">
      <c r="A88" s="21"/>
      <c r="O88" s="22"/>
    </row>
    <row r="89" spans="1:15" ht="15" customHeight="1" x14ac:dyDescent="0.25">
      <c r="A89" s="21" t="s">
        <v>51</v>
      </c>
      <c r="B89" t="s">
        <v>52</v>
      </c>
      <c r="C89" t="s">
        <v>53</v>
      </c>
      <c r="E89" t="s">
        <v>54</v>
      </c>
      <c r="F89" t="s">
        <v>55</v>
      </c>
      <c r="G89" t="s">
        <v>0</v>
      </c>
      <c r="H89" t="s">
        <v>1</v>
      </c>
      <c r="I89" t="s">
        <v>2</v>
      </c>
      <c r="J89" t="s">
        <v>56</v>
      </c>
      <c r="K89" t="s">
        <v>57</v>
      </c>
      <c r="L89" t="s">
        <v>58</v>
      </c>
      <c r="O89" s="22"/>
    </row>
    <row r="90" spans="1:15" ht="15" customHeight="1" x14ac:dyDescent="0.25">
      <c r="A90" s="21" t="s">
        <v>59</v>
      </c>
      <c r="B90">
        <v>52</v>
      </c>
      <c r="D90" s="1">
        <v>6337254.6299999999</v>
      </c>
      <c r="E90">
        <v>0</v>
      </c>
      <c r="F90" s="1">
        <v>6337254.6299999999</v>
      </c>
      <c r="G90" s="1">
        <v>181879.21</v>
      </c>
      <c r="H90" s="1">
        <v>893457.13</v>
      </c>
      <c r="I90" s="1">
        <v>191649.97</v>
      </c>
      <c r="J90" s="1">
        <v>2056287.03</v>
      </c>
      <c r="K90" s="1">
        <v>3323273.34</v>
      </c>
      <c r="L90" s="1">
        <v>3013981.29</v>
      </c>
      <c r="O90" s="22"/>
    </row>
    <row r="91" spans="1:15" ht="15" customHeight="1" x14ac:dyDescent="0.25">
      <c r="A91" s="21"/>
      <c r="O91" s="22"/>
    </row>
    <row r="92" spans="1:15" ht="15" customHeight="1" x14ac:dyDescent="0.25">
      <c r="A92" s="21"/>
      <c r="O92" s="22"/>
    </row>
    <row r="93" spans="1:15" ht="15" customHeight="1" x14ac:dyDescent="0.25">
      <c r="A93" s="21"/>
      <c r="O93" s="22"/>
    </row>
    <row r="94" spans="1:15" ht="15" customHeight="1" x14ac:dyDescent="0.25">
      <c r="A94" s="21"/>
      <c r="O94" s="22"/>
    </row>
    <row r="95" spans="1:15" ht="15" customHeight="1" x14ac:dyDescent="0.25">
      <c r="A95" s="21"/>
      <c r="O95" s="22"/>
    </row>
    <row r="96" spans="1:15" ht="15" customHeight="1" x14ac:dyDescent="0.25">
      <c r="A96" s="21"/>
      <c r="O96" s="22"/>
    </row>
    <row r="97" spans="1:15" ht="15" customHeight="1" x14ac:dyDescent="0.25">
      <c r="A97" s="21"/>
      <c r="O97" s="22"/>
    </row>
    <row r="98" spans="1:15" x14ac:dyDescent="0.25">
      <c r="A98" s="21"/>
      <c r="O98" s="22"/>
    </row>
    <row r="99" spans="1:15" x14ac:dyDescent="0.25">
      <c r="A99" s="21"/>
      <c r="O99" s="22"/>
    </row>
    <row r="100" spans="1:15" x14ac:dyDescent="0.25">
      <c r="A100" s="21"/>
      <c r="O100" s="22"/>
    </row>
    <row r="101" spans="1:15" ht="16.5" thickBot="1" x14ac:dyDescent="0.3">
      <c r="A101" s="21"/>
      <c r="D101" s="35" t="s">
        <v>334</v>
      </c>
      <c r="E101" s="35"/>
      <c r="F101" s="35"/>
      <c r="G101" s="35"/>
      <c r="H101" s="35"/>
      <c r="O101" s="22"/>
    </row>
    <row r="102" spans="1:15" ht="16.5" thickBot="1" x14ac:dyDescent="0.3">
      <c r="A102" s="31"/>
      <c r="B102" s="32"/>
      <c r="C102" s="32"/>
      <c r="D102" s="34" t="s">
        <v>338</v>
      </c>
      <c r="E102" s="34"/>
      <c r="F102" s="34"/>
      <c r="G102" s="34"/>
      <c r="H102" s="34"/>
      <c r="I102" s="32"/>
      <c r="J102" s="32"/>
      <c r="K102" s="32"/>
      <c r="L102" s="32"/>
      <c r="M102" s="32"/>
      <c r="N102" s="32"/>
      <c r="O102" s="33"/>
    </row>
  </sheetData>
  <sortState xmlns:xlrd2="http://schemas.microsoft.com/office/spreadsheetml/2017/richdata2" ref="A10:O64">
    <sortCondition ref="A10:A64"/>
  </sortState>
  <mergeCells count="2">
    <mergeCell ref="D102:H102"/>
    <mergeCell ref="D101:H101"/>
  </mergeCells>
  <pageMargins left="0.25" right="0.25" top="0.75" bottom="0.75" header="0.3" footer="0.3"/>
  <pageSetup paperSize="5" scale="55" fitToHeight="0" orientation="landscape" r:id="rId1"/>
  <rowBreaks count="1" manualBreakCount="1">
    <brk id="49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231</v>
      </c>
      <c r="B13" s="4" t="s">
        <v>114</v>
      </c>
      <c r="C13" s="10" t="s">
        <v>279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237</v>
      </c>
      <c r="B15" s="4" t="s">
        <v>9</v>
      </c>
      <c r="C15" s="10" t="s">
        <v>255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234</v>
      </c>
      <c r="B16" s="4" t="s">
        <v>7</v>
      </c>
      <c r="C16" s="10" t="s">
        <v>262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233</v>
      </c>
      <c r="B17" s="4" t="s">
        <v>238</v>
      </c>
      <c r="C17" s="10" t="s">
        <v>268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198</v>
      </c>
      <c r="B18" s="4" t="s">
        <v>3</v>
      </c>
      <c r="C18" s="10" t="s">
        <v>276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202</v>
      </c>
      <c r="B19" s="4" t="s">
        <v>203</v>
      </c>
      <c r="C19" s="10" t="s">
        <v>262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239</v>
      </c>
      <c r="B20" s="4" t="s">
        <v>280</v>
      </c>
      <c r="C20" s="11" t="s">
        <v>281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274</v>
      </c>
      <c r="B21" s="4" t="s">
        <v>3</v>
      </c>
      <c r="C21" s="10" t="s">
        <v>256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206</v>
      </c>
      <c r="B22" s="4" t="s">
        <v>277</v>
      </c>
      <c r="C22" s="10" t="s">
        <v>255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207</v>
      </c>
      <c r="B23" s="4" t="s">
        <v>3</v>
      </c>
      <c r="C23" s="10" t="s">
        <v>278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208</v>
      </c>
      <c r="B24" s="4" t="s">
        <v>3</v>
      </c>
      <c r="C24" s="10" t="s">
        <v>265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240</v>
      </c>
      <c r="B25" s="4" t="s">
        <v>277</v>
      </c>
      <c r="C25" s="10" t="s">
        <v>256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217</v>
      </c>
      <c r="B31" s="4" t="s">
        <v>3</v>
      </c>
      <c r="C31" s="10" t="s">
        <v>256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241</v>
      </c>
      <c r="B32" s="4" t="s">
        <v>3</v>
      </c>
      <c r="C32" s="10" t="s">
        <v>256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242</v>
      </c>
      <c r="B33" s="4" t="s">
        <v>3</v>
      </c>
      <c r="C33" s="10" t="s">
        <v>256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243</v>
      </c>
      <c r="B34" s="4" t="s">
        <v>3</v>
      </c>
      <c r="C34" s="10" t="s">
        <v>256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244</v>
      </c>
      <c r="B35" s="4" t="s">
        <v>3</v>
      </c>
      <c r="C35" s="10" t="s">
        <v>256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245</v>
      </c>
      <c r="B36" s="4" t="s">
        <v>3</v>
      </c>
      <c r="C36" s="10" t="s">
        <v>256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246</v>
      </c>
      <c r="B38" s="4" t="s">
        <v>3</v>
      </c>
      <c r="C38" s="10" t="s">
        <v>256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247</v>
      </c>
      <c r="B39" s="4" t="s">
        <v>3</v>
      </c>
      <c r="C39" s="10" t="s">
        <v>256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248</v>
      </c>
      <c r="B40" s="4" t="s">
        <v>3</v>
      </c>
      <c r="C40" s="10" t="s">
        <v>256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219</v>
      </c>
      <c r="B41" s="4" t="s">
        <v>4</v>
      </c>
      <c r="C41" s="10" t="s">
        <v>256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220</v>
      </c>
      <c r="B42" s="4" t="s">
        <v>4</v>
      </c>
      <c r="C42" s="10" t="s">
        <v>256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221</v>
      </c>
      <c r="B43" s="4" t="s">
        <v>4</v>
      </c>
      <c r="C43" s="10" t="s">
        <v>256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224</v>
      </c>
      <c r="B44" s="4" t="s">
        <v>8</v>
      </c>
      <c r="C44" s="10" t="s">
        <v>256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249</v>
      </c>
      <c r="B45" s="4" t="s">
        <v>250</v>
      </c>
      <c r="C45" s="10" t="s">
        <v>259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251</v>
      </c>
      <c r="B46" s="4" t="s">
        <v>282</v>
      </c>
      <c r="C46" s="10" t="s">
        <v>259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252</v>
      </c>
      <c r="B47" s="4" t="s">
        <v>250</v>
      </c>
      <c r="C47" s="10" t="s">
        <v>259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229</v>
      </c>
      <c r="B48" s="4" t="s">
        <v>225</v>
      </c>
      <c r="C48" s="10" t="s">
        <v>259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230</v>
      </c>
      <c r="B49" s="4" t="s">
        <v>225</v>
      </c>
      <c r="C49" s="10" t="s">
        <v>259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281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283</v>
      </c>
      <c r="B53" s="4" t="s">
        <v>13</v>
      </c>
      <c r="C53" s="10" t="s">
        <v>309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197</v>
      </c>
      <c r="B55" s="4" t="s">
        <v>7</v>
      </c>
      <c r="C55" s="10" t="s">
        <v>311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199</v>
      </c>
      <c r="B56" s="4" t="s">
        <v>7</v>
      </c>
      <c r="C56" s="10" t="s">
        <v>312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284</v>
      </c>
      <c r="B57" s="4" t="s">
        <v>10</v>
      </c>
      <c r="C57" s="10" t="s">
        <v>262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285</v>
      </c>
      <c r="B58" s="4" t="s">
        <v>3</v>
      </c>
      <c r="C58" s="10" t="s">
        <v>281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286</v>
      </c>
      <c r="B59" s="4" t="s">
        <v>287</v>
      </c>
      <c r="C59" s="10" t="s">
        <v>281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281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281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288</v>
      </c>
      <c r="B62" s="4" t="s">
        <v>3</v>
      </c>
      <c r="C62" s="10" t="s">
        <v>281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204</v>
      </c>
      <c r="B63" s="4" t="s">
        <v>3</v>
      </c>
      <c r="C63" s="10" t="s">
        <v>281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289</v>
      </c>
      <c r="B64" s="4" t="s">
        <v>3</v>
      </c>
      <c r="C64" s="10" t="s">
        <v>281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290</v>
      </c>
      <c r="B65" s="4" t="s">
        <v>112</v>
      </c>
      <c r="C65" s="10" t="s">
        <v>281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291</v>
      </c>
      <c r="B66" s="4" t="s">
        <v>12</v>
      </c>
      <c r="C66" s="10" t="s">
        <v>281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292</v>
      </c>
      <c r="B67" s="4" t="s">
        <v>6</v>
      </c>
      <c r="C67" s="10" t="s">
        <v>313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293</v>
      </c>
      <c r="B68" s="4" t="s">
        <v>294</v>
      </c>
      <c r="C68" s="10" t="s">
        <v>281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295</v>
      </c>
      <c r="B69" s="4" t="s">
        <v>3</v>
      </c>
      <c r="C69" s="10" t="s">
        <v>261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296</v>
      </c>
      <c r="B70" s="4" t="s">
        <v>3</v>
      </c>
      <c r="C70" s="10" t="s">
        <v>261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300</v>
      </c>
      <c r="B76" s="4" t="s">
        <v>3</v>
      </c>
      <c r="C76" s="10" t="s">
        <v>265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301</v>
      </c>
      <c r="B81" s="4" t="s">
        <v>302</v>
      </c>
      <c r="C81" s="10" t="s">
        <v>256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303</v>
      </c>
      <c r="B82" s="4" t="s">
        <v>5</v>
      </c>
      <c r="C82" s="10" t="s">
        <v>256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304</v>
      </c>
      <c r="B83" s="4" t="s">
        <v>7</v>
      </c>
      <c r="C83" s="10" t="s">
        <v>259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215</v>
      </c>
      <c r="B84" s="4" t="s">
        <v>3</v>
      </c>
      <c r="C84" s="10" t="s">
        <v>256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305</v>
      </c>
      <c r="B86" s="4" t="s">
        <v>250</v>
      </c>
      <c r="C86" s="10" t="s">
        <v>269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306</v>
      </c>
      <c r="B89" s="4" t="s">
        <v>7</v>
      </c>
      <c r="C89" s="10" t="s">
        <v>259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307</v>
      </c>
      <c r="B91" s="4" t="s">
        <v>250</v>
      </c>
      <c r="C91" s="10" t="s">
        <v>259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308</v>
      </c>
      <c r="B92" s="4" t="s">
        <v>7</v>
      </c>
      <c r="C92" s="10" t="s">
        <v>259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225</v>
      </c>
      <c r="C93" s="10" t="s">
        <v>259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226</v>
      </c>
      <c r="B94" s="4" t="s">
        <v>7</v>
      </c>
      <c r="C94" s="10" t="s">
        <v>259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227</v>
      </c>
      <c r="B95" s="4" t="s">
        <v>7</v>
      </c>
      <c r="C95" s="10" t="s">
        <v>259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273</v>
      </c>
      <c r="B114" t="s">
        <v>275</v>
      </c>
      <c r="C114" t="s">
        <v>41</v>
      </c>
      <c r="D114" t="s">
        <v>184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192</v>
      </c>
    </row>
    <row r="116" spans="1:12" x14ac:dyDescent="0.25">
      <c r="A116" t="s">
        <v>193</v>
      </c>
    </row>
    <row r="117" spans="1:12" x14ac:dyDescent="0.25">
      <c r="A117" t="s">
        <v>194</v>
      </c>
    </row>
    <row r="118" spans="1:12" x14ac:dyDescent="0.25">
      <c r="A118" t="s">
        <v>195</v>
      </c>
    </row>
    <row r="119" spans="1:12" x14ac:dyDescent="0.25">
      <c r="A119" t="s">
        <v>196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200</v>
      </c>
      <c r="B23" s="4" t="s">
        <v>201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202</v>
      </c>
      <c r="B24" s="4" t="s">
        <v>203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232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212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222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229</v>
      </c>
      <c r="B91" s="4" t="s">
        <v>225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230</v>
      </c>
      <c r="B92" s="4" t="s">
        <v>225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234</v>
      </c>
      <c r="B94" s="4" t="s">
        <v>235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183</v>
      </c>
      <c r="B124" t="s">
        <v>40</v>
      </c>
      <c r="C124" t="s">
        <v>41</v>
      </c>
      <c r="D124" t="s">
        <v>184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185</v>
      </c>
    </row>
    <row r="126" spans="1:12" ht="15.75" x14ac:dyDescent="0.25">
      <c r="A126" s="2" t="s">
        <v>186</v>
      </c>
    </row>
    <row r="127" spans="1:12" ht="15.75" x14ac:dyDescent="0.25">
      <c r="A127" s="2" t="s">
        <v>186</v>
      </c>
    </row>
    <row r="128" spans="1:12" ht="15.75" x14ac:dyDescent="0.25">
      <c r="A128" s="2" t="s">
        <v>187</v>
      </c>
    </row>
    <row r="129" spans="1:1" ht="15.75" x14ac:dyDescent="0.25">
      <c r="A129" s="2" t="s">
        <v>186</v>
      </c>
    </row>
    <row r="130" spans="1:1" ht="15.75" x14ac:dyDescent="0.25">
      <c r="A130" s="2" t="s">
        <v>188</v>
      </c>
    </row>
    <row r="131" spans="1:1" ht="15.75" x14ac:dyDescent="0.25">
      <c r="A131" s="2" t="s">
        <v>189</v>
      </c>
    </row>
    <row r="132" spans="1:1" ht="15.75" x14ac:dyDescent="0.25">
      <c r="A132" s="2" t="s">
        <v>190</v>
      </c>
    </row>
    <row r="133" spans="1:1" ht="15.75" x14ac:dyDescent="0.25">
      <c r="A133" s="2" t="s">
        <v>191</v>
      </c>
    </row>
    <row r="134" spans="1:1" ht="15.75" x14ac:dyDescent="0.25">
      <c r="A134" s="2" t="s">
        <v>191</v>
      </c>
    </row>
    <row r="135" spans="1:1" ht="15.75" x14ac:dyDescent="0.25">
      <c r="A135" s="2" t="s">
        <v>192</v>
      </c>
    </row>
    <row r="136" spans="1:1" ht="15.75" x14ac:dyDescent="0.25">
      <c r="A136" s="2" t="s">
        <v>193</v>
      </c>
    </row>
    <row r="137" spans="1:1" ht="15.75" x14ac:dyDescent="0.25">
      <c r="A137" s="2" t="s">
        <v>194</v>
      </c>
    </row>
    <row r="138" spans="1:1" ht="15.75" x14ac:dyDescent="0.25">
      <c r="A138" s="2" t="s">
        <v>195</v>
      </c>
    </row>
    <row r="139" spans="1:1" ht="15.75" x14ac:dyDescent="0.25">
      <c r="A139" s="2" t="s">
        <v>196</v>
      </c>
    </row>
    <row r="140" spans="1:1" ht="15.75" x14ac:dyDescent="0.25">
      <c r="A140" s="2" t="s">
        <v>195</v>
      </c>
    </row>
    <row r="141" spans="1:1" ht="15.75" x14ac:dyDescent="0.25">
      <c r="A141" s="2" t="s">
        <v>196</v>
      </c>
    </row>
    <row r="142" spans="1:1" ht="15.75" x14ac:dyDescent="0.25">
      <c r="A142" s="2" t="s">
        <v>196</v>
      </c>
    </row>
    <row r="143" spans="1:1" ht="15.75" x14ac:dyDescent="0.25">
      <c r="A143" s="2" t="s">
        <v>195</v>
      </c>
    </row>
    <row r="144" spans="1:1" ht="15.75" x14ac:dyDescent="0.25">
      <c r="A144" s="2" t="s">
        <v>196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2023-09-04T18:26:57Z</cp:lastPrinted>
  <dcterms:created xsi:type="dcterms:W3CDTF">2018-02-06T16:30:15Z</dcterms:created>
  <dcterms:modified xsi:type="dcterms:W3CDTF">2023-09-06T16:01:00Z</dcterms:modified>
</cp:coreProperties>
</file>