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EJECUCION JULIO 2023\"/>
    </mc:Choice>
  </mc:AlternateContent>
  <xr:revisionPtr revIDLastSave="0" documentId="13_ncr:1_{16C0D081-61A3-4BE5-BDDA-A5DB957AFD2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GOS PROVEEDORES" sheetId="1" r:id="rId1"/>
  </sheets>
  <definedNames>
    <definedName name="_xlnm.Print_Area" localSheetId="0">'PAGOS PROVEEDORES'!$A$2:$J$51</definedName>
    <definedName name="incBuyerDossierDetaillnkRequestName" localSheetId="0">'PAGOS PROVEEDORES'!#REF!</definedName>
    <definedName name="incBuyerDossierDetaillnkRequestReference" localSheetId="0">'PAGOS PROVEEDORES'!#REF!</definedName>
    <definedName name="incBuyerDossierDetaillnkRequestReferenceNewTab" localSheetId="0">'PAGOS PROVEEDORES'!#REF!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H12" i="1"/>
  <c r="H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Juana Sanchez</author>
  </authors>
  <commentList>
    <comment ref="C13" authorId="0" shapeId="0" xr:uid="{3EE09B13-A01D-48A9-84BD-FAEDB32C6DA6}">
      <text>
        <r>
          <rPr>
            <b/>
            <sz val="9"/>
            <color indexed="81"/>
            <rFont val="Tahoma"/>
            <family val="2"/>
          </rPr>
          <t>Juana Sanchez: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<sst xmlns="http://schemas.openxmlformats.org/spreadsheetml/2006/main" count="206" uniqueCount="148">
  <si>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</si>
  <si>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</si>
  <si>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</si>
  <si>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</si>
  <si>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</si>
  <si>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</si>
  <si>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</si>
  <si>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</si>
  <si>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ESTADO</t>
  </si>
  <si>
    <t>Encargado Departamento Financiero</t>
  </si>
  <si>
    <t>Lic. Elvi Antonio de la Rosa Peña</t>
  </si>
  <si>
    <t>PENDIENTE</t>
  </si>
  <si>
    <t>0.00</t>
  </si>
  <si>
    <t>PENDIENTE DE RECIBIR EN CONTRALORIA</t>
  </si>
  <si>
    <t xml:space="preserve">TOTAL </t>
  </si>
  <si>
    <t>CONCILIADO</t>
  </si>
  <si>
    <t>ENVIADO</t>
  </si>
  <si>
    <t>GENERADO</t>
  </si>
  <si>
    <t>COMPAÑÍA DOMINICANA DE TELEFONOS C POR A</t>
  </si>
  <si>
    <t>HUMANO SEGUROS S A</t>
  </si>
  <si>
    <t>GOSHEN, SRL</t>
  </si>
  <si>
    <t>MDL ALTEKNATIVA TECH, SRL</t>
  </si>
  <si>
    <t>BEGOVI, SRL</t>
  </si>
  <si>
    <t xml:space="preserve">EL MOLINO DEPORTIVO SRL </t>
  </si>
  <si>
    <t>AQUASED, SRL</t>
  </si>
  <si>
    <t>COMERCIAL LA ISABLA, SRL</t>
  </si>
  <si>
    <t>PLAZA PERLA MAR, SRL</t>
  </si>
  <si>
    <t>THE CLASIC GOURMET H &amp; A, SRL</t>
  </si>
  <si>
    <t>MAGESTIC CONSTRUCTIONS SRL</t>
  </si>
  <si>
    <t>MAX FERRETERA, SRL</t>
  </si>
  <si>
    <t>LOZADA ADVERTISING WORKSHOP,SRL</t>
  </si>
  <si>
    <t>Zull Plaza SRL</t>
  </si>
  <si>
    <t>ANDRES PEGUERO SANCHEZ</t>
  </si>
  <si>
    <t>ALMACENES KARAKA, SRL</t>
  </si>
  <si>
    <t>IMPRESOS DINAMICOS,SRL</t>
  </si>
  <si>
    <t>WINPE GROUP, SRL</t>
  </si>
  <si>
    <t>MERCANTIL DE OFICINA SRL</t>
  </si>
  <si>
    <t>THE LIZ RESTAURANT, SRL</t>
  </si>
  <si>
    <t>INVERSIONES TROPICANA C POR A</t>
  </si>
  <si>
    <t>2707/2023</t>
  </si>
  <si>
    <t>2 Bold Guys Marketing, SRL</t>
  </si>
  <si>
    <t>04/072023</t>
  </si>
  <si>
    <t>PAGO FACTURAS. 13873 Y 14345 D/F 27/06/2023, POR SERVICIOS TELEFONICOS DE LOS PLANES DE FLOTA LIBRE 30 UNIDADES Y RENTA MULTIPLAN POST-PAGO NEGOCIOS, CORRESPONDIENTE A JUNIO 2023. LIB. 1577</t>
  </si>
  <si>
    <t>PAGO FACT. 8487 D/F 01/07/2023 POR SUPLIR LOS SERVICIOS DE SEGURO COMPLEMENTARIO DEL PERSONAL DE LA INSTITUCIÓN CORRESPONDIENTE AL MES DE JULIO 2023. LIB.1587</t>
  </si>
  <si>
    <t>PAGO DE FACT. 0020 D/F 16/06/2023 CORRESPONDIENTE A LA IMPRESION DE BANNER DE TAMAÑO 10X10 PIES, PARA EL EVENTO MEDALLAS AL MERITO MAGISTERIAL INEFI 2022, EL CUAL FUE CELEBRADO EL 28/06/2023.LIB 1603</t>
  </si>
  <si>
    <t>PAGO DE FACT. 0015 D/F 26/05/2023 POR COMPRA DE 27 LAPTOP PARA LOS GANADORES DE LA MEDALLA  AL MERITO MAGISTERIAL, EL DIA 28/06/2023 Y VI CONCURSO NACIONAL DE CLASE DE EDUCACION FISICA, EL 29/05 AL 01/06/2023 SEGUN ANEXO.LI.B 1605</t>
  </si>
  <si>
    <t>PAGO FACT. 0260 D/F 18/05/2023 CORRESPONDIENTE AL 2DO. PAGO DEL MANTENIMIENTO DE LOS VEHICULOS DE LA INSTITUCION, SEGUN REGISTRO DE CONTRATO N0. BS-0003647-2023 DE FECHA 14/04/2023.LIB. 1608</t>
  </si>
  <si>
    <t xml:space="preserve"> PAGO FACT. 2013 D/F 22/05/2023 CORRESPONDIENTE A LA ADQUISICION DE UTILERIAS DEPORTIVAS PARA EL USO DE LA INSTITUCION, EN EL PERIODO FEBRERO Y MARZO 2023. LIB. 1625</t>
  </si>
  <si>
    <t>PAGO FACT. 0086 D/F 27/04/2023 CORRESP. A COMPRA DE AIRES ACONDICIONADO CON INSTALACION INCLUIDA PARA USO EN LAS OFICINAS DE SANTIAGO, BAYAGUANA, SAN PEDRO, SAN FRANCISCO, BARAHONA, SAN JUAN DE LA MAGUANA Y MOCA.LIB. 1644</t>
  </si>
  <si>
    <t>PAGO FACT. 0285 D/F 21/06/2023 CORRESP. A  2 DEPOSITOS POR SERVICIOS DE ALQUILER DE LOCAL UBICADO EN  LA  AV. FRANCISCO A. CAAMAÑO DEÑO #33, SAN PEDRO DE MACORIS, EL CUAL ALOJA LAS OFICINAS DEL INEFI.LIB. 1666</t>
  </si>
  <si>
    <t>PAGO FACT. 2778 D/F 22/06/2023 DEL 3ER. PAGO SEGUN REGISTRO DE CONTRATO BS-0005345-2023 D/F 24/05/2023,  CORRESP. A  ADQUISICION DE 5,200 ALMUERZOS PARA LOS EMPLEADOS DEL INEFI, SUMINISTRADOS DEL 01 AL 22/06/2023. LIB. 1680</t>
  </si>
  <si>
    <t>PAGO FACT. 0206 D/F 21/06/2023 SERVICIOS DE INSTALACION DE 28 LAMPARAS EN 06 CENTROS EDUCATIVOS DEL DISTRITO NACIONAL, PARA LA TRANSMISION DEL CLASICO MUNDIAL DE BEISBOL.LIB. 1716</t>
  </si>
  <si>
    <t>PAGO FACT. 0003 D/F 30/05/2023 POR SUMINISTRO DE AGUA EN BOTELLONES QUE FUERON UTILIZADOS  DEL 19/04 AL 29/05/2023. LIB. 1720</t>
  </si>
  <si>
    <t>PAGO FACTS. 3113 Y 3114 D/F 27/06/2023 CORRESP. A COMPRA DE MATERIALES FERRETEROS PARA SER UTILLIZADOS EN LAS REPARACIONES Y MANTENIMIENTO EN EL INEFI.LIB. 1727</t>
  </si>
  <si>
    <t>PAGO FACT. NO. 0304 D/F 10/07/2023 CORRESP. A LA CONF. DE TRES BANNER, UTILIZADOS EN LOS JUEGOS DIOCESANOS 2023 EFECTUADOS A PARTIR DEL 17/06/2023, EN LA PROVINCIA SAN JUAN DE LA MAGUANA.LIB. 1747</t>
  </si>
  <si>
    <t>PAGO FACT. 0008 D/F 16/06/2023 POR SERVICIOS DE CONTRATACION DE PUBLICIDAD A TRAVES DE MEDIOS DE COMUNICACION SOCIAL EN EL PROGRAMA LOA-NEWS, POR RADIO, SANCRIDR Y NOTISANCRI, EL MES DE JUNIO 2023.LIB. 1754</t>
  </si>
  <si>
    <t>PAGO FACT. 0028 D/F 06/07/2023 CORRESPONDIENTE AL MES DE JUNIO 2023, POR SUPLIR LOS SERVICIOS DE ALQUILER DEL LOCAL UBICADO EN LA CALLE EL PORTAL N0. 03, CASI ESQ. INDEPENDENCIA, KM. 6 1/2, D. N. EL CUAL ALOJA OFICINA DE LA INSTITUCION.LIB. 1758</t>
  </si>
  <si>
    <t>PAGO DE FACT. B1500000295 D/F/ 26/5/2023 POR ADQUISISCION DE ARTICULOS PARA DIFERENTES ACTIVIDADES RECREATIVAS QUE REALIZA LA INSTITUCION. LIB. 1761</t>
  </si>
  <si>
    <t xml:space="preserve">PAGO FACTURA  NO.B1500000271 D/F 16/06/2023 POR LA CONFECCION DE SELLOS PARA SER UTILIZADOS EN LAS OFICINAS DE LA INSTITUCION. LIB. 1763 </t>
  </si>
  <si>
    <t>PAGO FACT. 0103 D/F 14/04/2023 CORRESP. A COMPRA DE PLACAS, MEDALLAS Y TROFEOS PARA EL FESTIVAL ESCOLAR DE ATLETISMO, REALIZADO DE MARZO A MAYO 2023. LIB. 1765</t>
  </si>
  <si>
    <t>PAGO DE FACT. 0303 D/F 26/06/2023,  POR CONCEPTO DE COMPRA DE TABLEROS PARA CANCHAS DE BALONCESTO, PARA SER INSTALADAS EN AZUA.LIB. 1768</t>
  </si>
  <si>
    <t>PAGO FACT. 0511 D/F 25/05/2023 CORRESP. A COMPRA DE MATERIALES DE FERRETERIA PARA SER UTIIZADOS POR EL DPTO. DE SERVICIOS GENERALES,  EN LAS REPARACIONES DE DIFERENTES AREAS DEL INEFI.LIB. 1778</t>
  </si>
  <si>
    <t>PAGO FACT NO.0672 D/F 30/06/2023,  2DO. PAGO DEL REGISTRO DE CONTRATO BS-0005346-2023 D/F 25/05/2023 POR LA ADQUISICION DE 1,072 ALMUERZOS PARA LOS EMPLEADOS DE LA INSTITUCION SUMINISTRADOS DEL 7 AL 30 DE JUNIO/2023.LIB. 1782</t>
  </si>
  <si>
    <t>PAGO DE FACT. NO.0517 D/F 03/07/2023 POR LA COMPRA DE ARMARIO, ROLLO DE CINTA, KIT DE PANEL, ESTANTE DE METAL Y CORTINA DE ZEBRA. LIB. 1837</t>
  </si>
  <si>
    <t>PAGO DE FACT.NO.0374 D/F 5/07/2023 POR LA ADQUISICION DE UTILERIA DEPORTIVA (TABLEROS DE BALONCESTO) PARA SER UTILIZADOS EN LAS ACTIVIDADES DE LA INSTITUCION.LIB. 1902</t>
  </si>
  <si>
    <t>PAGO DE FACT. 0203 D/F 26/4/2023, CORRESP. A LOS HOSPEDAJES Y SALON DE EVENTOS VIII CONGRESO ALGEDE 2023 Y I CONGRESO NACIONAL DE GESTION DE LA EDUCACION FISICA Y DEPORTE ESCOLAR DEL 19 AL 21 DE ABRIL DEL AÑO EN CURSO. LIB. 1911</t>
  </si>
  <si>
    <t>13873        14345</t>
  </si>
  <si>
    <t>0020</t>
  </si>
  <si>
    <t>0015</t>
  </si>
  <si>
    <t>0260</t>
  </si>
  <si>
    <t>2013</t>
  </si>
  <si>
    <t>0003</t>
  </si>
  <si>
    <t>0086</t>
  </si>
  <si>
    <t>0285</t>
  </si>
  <si>
    <t>0206</t>
  </si>
  <si>
    <t>2785</t>
  </si>
  <si>
    <t>3113                 3114</t>
  </si>
  <si>
    <t>0304</t>
  </si>
  <si>
    <t>0008</t>
  </si>
  <si>
    <t>0028</t>
  </si>
  <si>
    <t>05/06/2023       15/06/2023</t>
  </si>
  <si>
    <t>0108                   0109</t>
  </si>
  <si>
    <t>0103</t>
  </si>
  <si>
    <t>0295</t>
  </si>
  <si>
    <t>0271</t>
  </si>
  <si>
    <t>0303</t>
  </si>
  <si>
    <t>0511</t>
  </si>
  <si>
    <t>0374</t>
  </si>
  <si>
    <t>0203</t>
  </si>
  <si>
    <t>0672</t>
  </si>
  <si>
    <t>0517</t>
  </si>
  <si>
    <t>Krametro Consulting Kracon, SR</t>
  </si>
  <si>
    <t>PAGO FACT. NO.0170 D/F 19/06/2023, CORRESPONDIENTE ALOJAMIENTO DE LAS PERSONAS QUE ACOMPAÑARON AL DIRECTOR EJECUTIVO EN LA SUPERVISION Y MONTAJE DE INEFI CON EL BARRIO, EN PUERTO PLATA DEL 15 AL 18 DE JUNIO /2023.LIB. 1916</t>
  </si>
  <si>
    <t>Alben Rafael Hernández Felix</t>
  </si>
  <si>
    <t>Loa Comunicaciones, SRL</t>
  </si>
  <si>
    <t>ALMACENES DEL NORDESTE ALMANORD, SRL</t>
  </si>
  <si>
    <t>PAGO DE FACTURAS NO.0015/0016/0017/0018/0019 D/F 16/06/2023 POR EL ALQUILER DE LOCAL DE INEFI EN SAN FRAC. MACORIS POR LOS  MESES  DE FEB/MAR/ABRIL/MAY/JUNIO DEL 2023.LIB. 1918</t>
  </si>
  <si>
    <t>PAGO FACT.NO.0009 D/F 24/07/2023 POR LA CONTRATACION DE PUBLICIDAD A TRAVES DE LOS MEDIOS EN EL MES DE JULIO/2023.LIB. 1922</t>
  </si>
  <si>
    <t>PAGO FACT.NO.0053 D/F 29/5/2023 POR LA COMPRA DE 50 BALONES DE BALONCESTO PARA SER UTILIZADOS EN ACTIVIDADES DE LA INSTITUCION.LIB. 1941</t>
  </si>
  <si>
    <t>0009</t>
  </si>
  <si>
    <t>0053</t>
  </si>
  <si>
    <t>0015, 0016 ,0017, 0018 Y 0019</t>
  </si>
  <si>
    <t>0173</t>
  </si>
  <si>
    <t>Westcastle Corporation, SRL</t>
  </si>
  <si>
    <t>PAGO FACT.NO.B1500000173 D/F 10/07/2023, POR CONTRATACION DE PUBLICIDAD A TRAVES DE MEDIOS DE COMUNICACION SOCIAL DEL CLASICO MUNDIAL DE BEISBOL 2023. LIB. 1786</t>
  </si>
  <si>
    <t>Surba Solutions, SRL</t>
  </si>
  <si>
    <t>0222</t>
  </si>
  <si>
    <t>Multiservicios Paula, SRL</t>
  </si>
  <si>
    <t>0216</t>
  </si>
  <si>
    <t>PAGO DE FACT. NO.0216 D/F 3/07/2023 POR LA IMPRESION DE LOGO INSTITUCIONAL EN VINIL, PARA SER UTILIZADOS EN LOS TABLEROS DE LAS CANCHAS ADECUADAS POR LA INSTITUCION LI. 1899</t>
  </si>
  <si>
    <t>PROCESO DE REVISION EN CONTRALORIA</t>
  </si>
  <si>
    <t>PAGO FACT. NO.0222 D/F 24/04/2023 POR 1,500 BRAZALETES DE PAPEL EN UTILIZAR EN INEFI CON EL BARRIO.LIB. 1789</t>
  </si>
  <si>
    <t>PAGO FACTS. 108 F/D 05/06/23 Y 109 D/F 15/06/23 POR SERVICIOS DE ALQUILER DEL  LOCAL COMERCIAL QUE ALOJA LAS OFICINAS REGIONAL DEL INEFI EN SANTA CRUZ DE BARAHONA, PERIODO DEL 15/05 AL 15/07/2023. LIB. 1752</t>
  </si>
  <si>
    <t>CONCIALIADO</t>
  </si>
  <si>
    <t>POR ORDENAR</t>
  </si>
  <si>
    <t>RNTREGADO</t>
  </si>
  <si>
    <t>POR GENRAR</t>
  </si>
  <si>
    <t>B1500028487</t>
  </si>
  <si>
    <t>B1500000020</t>
  </si>
  <si>
    <t>B1500000015</t>
  </si>
  <si>
    <t>B1500000260</t>
  </si>
  <si>
    <t>B1500002013</t>
  </si>
  <si>
    <t>B1500002778</t>
  </si>
  <si>
    <t>B1500000285</t>
  </si>
  <si>
    <t>B1500000206</t>
  </si>
  <si>
    <t>B1500001760</t>
  </si>
  <si>
    <t>B1500003114</t>
  </si>
  <si>
    <t>B1500000304</t>
  </si>
  <si>
    <t>B1500000108  B1500000109</t>
  </si>
  <si>
    <t>B1500000008</t>
  </si>
  <si>
    <t>B1500000028</t>
  </si>
  <si>
    <t>B1500000295</t>
  </si>
  <si>
    <t>B1500000271</t>
  </si>
  <si>
    <t>B1500000103</t>
  </si>
  <si>
    <t>B1500000303</t>
  </si>
  <si>
    <t>B1500000511</t>
  </si>
  <si>
    <t>B1500000672</t>
  </si>
  <si>
    <t>B1500000173</t>
  </si>
  <si>
    <t>B1500000222</t>
  </si>
  <si>
    <t>B1500000517</t>
  </si>
  <si>
    <t>B1500000216</t>
  </si>
  <si>
    <t>B1500000374</t>
  </si>
  <si>
    <t>B1500000203</t>
  </si>
  <si>
    <t>B1500000170</t>
  </si>
  <si>
    <t>B1500000009</t>
  </si>
  <si>
    <t>B1500000053</t>
  </si>
  <si>
    <t>E450000013873                    E450000014345</t>
  </si>
  <si>
    <t xml:space="preserve"> B1500000015  B1500000018  B1500000017  B1500000016  B1500000019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</si>
</sst>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20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Cambria"/>
      <family val="1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58595B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rgb="FF58595B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1" fillId="0" borderId="0" xfId="0" applyFont="1"/>
    <xf numFmtId="165" fontId="0" fillId="0" borderId="0" xfId="0" applyNumberFormat="1"/>
    <xf numFmtId="164" fontId="0" fillId="0" borderId="0" xfId="1" applyFont="1" applyAlignment="1"/>
    <xf numFmtId="164" fontId="0" fillId="0" borderId="0" xfId="1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Border="1" applyAlignment="1">
      <alignment vertical="center"/>
    </xf>
    <xf numFmtId="14" fontId="3" fillId="0" borderId="0" xfId="0" applyNumberFormat="1" applyFont="1" applyAlignment="1">
      <alignment horizontal="center"/>
    </xf>
    <xf numFmtId="164" fontId="6" fillId="0" borderId="0" xfId="1" applyFont="1" applyAlignment="1"/>
    <xf numFmtId="0" fontId="6" fillId="0" borderId="0" xfId="0" applyFont="1"/>
    <xf numFmtId="49" fontId="6" fillId="0" borderId="0" xfId="0" applyNumberFormat="1" applyFont="1" applyAlignment="1">
      <alignment horizontal="center"/>
    </xf>
    <xf numFmtId="165" fontId="6" fillId="0" borderId="0" xfId="0" applyNumberFormat="1" applyFont="1"/>
    <xf numFmtId="164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4" fontId="9" fillId="0" borderId="1" xfId="0" applyNumberFormat="1" applyFont="1" applyBorder="1"/>
    <xf numFmtId="49" fontId="9" fillId="3" borderId="1" xfId="0" applyNumberFormat="1" applyFont="1" applyFill="1" applyBorder="1" applyAlignment="1">
      <alignment horizontal="center" wrapText="1"/>
    </xf>
    <xf numFmtId="49" fontId="9" fillId="3" borderId="1" xfId="1" applyNumberFormat="1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14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horizontal="left" wrapText="1"/>
    </xf>
    <xf numFmtId="164" fontId="11" fillId="0" borderId="0" xfId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4" fontId="6" fillId="0" borderId="0" xfId="0" applyNumberFormat="1" applyFont="1"/>
    <xf numFmtId="4" fontId="0" fillId="0" borderId="0" xfId="0" applyNumberFormat="1"/>
    <xf numFmtId="14" fontId="10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9" fillId="3" borderId="1" xfId="0" applyNumberFormat="1" applyFont="1" applyFill="1" applyBorder="1" applyAlignment="1">
      <alignment horizontal="left" wrapText="1"/>
    </xf>
    <xf numFmtId="49" fontId="0" fillId="3" borderId="0" xfId="0" applyNumberFormat="1" applyFill="1"/>
    <xf numFmtId="0" fontId="9" fillId="3" borderId="1" xfId="0" applyFont="1" applyFill="1" applyBorder="1" applyAlignment="1">
      <alignment wrapText="1"/>
    </xf>
    <xf numFmtId="49" fontId="0" fillId="0" borderId="0" xfId="0" applyNumberFormat="1"/>
    <xf numFmtId="14" fontId="0" fillId="0" borderId="0" xfId="0" applyNumberFormat="1"/>
    <xf numFmtId="164" fontId="0" fillId="0" borderId="0" xfId="1" applyFont="1" applyBorder="1" applyAlignment="1"/>
    <xf numFmtId="0" fontId="9" fillId="3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164" fontId="9" fillId="0" borderId="0" xfId="1" applyFont="1" applyBorder="1" applyAlignment="1"/>
    <xf numFmtId="0" fontId="9" fillId="0" borderId="0" xfId="0" applyFont="1"/>
    <xf numFmtId="0" fontId="9" fillId="3" borderId="0" xfId="0" applyFont="1" applyFill="1" applyAlignment="1">
      <alignment horizontal="left"/>
    </xf>
    <xf numFmtId="14" fontId="9" fillId="0" borderId="0" xfId="0" applyNumberFormat="1" applyFont="1"/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14" fontId="9" fillId="0" borderId="0" xfId="0" applyNumberFormat="1" applyFont="1" applyAlignment="1">
      <alignment horizontal="center"/>
    </xf>
    <xf numFmtId="164" fontId="9" fillId="3" borderId="0" xfId="1" applyFont="1" applyFill="1" applyBorder="1" applyAlignment="1"/>
    <xf numFmtId="0" fontId="9" fillId="0" borderId="0" xfId="0" applyFont="1" applyAlignment="1">
      <alignment horizontal="left" wrapText="1"/>
    </xf>
    <xf numFmtId="164" fontId="11" fillId="0" borderId="0" xfId="0" applyNumberFormat="1" applyFont="1"/>
    <xf numFmtId="14" fontId="9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4" fontId="9" fillId="0" borderId="2" xfId="0" applyNumberFormat="1" applyFont="1" applyBorder="1" applyAlignment="1">
      <alignment horizontal="left" wrapText="1"/>
    </xf>
    <xf numFmtId="49" fontId="9" fillId="3" borderId="2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9" fillId="3" borderId="2" xfId="1" applyFont="1" applyFill="1" applyBorder="1" applyAlignment="1">
      <alignment wrapText="1"/>
    </xf>
    <xf numFmtId="49" fontId="9" fillId="3" borderId="2" xfId="1" applyNumberFormat="1" applyFont="1" applyFill="1" applyBorder="1" applyAlignment="1">
      <alignment horizontal="right" wrapText="1"/>
    </xf>
    <xf numFmtId="165" fontId="5" fillId="2" borderId="5" xfId="0" applyNumberFormat="1" applyFont="1" applyFill="1" applyBorder="1" applyAlignment="1">
      <alignment horizontal="center" wrapText="1"/>
    </xf>
    <xf numFmtId="164" fontId="5" fillId="2" borderId="7" xfId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49" fontId="11" fillId="2" borderId="7" xfId="1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164" fontId="9" fillId="3" borderId="1" xfId="1" applyFont="1" applyFill="1" applyBorder="1" applyAlignment="1">
      <alignment horizontal="right"/>
    </xf>
    <xf numFmtId="164" fontId="9" fillId="3" borderId="1" xfId="1" applyFont="1" applyFill="1" applyBorder="1" applyAlignment="1">
      <alignment horizontal="right" wrapText="1"/>
    </xf>
    <xf numFmtId="164" fontId="9" fillId="0" borderId="1" xfId="1" applyFont="1" applyBorder="1" applyAlignment="1">
      <alignment horizontal="right"/>
    </xf>
    <xf numFmtId="49" fontId="9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14" fontId="9" fillId="3" borderId="1" xfId="0" applyNumberFormat="1" applyFont="1" applyFill="1" applyBorder="1" applyAlignment="1">
      <alignment horizontal="center"/>
    </xf>
    <xf numFmtId="39" fontId="9" fillId="3" borderId="1" xfId="1" applyNumberFormat="1" applyFont="1" applyFill="1" applyBorder="1" applyAlignment="1">
      <alignment horizontal="right"/>
    </xf>
    <xf numFmtId="39" fontId="9" fillId="3" borderId="8" xfId="1" applyNumberFormat="1" applyFont="1" applyFill="1" applyBorder="1" applyAlignment="1">
      <alignment horizontal="right"/>
    </xf>
    <xf numFmtId="4" fontId="9" fillId="0" borderId="8" xfId="0" applyNumberFormat="1" applyFont="1" applyBorder="1"/>
    <xf numFmtId="164" fontId="6" fillId="0" borderId="1" xfId="1" applyFont="1" applyBorder="1" applyAlignment="1"/>
    <xf numFmtId="0" fontId="6" fillId="0" borderId="1" xfId="0" applyFont="1" applyBorder="1"/>
    <xf numFmtId="49" fontId="4" fillId="0" borderId="1" xfId="1" applyNumberFormat="1" applyFont="1" applyBorder="1" applyAlignment="1">
      <alignment horizontal="center"/>
    </xf>
    <xf numFmtId="164" fontId="9" fillId="3" borderId="2" xfId="1" applyFont="1" applyFill="1" applyBorder="1" applyAlignment="1">
      <alignment horizontal="right"/>
    </xf>
    <xf numFmtId="164" fontId="11" fillId="3" borderId="9" xfId="0" applyNumberFormat="1" applyFont="1" applyFill="1" applyBorder="1" applyAlignment="1">
      <alignment horizontal="left" wrapText="1"/>
    </xf>
    <xf numFmtId="164" fontId="11" fillId="0" borderId="9" xfId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49" fontId="0" fillId="0" borderId="11" xfId="0" applyNumberFormat="1" applyBorder="1" applyAlignment="1">
      <alignment horizontal="center"/>
    </xf>
    <xf numFmtId="165" fontId="0" fillId="0" borderId="11" xfId="0" applyNumberFormat="1" applyBorder="1"/>
    <xf numFmtId="164" fontId="0" fillId="0" borderId="11" xfId="1" applyFont="1" applyBorder="1" applyAlignment="1"/>
    <xf numFmtId="164" fontId="0" fillId="0" borderId="11" xfId="1" applyFont="1" applyBorder="1" applyAlignment="1">
      <alignment vertical="center"/>
    </xf>
    <xf numFmtId="49" fontId="0" fillId="0" borderId="11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49" fontId="0" fillId="0" borderId="0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5" xfId="0" applyFont="1" applyBorder="1" applyAlignment="1">
      <alignment horizontal="left" wrapText="1"/>
    </xf>
    <xf numFmtId="0" fontId="9" fillId="3" borderId="16" xfId="0" applyFont="1" applyFill="1" applyBorder="1" applyAlignment="1">
      <alignment horizontal="center" wrapText="1"/>
    </xf>
    <xf numFmtId="0" fontId="9" fillId="0" borderId="17" xfId="0" applyFont="1" applyBorder="1" applyAlignment="1">
      <alignment horizontal="left" wrapText="1"/>
    </xf>
    <xf numFmtId="0" fontId="9" fillId="3" borderId="18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left" wrapText="1"/>
    </xf>
    <xf numFmtId="0" fontId="19" fillId="0" borderId="17" xfId="0" applyFont="1" applyBorder="1" applyAlignment="1">
      <alignment wrapText="1"/>
    </xf>
    <xf numFmtId="0" fontId="9" fillId="0" borderId="17" xfId="0" applyFont="1" applyBorder="1"/>
    <xf numFmtId="0" fontId="9" fillId="3" borderId="17" xfId="0" applyFont="1" applyFill="1" applyBorder="1" applyAlignment="1">
      <alignment wrapText="1"/>
    </xf>
    <xf numFmtId="0" fontId="9" fillId="0" borderId="17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0" fontId="13" fillId="3" borderId="13" xfId="0" applyFont="1" applyFill="1" applyBorder="1" applyAlignment="1">
      <alignment horizontal="center" vertical="center" wrapText="1"/>
    </xf>
    <xf numFmtId="164" fontId="11" fillId="3" borderId="0" xfId="0" applyNumberFormat="1" applyFont="1" applyFill="1" applyAlignment="1">
      <alignment horizontal="left" wrapText="1"/>
    </xf>
    <xf numFmtId="4" fontId="9" fillId="0" borderId="0" xfId="0" applyNumberFormat="1" applyFont="1"/>
    <xf numFmtId="0" fontId="4" fillId="0" borderId="14" xfId="0" applyFont="1" applyBorder="1" applyAlignment="1">
      <alignment horizontal="center"/>
    </xf>
    <xf numFmtId="4" fontId="17" fillId="0" borderId="0" xfId="0" applyNumberFormat="1" applyFont="1"/>
    <xf numFmtId="0" fontId="16" fillId="3" borderId="0" xfId="0" applyFont="1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16" fillId="3" borderId="0" xfId="0" applyFont="1" applyFill="1" applyAlignment="1">
      <alignment wrapText="1"/>
    </xf>
    <xf numFmtId="0" fontId="6" fillId="3" borderId="13" xfId="0" applyFont="1" applyFill="1" applyBorder="1"/>
    <xf numFmtId="0" fontId="16" fillId="3" borderId="0" xfId="0" applyFont="1" applyFill="1" applyAlignment="1">
      <alignment horizontal="left" wrapText="1"/>
    </xf>
    <xf numFmtId="164" fontId="6" fillId="0" borderId="0" xfId="1" applyFont="1" applyBorder="1" applyAlignment="1"/>
    <xf numFmtId="4" fontId="6" fillId="0" borderId="0" xfId="0" applyNumberFormat="1" applyFont="1"/>
    <xf numFmtId="164" fontId="6" fillId="0" borderId="0" xfId="1" applyFont="1" applyBorder="1" applyAlignment="1">
      <alignment vertical="center"/>
    </xf>
    <xf numFmtId="49" fontId="6" fillId="0" borderId="0" xfId="1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8" fillId="3" borderId="17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860425</xdr:colOff>
      <xdr:row>1</xdr:row>
      <xdr:rowOff>51224</xdr:rowOff>
    </xdr:from>
    <xdr:to>
      <xdr:col>3</xdr:col>
      <xdr:colOff>784225</xdr:colOff>
      <xdr:row>9</xdr:row>
      <xdr:rowOff>178859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60425" y="51224"/>
          <a:ext cx="560705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666749</xdr:colOff>
      <xdr:row>1</xdr:row>
      <xdr:rowOff>84667</xdr:rowOff>
    </xdr:from>
    <xdr:to>
      <xdr:col>7</xdr:col>
      <xdr:colOff>910167</xdr:colOff>
      <xdr:row>9</xdr:row>
      <xdr:rowOff>180974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08082" y="84667"/>
          <a:ext cx="4720168" cy="162030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12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julio, 2023.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17991</xdr:colOff>
      <xdr:row>1</xdr:row>
      <xdr:rowOff>127000</xdr:rowOff>
    </xdr:from>
    <xdr:to>
      <xdr:col>1</xdr:col>
      <xdr:colOff>2783417</xdr:colOff>
      <xdr:row>9</xdr:row>
      <xdr:rowOff>62442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1065741" y="127000"/>
          <a:ext cx="2765426" cy="145944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2966508</xdr:colOff>
      <xdr:row>1</xdr:row>
      <xdr:rowOff>82973</xdr:rowOff>
    </xdr:from>
    <xdr:to>
      <xdr:col>2</xdr:col>
      <xdr:colOff>765174</xdr:colOff>
      <xdr:row>9</xdr:row>
      <xdr:rowOff>80194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A17B90-33D1-4415-8652-3E106A20E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58" y="82973"/>
          <a:ext cx="1365250" cy="152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zoomScale="90" zoomScaleNormal="90" workbookViewId="0">
      <selection activeCell="L171" sqref="L171"/>
    </sheetView>
  </sheetViews>
  <sheetFormatPr baseColWidth="10" defaultColWidth="11" defaultRowHeight="15"/>
  <cols>
    <col min="1" max="1" width="23" customWidth="1"/>
    <col min="2" max="2" width="53.42578125" customWidth="1"/>
    <col min="3" max="3" width="11.5703125" style="5" customWidth="1"/>
    <col min="4" max="4" width="15" customWidth="1"/>
    <col min="5" max="5" width="12.7109375" style="2" customWidth="1"/>
    <col min="6" max="6" width="15.85546875" style="3" customWidth="1"/>
    <col min="7" max="7" width="12.85546875" customWidth="1"/>
    <col min="8" max="8" width="17.42578125" style="4" customWidth="1"/>
    <col min="9" max="9" width="12.42578125" style="6" customWidth="1"/>
    <col min="10" max="10" width="15.5703125" style="7" customWidth="1"/>
    <col min="11" max="11" width="14.5703125" customWidth="1"/>
    <col min="12" max="12" width="12.140625" bestFit="1" customWidth="1"/>
  </cols>
  <sheetData>
    <row r="1" spans="1:11" ht="15.75" thickBot="1"/>
    <row r="2" spans="1:11">
      <c r="A2" s="96"/>
      <c r="B2" s="97"/>
      <c r="C2" s="98"/>
      <c r="D2" s="97"/>
      <c r="E2" s="99"/>
      <c r="F2" s="100"/>
      <c r="G2" s="97"/>
      <c r="H2" s="101"/>
      <c r="I2" s="102"/>
      <c r="J2" s="103"/>
    </row>
    <row r="3" spans="1:11">
      <c r="A3" s="104"/>
      <c r="F3" s="42"/>
      <c r="H3" s="8"/>
      <c r="I3" s="105"/>
      <c r="J3" s="106"/>
    </row>
    <row r="4" spans="1:11">
      <c r="A4" s="104"/>
      <c r="F4" s="42"/>
      <c r="H4" s="8"/>
      <c r="I4" s="105"/>
      <c r="J4" s="106"/>
    </row>
    <row r="5" spans="1:11">
      <c r="A5" s="104"/>
      <c r="F5" s="42"/>
      <c r="H5" s="8"/>
      <c r="I5" s="105"/>
      <c r="J5" s="106"/>
    </row>
    <row r="6" spans="1:11">
      <c r="A6" s="104"/>
      <c r="F6" s="42"/>
      <c r="H6" s="8"/>
      <c r="I6" s="105"/>
      <c r="J6" s="106"/>
    </row>
    <row r="7" spans="1:11">
      <c r="A7" s="104"/>
      <c r="F7" s="42"/>
      <c r="H7" s="8"/>
      <c r="I7" s="105"/>
      <c r="J7" s="106"/>
    </row>
    <row r="8" spans="1:11">
      <c r="A8" s="104"/>
      <c r="F8" s="42"/>
      <c r="H8" s="8"/>
      <c r="I8" s="105"/>
      <c r="J8" s="106"/>
    </row>
    <row r="9" spans="1:11">
      <c r="A9" s="104"/>
      <c r="F9" s="42"/>
      <c r="H9" s="8"/>
      <c r="I9" s="105"/>
      <c r="J9" s="106"/>
    </row>
    <row r="10" spans="1:11" ht="15.75" thickBot="1">
      <c r="A10" s="104"/>
      <c r="F10" s="42"/>
      <c r="H10" s="8"/>
      <c r="I10" s="105"/>
      <c r="J10" s="106"/>
    </row>
    <row r="11" spans="1:11" s="1" customFormat="1" ht="59.25" customHeight="1" thickBot="1">
      <c r="A11" s="64" t="s">
        <v>0</v>
      </c>
      <c r="B11" s="65" t="s">
        <v>1</v>
      </c>
      <c r="C11" s="66" t="s">
        <v>2</v>
      </c>
      <c r="D11" s="61" t="s">
        <v>3</v>
      </c>
      <c r="E11" s="72" t="s">
        <v>4</v>
      </c>
      <c r="F11" s="73" t="s">
        <v>5</v>
      </c>
      <c r="G11" s="74" t="s">
        <v>6</v>
      </c>
      <c r="H11" s="73" t="s">
        <v>7</v>
      </c>
      <c r="I11" s="75" t="s">
        <v>11</v>
      </c>
      <c r="J11" s="76" t="s">
        <v>8</v>
      </c>
    </row>
    <row r="12" spans="1:11" ht="54.75" customHeight="1">
      <c r="A12" s="107" t="s">
        <v>18</v>
      </c>
      <c r="B12" s="62" t="s">
        <v>42</v>
      </c>
      <c r="C12" s="63" t="s">
        <v>66</v>
      </c>
      <c r="D12" s="94" t="s">
        <v>146</v>
      </c>
      <c r="E12" s="68">
        <v>45104</v>
      </c>
      <c r="F12" s="89">
        <v>285665.14</v>
      </c>
      <c r="G12" s="69" t="s">
        <v>41</v>
      </c>
      <c r="H12" s="70">
        <f>46305.43+239359.71</f>
        <v>285665.14</v>
      </c>
      <c r="I12" s="71" t="s">
        <v>12</v>
      </c>
      <c r="J12" s="108" t="s">
        <v>15</v>
      </c>
      <c r="K12" s="33"/>
    </row>
    <row r="13" spans="1:11" ht="40.5" customHeight="1">
      <c r="A13" s="109" t="s">
        <v>19</v>
      </c>
      <c r="B13" s="55" t="s">
        <v>43</v>
      </c>
      <c r="C13" s="18">
        <v>8487</v>
      </c>
      <c r="D13" s="93" t="s">
        <v>117</v>
      </c>
      <c r="E13" s="25">
        <v>45108</v>
      </c>
      <c r="F13" s="77">
        <v>199123</v>
      </c>
      <c r="G13" s="57">
        <v>45111</v>
      </c>
      <c r="H13" s="19">
        <v>189166.85</v>
      </c>
      <c r="I13" s="21" t="s">
        <v>12</v>
      </c>
      <c r="J13" s="110" t="s">
        <v>15</v>
      </c>
      <c r="K13" s="33"/>
    </row>
    <row r="14" spans="1:11" ht="54" customHeight="1">
      <c r="A14" s="109" t="s">
        <v>20</v>
      </c>
      <c r="B14" s="55" t="s">
        <v>44</v>
      </c>
      <c r="C14" s="20" t="s">
        <v>67</v>
      </c>
      <c r="D14" s="93" t="s">
        <v>118</v>
      </c>
      <c r="E14" s="25">
        <v>45093</v>
      </c>
      <c r="F14" s="77">
        <v>46020</v>
      </c>
      <c r="G14" s="57">
        <v>45112</v>
      </c>
      <c r="H14" s="19">
        <v>44070</v>
      </c>
      <c r="I14" s="21" t="s">
        <v>12</v>
      </c>
      <c r="J14" s="110" t="s">
        <v>15</v>
      </c>
      <c r="K14" s="33"/>
    </row>
    <row r="15" spans="1:11" ht="55.5" customHeight="1">
      <c r="A15" s="111" t="s">
        <v>21</v>
      </c>
      <c r="B15" s="55" t="s">
        <v>45</v>
      </c>
      <c r="C15" s="67" t="s">
        <v>68</v>
      </c>
      <c r="D15" s="93" t="s">
        <v>119</v>
      </c>
      <c r="E15" s="25">
        <v>45133</v>
      </c>
      <c r="F15" s="77">
        <v>727676.98</v>
      </c>
      <c r="G15" s="57">
        <v>45112</v>
      </c>
      <c r="H15" s="86">
        <v>696843.21</v>
      </c>
      <c r="I15" s="21" t="s">
        <v>12</v>
      </c>
      <c r="J15" s="110" t="s">
        <v>15</v>
      </c>
      <c r="K15" s="33"/>
    </row>
    <row r="16" spans="1:11" ht="54.75" customHeight="1">
      <c r="A16" s="111" t="s">
        <v>22</v>
      </c>
      <c r="B16" s="37" t="s">
        <v>46</v>
      </c>
      <c r="C16" s="67" t="s">
        <v>69</v>
      </c>
      <c r="D16" s="93" t="s">
        <v>120</v>
      </c>
      <c r="E16" s="17">
        <v>45064</v>
      </c>
      <c r="F16" s="77">
        <v>201662</v>
      </c>
      <c r="G16" s="57">
        <v>45112</v>
      </c>
      <c r="H16" s="19">
        <v>183888.4</v>
      </c>
      <c r="I16" s="21" t="s">
        <v>12</v>
      </c>
      <c r="J16" s="110" t="s">
        <v>15</v>
      </c>
      <c r="K16" s="33"/>
    </row>
    <row r="17" spans="1:11" ht="41.25" customHeight="1">
      <c r="A17" s="111" t="s">
        <v>23</v>
      </c>
      <c r="B17" s="37" t="s">
        <v>47</v>
      </c>
      <c r="C17" s="67" t="s">
        <v>70</v>
      </c>
      <c r="D17" s="93" t="s">
        <v>121</v>
      </c>
      <c r="E17" s="17">
        <v>45068</v>
      </c>
      <c r="F17" s="78">
        <v>2100819.63</v>
      </c>
      <c r="G17" s="57">
        <v>45113</v>
      </c>
      <c r="H17" s="19">
        <v>2011801.85</v>
      </c>
      <c r="I17" s="21" t="s">
        <v>12</v>
      </c>
      <c r="J17" s="110" t="s">
        <v>15</v>
      </c>
      <c r="K17" s="33"/>
    </row>
    <row r="18" spans="1:11" ht="65.25" customHeight="1">
      <c r="A18" s="111" t="s">
        <v>25</v>
      </c>
      <c r="B18" s="37" t="s">
        <v>48</v>
      </c>
      <c r="C18" s="67" t="s">
        <v>72</v>
      </c>
      <c r="D18" s="93" t="s">
        <v>122</v>
      </c>
      <c r="E18" s="17">
        <v>45043</v>
      </c>
      <c r="F18" s="77">
        <v>609999.99</v>
      </c>
      <c r="G18" s="57">
        <v>45114</v>
      </c>
      <c r="H18" s="19">
        <v>584152.53</v>
      </c>
      <c r="I18" s="21" t="s">
        <v>12</v>
      </c>
      <c r="J18" s="110" t="s">
        <v>15</v>
      </c>
      <c r="K18" s="33"/>
    </row>
    <row r="19" spans="1:11" ht="57" customHeight="1">
      <c r="A19" s="111" t="s">
        <v>26</v>
      </c>
      <c r="B19" s="37" t="s">
        <v>49</v>
      </c>
      <c r="C19" s="67" t="s">
        <v>73</v>
      </c>
      <c r="D19" s="93" t="s">
        <v>123</v>
      </c>
      <c r="E19" s="17">
        <v>45098</v>
      </c>
      <c r="F19" s="77">
        <v>79400</v>
      </c>
      <c r="G19" s="57">
        <v>45117</v>
      </c>
      <c r="H19" s="77">
        <v>79400</v>
      </c>
      <c r="I19" s="21" t="s">
        <v>12</v>
      </c>
      <c r="J19" s="110" t="s">
        <v>15</v>
      </c>
      <c r="K19" s="33"/>
    </row>
    <row r="20" spans="1:11" ht="51.75" customHeight="1">
      <c r="A20" s="111" t="s">
        <v>27</v>
      </c>
      <c r="B20" s="37" t="s">
        <v>50</v>
      </c>
      <c r="C20" s="67" t="s">
        <v>75</v>
      </c>
      <c r="D20" s="93" t="s">
        <v>122</v>
      </c>
      <c r="E20" s="17">
        <v>45099</v>
      </c>
      <c r="F20" s="77">
        <v>1073800</v>
      </c>
      <c r="G20" s="57">
        <v>45119</v>
      </c>
      <c r="H20" s="19">
        <v>1028300</v>
      </c>
      <c r="I20" s="21" t="s">
        <v>12</v>
      </c>
      <c r="J20" s="110" t="s">
        <v>15</v>
      </c>
      <c r="K20" s="33"/>
    </row>
    <row r="21" spans="1:11" ht="42" customHeight="1">
      <c r="A21" s="111" t="s">
        <v>28</v>
      </c>
      <c r="B21" s="37" t="s">
        <v>51</v>
      </c>
      <c r="C21" s="67" t="s">
        <v>74</v>
      </c>
      <c r="D21" s="93" t="s">
        <v>124</v>
      </c>
      <c r="E21" s="17">
        <v>45098</v>
      </c>
      <c r="F21" s="77">
        <v>163950</v>
      </c>
      <c r="G21" s="57">
        <v>45121</v>
      </c>
      <c r="H21" s="19">
        <v>149500.17000000001</v>
      </c>
      <c r="I21" s="21" t="s">
        <v>12</v>
      </c>
      <c r="J21" s="110" t="s">
        <v>115</v>
      </c>
      <c r="K21" s="33"/>
    </row>
    <row r="22" spans="1:11" ht="37.5" customHeight="1">
      <c r="A22" s="111" t="s">
        <v>24</v>
      </c>
      <c r="B22" s="37" t="s">
        <v>52</v>
      </c>
      <c r="C22" s="67" t="s">
        <v>71</v>
      </c>
      <c r="D22" s="93" t="s">
        <v>125</v>
      </c>
      <c r="E22" s="17">
        <v>45076</v>
      </c>
      <c r="F22" s="77">
        <v>12430</v>
      </c>
      <c r="G22" s="57">
        <v>45121</v>
      </c>
      <c r="H22" s="19">
        <v>11808.5</v>
      </c>
      <c r="I22" s="21" t="s">
        <v>12</v>
      </c>
      <c r="J22" s="110" t="s">
        <v>15</v>
      </c>
      <c r="K22" s="33"/>
    </row>
    <row r="23" spans="1:11" ht="42" customHeight="1">
      <c r="A23" s="111" t="s">
        <v>29</v>
      </c>
      <c r="B23" s="37" t="s">
        <v>53</v>
      </c>
      <c r="C23" s="67" t="s">
        <v>76</v>
      </c>
      <c r="D23" s="93" t="s">
        <v>126</v>
      </c>
      <c r="E23" s="17">
        <v>45104</v>
      </c>
      <c r="F23" s="77">
        <v>63505.56</v>
      </c>
      <c r="G23" s="57">
        <v>45121</v>
      </c>
      <c r="H23" s="79">
        <v>57749.21</v>
      </c>
      <c r="I23" s="21" t="s">
        <v>12</v>
      </c>
      <c r="J23" s="110" t="s">
        <v>114</v>
      </c>
      <c r="K23" s="33"/>
    </row>
    <row r="24" spans="1:11" ht="53.25" customHeight="1">
      <c r="A24" s="111" t="s">
        <v>30</v>
      </c>
      <c r="B24" s="37" t="s">
        <v>54</v>
      </c>
      <c r="C24" s="67" t="s">
        <v>77</v>
      </c>
      <c r="D24" s="93" t="s">
        <v>127</v>
      </c>
      <c r="E24" s="17">
        <v>45117</v>
      </c>
      <c r="F24" s="77">
        <v>153988.82</v>
      </c>
      <c r="G24" s="57">
        <v>45121</v>
      </c>
      <c r="H24" s="19">
        <v>140416.92000000001</v>
      </c>
      <c r="I24" s="21" t="s">
        <v>12</v>
      </c>
      <c r="J24" s="110" t="s">
        <v>15</v>
      </c>
      <c r="K24" s="33"/>
    </row>
    <row r="25" spans="1:11" ht="54.75" customHeight="1">
      <c r="A25" s="111" t="s">
        <v>31</v>
      </c>
      <c r="B25" s="37" t="s">
        <v>112</v>
      </c>
      <c r="C25" s="67" t="s">
        <v>81</v>
      </c>
      <c r="D25" s="95" t="s">
        <v>128</v>
      </c>
      <c r="E25" s="17" t="s">
        <v>80</v>
      </c>
      <c r="F25" s="77">
        <v>77880</v>
      </c>
      <c r="G25" s="57">
        <v>45124</v>
      </c>
      <c r="H25" s="79">
        <v>74580</v>
      </c>
      <c r="I25" s="21" t="s">
        <v>12</v>
      </c>
      <c r="J25" s="110" t="s">
        <v>16</v>
      </c>
      <c r="K25" s="33"/>
    </row>
    <row r="26" spans="1:11" ht="53.25" customHeight="1">
      <c r="A26" s="112" t="s">
        <v>94</v>
      </c>
      <c r="B26" s="81" t="s">
        <v>55</v>
      </c>
      <c r="C26" s="67" t="s">
        <v>78</v>
      </c>
      <c r="D26" s="93" t="s">
        <v>129</v>
      </c>
      <c r="E26" s="17">
        <v>45093</v>
      </c>
      <c r="F26" s="77">
        <v>29500</v>
      </c>
      <c r="G26" s="57">
        <v>45124</v>
      </c>
      <c r="H26" s="19">
        <v>28250</v>
      </c>
      <c r="I26" s="21" t="s">
        <v>12</v>
      </c>
      <c r="J26" s="110" t="s">
        <v>16</v>
      </c>
      <c r="K26" s="33"/>
    </row>
    <row r="27" spans="1:11" ht="68.25" customHeight="1">
      <c r="A27" s="111" t="s">
        <v>32</v>
      </c>
      <c r="B27" s="37" t="s">
        <v>56</v>
      </c>
      <c r="C27" s="67" t="s">
        <v>79</v>
      </c>
      <c r="D27" s="93" t="s">
        <v>130</v>
      </c>
      <c r="E27" s="17">
        <v>45123</v>
      </c>
      <c r="F27" s="77">
        <v>64900</v>
      </c>
      <c r="G27" s="57">
        <v>45124</v>
      </c>
      <c r="H27" s="19">
        <v>49500</v>
      </c>
      <c r="I27" s="21" t="s">
        <v>12</v>
      </c>
      <c r="J27" s="110" t="s">
        <v>15</v>
      </c>
      <c r="K27" s="33"/>
    </row>
    <row r="28" spans="1:11" ht="42" customHeight="1">
      <c r="A28" s="109" t="s">
        <v>33</v>
      </c>
      <c r="B28" s="37" t="s">
        <v>57</v>
      </c>
      <c r="C28" s="67" t="s">
        <v>83</v>
      </c>
      <c r="D28" s="93" t="s">
        <v>131</v>
      </c>
      <c r="E28" s="17">
        <v>45072</v>
      </c>
      <c r="F28" s="77">
        <v>230015</v>
      </c>
      <c r="G28" s="57">
        <v>45124</v>
      </c>
      <c r="H28" s="19">
        <v>220268.6</v>
      </c>
      <c r="I28" s="21" t="s">
        <v>12</v>
      </c>
      <c r="J28" s="110" t="s">
        <v>16</v>
      </c>
      <c r="K28" s="33"/>
    </row>
    <row r="29" spans="1:11" ht="43.5" customHeight="1">
      <c r="A29" s="111" t="s">
        <v>34</v>
      </c>
      <c r="B29" s="37" t="s">
        <v>58</v>
      </c>
      <c r="C29" s="67" t="s">
        <v>84</v>
      </c>
      <c r="D29" s="93" t="s">
        <v>132</v>
      </c>
      <c r="E29" s="17">
        <v>45093</v>
      </c>
      <c r="F29" s="77">
        <v>14278</v>
      </c>
      <c r="G29" s="57">
        <v>45124</v>
      </c>
      <c r="H29" s="19">
        <v>13673</v>
      </c>
      <c r="I29" s="21" t="s">
        <v>12</v>
      </c>
      <c r="J29" s="110" t="s">
        <v>16</v>
      </c>
      <c r="K29" s="33"/>
    </row>
    <row r="30" spans="1:11" ht="46.5" customHeight="1">
      <c r="A30" s="111" t="s">
        <v>35</v>
      </c>
      <c r="B30" s="23" t="s">
        <v>59</v>
      </c>
      <c r="C30" s="24" t="s">
        <v>82</v>
      </c>
      <c r="D30" s="93" t="s">
        <v>133</v>
      </c>
      <c r="E30" s="25">
        <v>45030</v>
      </c>
      <c r="F30" s="77">
        <v>831192</v>
      </c>
      <c r="G30" s="25">
        <v>45124</v>
      </c>
      <c r="H30" s="79">
        <v>795972</v>
      </c>
      <c r="I30" s="21" t="s">
        <v>12</v>
      </c>
      <c r="J30" s="110" t="s">
        <v>16</v>
      </c>
      <c r="K30" s="33"/>
    </row>
    <row r="31" spans="1:11" ht="48" customHeight="1">
      <c r="A31" s="111" t="s">
        <v>30</v>
      </c>
      <c r="B31" s="55" t="s">
        <v>60</v>
      </c>
      <c r="C31" s="26" t="s">
        <v>85</v>
      </c>
      <c r="D31" s="93" t="s">
        <v>134</v>
      </c>
      <c r="E31" s="25">
        <v>45103</v>
      </c>
      <c r="F31" s="77">
        <v>1593000</v>
      </c>
      <c r="G31" s="17">
        <v>45125</v>
      </c>
      <c r="H31" s="79">
        <v>1525500</v>
      </c>
      <c r="I31" s="21" t="s">
        <v>12</v>
      </c>
      <c r="J31" s="110" t="s">
        <v>16</v>
      </c>
      <c r="K31" s="33"/>
    </row>
    <row r="32" spans="1:11" ht="55.5" customHeight="1">
      <c r="A32" s="111" t="s">
        <v>36</v>
      </c>
      <c r="B32" s="55" t="s">
        <v>61</v>
      </c>
      <c r="C32" s="26" t="s">
        <v>86</v>
      </c>
      <c r="D32" s="93" t="s">
        <v>135</v>
      </c>
      <c r="E32" s="25">
        <v>45071</v>
      </c>
      <c r="F32" s="77">
        <v>1684762.703</v>
      </c>
      <c r="G32" s="58">
        <v>45125</v>
      </c>
      <c r="H32" s="19">
        <v>1613374.45</v>
      </c>
      <c r="I32" s="21" t="s">
        <v>12</v>
      </c>
      <c r="J32" s="110" t="s">
        <v>110</v>
      </c>
      <c r="K32" s="33"/>
    </row>
    <row r="33" spans="1:11" ht="53.25" customHeight="1">
      <c r="A33" s="109" t="s">
        <v>37</v>
      </c>
      <c r="B33" s="55" t="s">
        <v>62</v>
      </c>
      <c r="C33" s="80" t="s">
        <v>89</v>
      </c>
      <c r="D33" s="93" t="s">
        <v>136</v>
      </c>
      <c r="E33" s="25">
        <v>45107</v>
      </c>
      <c r="F33" s="77">
        <v>207972.07</v>
      </c>
      <c r="G33" s="17">
        <v>45125</v>
      </c>
      <c r="H33" s="19">
        <v>199159.69</v>
      </c>
      <c r="I33" s="21" t="s">
        <v>12</v>
      </c>
      <c r="J33" s="110" t="s">
        <v>113</v>
      </c>
      <c r="K33" s="33"/>
    </row>
    <row r="34" spans="1:11" ht="42.75" customHeight="1">
      <c r="A34" s="113" t="s">
        <v>103</v>
      </c>
      <c r="B34" s="55" t="s">
        <v>104</v>
      </c>
      <c r="C34" s="80" t="s">
        <v>102</v>
      </c>
      <c r="D34" s="93" t="s">
        <v>137</v>
      </c>
      <c r="E34" s="25">
        <v>45117</v>
      </c>
      <c r="F34" s="77">
        <v>59000</v>
      </c>
      <c r="G34" s="17">
        <v>45125</v>
      </c>
      <c r="H34" s="19">
        <v>56500</v>
      </c>
      <c r="I34" s="21" t="s">
        <v>12</v>
      </c>
      <c r="J34" s="110" t="s">
        <v>113</v>
      </c>
      <c r="K34" s="33"/>
    </row>
    <row r="35" spans="1:11" ht="36.75" customHeight="1">
      <c r="A35" s="114" t="s">
        <v>105</v>
      </c>
      <c r="B35" s="55" t="s">
        <v>111</v>
      </c>
      <c r="C35" s="80" t="s">
        <v>106</v>
      </c>
      <c r="D35" s="93" t="s">
        <v>138</v>
      </c>
      <c r="E35" s="25">
        <v>45040</v>
      </c>
      <c r="F35" s="77">
        <v>26550</v>
      </c>
      <c r="G35" s="17">
        <v>45125</v>
      </c>
      <c r="H35" s="19">
        <v>25425</v>
      </c>
      <c r="I35" s="21" t="s">
        <v>12</v>
      </c>
      <c r="J35" s="110" t="s">
        <v>110</v>
      </c>
      <c r="K35" s="33"/>
    </row>
    <row r="36" spans="1:11" ht="49.5" customHeight="1">
      <c r="A36" s="111" t="s">
        <v>36</v>
      </c>
      <c r="B36" s="55" t="s">
        <v>63</v>
      </c>
      <c r="C36" s="26" t="s">
        <v>90</v>
      </c>
      <c r="D36" s="93" t="s">
        <v>139</v>
      </c>
      <c r="E36" s="25">
        <v>45110</v>
      </c>
      <c r="F36" s="77">
        <v>108163.52</v>
      </c>
      <c r="G36" s="17">
        <v>45128</v>
      </c>
      <c r="H36" s="19">
        <v>103580.32</v>
      </c>
      <c r="I36" s="21" t="s">
        <v>12</v>
      </c>
      <c r="J36" s="110" t="s">
        <v>17</v>
      </c>
      <c r="K36" s="33"/>
    </row>
    <row r="37" spans="1:11" ht="42.75" customHeight="1">
      <c r="A37" s="113" t="s">
        <v>107</v>
      </c>
      <c r="B37" s="55" t="s">
        <v>109</v>
      </c>
      <c r="C37" s="26" t="s">
        <v>108</v>
      </c>
      <c r="D37" s="93" t="s">
        <v>140</v>
      </c>
      <c r="E37" s="25">
        <v>45110</v>
      </c>
      <c r="F37" s="77">
        <v>899999.33</v>
      </c>
      <c r="G37" s="17">
        <v>45133</v>
      </c>
      <c r="H37" s="19">
        <v>861863.76</v>
      </c>
      <c r="I37" s="21" t="s">
        <v>12</v>
      </c>
      <c r="J37" s="110" t="s">
        <v>116</v>
      </c>
      <c r="K37" s="33"/>
    </row>
    <row r="38" spans="1:11" ht="43.5" customHeight="1">
      <c r="A38" s="109" t="s">
        <v>38</v>
      </c>
      <c r="B38" s="56" t="s">
        <v>64</v>
      </c>
      <c r="C38" s="26" t="s">
        <v>87</v>
      </c>
      <c r="D38" s="93" t="s">
        <v>141</v>
      </c>
      <c r="E38" s="34">
        <v>45112</v>
      </c>
      <c r="F38" s="77">
        <v>2255688</v>
      </c>
      <c r="G38" s="59">
        <v>45134</v>
      </c>
      <c r="H38" s="19">
        <v>2160108</v>
      </c>
      <c r="I38" s="21" t="s">
        <v>12</v>
      </c>
      <c r="J38" s="110" t="s">
        <v>110</v>
      </c>
      <c r="K38" s="33"/>
    </row>
    <row r="39" spans="1:11" ht="54.75" customHeight="1">
      <c r="A39" s="111" t="s">
        <v>40</v>
      </c>
      <c r="B39" s="23" t="s">
        <v>65</v>
      </c>
      <c r="C39" s="80" t="s">
        <v>88</v>
      </c>
      <c r="D39" s="93" t="s">
        <v>142</v>
      </c>
      <c r="E39" s="35">
        <v>45042</v>
      </c>
      <c r="F39" s="79">
        <v>1600000.12</v>
      </c>
      <c r="G39" s="60" t="s">
        <v>39</v>
      </c>
      <c r="H39" s="79">
        <v>1532203.5</v>
      </c>
      <c r="I39" s="21" t="s">
        <v>12</v>
      </c>
      <c r="J39" s="110" t="s">
        <v>13</v>
      </c>
      <c r="K39" s="33"/>
    </row>
    <row r="40" spans="1:11" ht="55.5" customHeight="1">
      <c r="A40" s="115" t="s">
        <v>91</v>
      </c>
      <c r="B40" s="81" t="s">
        <v>92</v>
      </c>
      <c r="C40" s="17">
        <v>170</v>
      </c>
      <c r="D40" s="92" t="s">
        <v>143</v>
      </c>
      <c r="E40" s="17">
        <v>45096</v>
      </c>
      <c r="F40" s="19">
        <v>89024</v>
      </c>
      <c r="G40" s="82">
        <v>45134</v>
      </c>
      <c r="H40" s="22">
        <v>85546.5</v>
      </c>
      <c r="I40" s="21" t="s">
        <v>12</v>
      </c>
      <c r="J40" s="110" t="s">
        <v>13</v>
      </c>
      <c r="K40" s="33"/>
    </row>
    <row r="41" spans="1:11" ht="61.5" customHeight="1">
      <c r="A41" s="114" t="s">
        <v>93</v>
      </c>
      <c r="B41" s="39" t="s">
        <v>96</v>
      </c>
      <c r="C41" s="17" t="s">
        <v>101</v>
      </c>
      <c r="D41" s="18" t="s">
        <v>147</v>
      </c>
      <c r="E41" s="17">
        <v>45093</v>
      </c>
      <c r="F41" s="83">
        <v>256650</v>
      </c>
      <c r="G41" s="82">
        <v>45134</v>
      </c>
      <c r="H41" s="19">
        <v>195750</v>
      </c>
      <c r="I41" s="21" t="s">
        <v>12</v>
      </c>
      <c r="J41" s="110" t="s">
        <v>110</v>
      </c>
      <c r="K41" s="33"/>
    </row>
    <row r="42" spans="1:11" ht="42" customHeight="1">
      <c r="A42" s="115" t="s">
        <v>94</v>
      </c>
      <c r="B42" s="39" t="s">
        <v>97</v>
      </c>
      <c r="C42" s="20" t="s">
        <v>99</v>
      </c>
      <c r="D42" s="92" t="s">
        <v>144</v>
      </c>
      <c r="E42" s="17">
        <v>45131</v>
      </c>
      <c r="F42" s="83">
        <v>29500</v>
      </c>
      <c r="G42" s="82">
        <v>45134</v>
      </c>
      <c r="H42" s="19">
        <v>28250</v>
      </c>
      <c r="I42" s="21" t="s">
        <v>12</v>
      </c>
      <c r="J42" s="110" t="s">
        <v>13</v>
      </c>
      <c r="K42" s="33"/>
    </row>
    <row r="43" spans="1:11" ht="40.5" customHeight="1" thickBot="1">
      <c r="A43" s="115" t="s">
        <v>95</v>
      </c>
      <c r="B43" s="39" t="s">
        <v>98</v>
      </c>
      <c r="C43" s="20" t="s">
        <v>100</v>
      </c>
      <c r="D43" s="92" t="s">
        <v>145</v>
      </c>
      <c r="E43" s="17">
        <v>45075</v>
      </c>
      <c r="F43" s="84">
        <v>230100</v>
      </c>
      <c r="G43" s="82">
        <v>45135</v>
      </c>
      <c r="H43" s="85">
        <v>220350</v>
      </c>
      <c r="I43" s="21" t="s">
        <v>12</v>
      </c>
      <c r="J43" s="110" t="s">
        <v>110</v>
      </c>
      <c r="K43" s="33"/>
    </row>
    <row r="44" spans="1:11" ht="21" customHeight="1" thickBot="1">
      <c r="A44" s="138" t="s">
        <v>14</v>
      </c>
      <c r="B44" s="139"/>
      <c r="C44" s="139"/>
      <c r="D44" s="139"/>
      <c r="E44" s="139"/>
      <c r="F44" s="90">
        <f>SUM(F12:F43)</f>
        <v>16006215.863000002</v>
      </c>
      <c r="G44" s="87"/>
      <c r="H44" s="91">
        <f>SUM(H12:H43)</f>
        <v>15252617.6</v>
      </c>
      <c r="I44" s="88"/>
      <c r="J44" s="116"/>
      <c r="K44" s="33"/>
    </row>
    <row r="45" spans="1:11" ht="13.5" customHeight="1" thickTop="1">
      <c r="A45" s="117"/>
      <c r="B45" s="11"/>
      <c r="D45" s="28"/>
      <c r="E45" s="29"/>
      <c r="F45" s="118"/>
      <c r="G45" s="119"/>
      <c r="H45" s="30"/>
      <c r="I45" s="31"/>
      <c r="J45" s="120"/>
    </row>
    <row r="46" spans="1:11" ht="13.5" customHeight="1">
      <c r="A46" s="117"/>
      <c r="B46" s="32"/>
      <c r="C46" s="27"/>
      <c r="D46" s="11"/>
      <c r="E46" s="29"/>
      <c r="F46" s="121"/>
      <c r="G46" s="119"/>
      <c r="H46" s="121"/>
      <c r="I46" s="31"/>
      <c r="J46" s="120"/>
    </row>
    <row r="47" spans="1:11" ht="13.5" customHeight="1">
      <c r="A47" s="117"/>
      <c r="B47" s="122"/>
      <c r="C47" s="123"/>
      <c r="F47" s="124"/>
      <c r="H47" s="30"/>
      <c r="I47" s="31"/>
      <c r="J47" s="120"/>
    </row>
    <row r="48" spans="1:11" ht="16.5" customHeight="1">
      <c r="A48" s="125"/>
      <c r="B48" s="32"/>
      <c r="C48" s="12"/>
      <c r="D48" s="11"/>
      <c r="E48" s="126"/>
      <c r="F48" s="127"/>
      <c r="G48" s="128"/>
      <c r="H48" s="129"/>
      <c r="I48" s="130"/>
      <c r="J48" s="131"/>
    </row>
    <row r="49" spans="1:10" ht="16.5" customHeight="1">
      <c r="A49" s="125"/>
      <c r="B49" s="32"/>
      <c r="C49" s="12"/>
      <c r="D49" s="11"/>
      <c r="E49" s="13"/>
      <c r="F49" s="127"/>
      <c r="G49" s="11"/>
      <c r="H49" s="129"/>
      <c r="I49" s="130"/>
      <c r="J49" s="131"/>
    </row>
    <row r="50" spans="1:10" ht="16.5" customHeight="1">
      <c r="A50" s="135" t="s">
        <v>10</v>
      </c>
      <c r="B50" s="136"/>
      <c r="C50" s="136"/>
      <c r="D50" s="136"/>
      <c r="E50" s="136"/>
      <c r="F50" s="136"/>
      <c r="G50" s="136"/>
      <c r="H50" s="136"/>
      <c r="I50" s="136"/>
      <c r="J50" s="137"/>
    </row>
    <row r="51" spans="1:10" ht="16.5" customHeight="1" thickBot="1">
      <c r="A51" s="132" t="s">
        <v>9</v>
      </c>
      <c r="B51" s="133"/>
      <c r="C51" s="133"/>
      <c r="D51" s="133"/>
      <c r="E51" s="133"/>
      <c r="F51" s="133"/>
      <c r="G51" s="133"/>
      <c r="H51" s="133"/>
      <c r="I51" s="133"/>
      <c r="J51" s="134"/>
    </row>
    <row r="52" spans="1:10" ht="16.5" customHeight="1">
      <c r="A52" s="38"/>
      <c r="B52" s="32"/>
      <c r="C52" s="12"/>
      <c r="D52" s="11"/>
      <c r="E52" s="13"/>
      <c r="F52" s="10"/>
      <c r="G52" s="11"/>
      <c r="H52" s="14"/>
      <c r="I52" s="15"/>
      <c r="J52" s="16"/>
    </row>
    <row r="53" spans="1:10">
      <c r="A53" s="40"/>
      <c r="B53" s="41"/>
      <c r="F53" s="42"/>
    </row>
    <row r="54" spans="1:10">
      <c r="A54" s="43"/>
      <c r="B54" s="27"/>
      <c r="C54" s="44"/>
      <c r="D54" s="29"/>
      <c r="E54" s="28"/>
      <c r="F54" s="45"/>
    </row>
    <row r="55" spans="1:10" ht="20.25" customHeight="1">
      <c r="A55" s="43"/>
      <c r="B55" s="27"/>
      <c r="C55" s="46"/>
      <c r="D55" s="29"/>
      <c r="E55" s="47"/>
      <c r="F55" s="45"/>
      <c r="H55" s="8"/>
    </row>
    <row r="56" spans="1:10" ht="21" customHeight="1">
      <c r="A56" s="36"/>
      <c r="B56" s="48"/>
      <c r="C56" s="49"/>
      <c r="D56" s="49"/>
      <c r="E56" s="49"/>
      <c r="F56" s="45"/>
      <c r="H56" s="9"/>
    </row>
    <row r="57" spans="1:10" ht="28.5" customHeight="1">
      <c r="A57" s="36"/>
      <c r="B57" s="48"/>
      <c r="C57" s="49"/>
      <c r="D57" s="49"/>
      <c r="E57" s="49"/>
      <c r="F57" s="45"/>
    </row>
    <row r="58" spans="1:10" ht="30" customHeight="1">
      <c r="A58" s="36"/>
      <c r="B58" s="48"/>
      <c r="C58" s="50"/>
      <c r="D58" s="49"/>
      <c r="E58" s="49"/>
      <c r="F58" s="45"/>
    </row>
    <row r="59" spans="1:10">
      <c r="A59" s="36"/>
      <c r="B59" s="51"/>
      <c r="C59" s="50"/>
      <c r="D59" s="49"/>
      <c r="E59" s="49"/>
      <c r="F59" s="45"/>
    </row>
    <row r="60" spans="1:10">
      <c r="A60" s="36"/>
      <c r="B60" s="51"/>
      <c r="C60" s="49"/>
      <c r="D60" s="44"/>
      <c r="E60" s="49"/>
      <c r="F60" s="45"/>
    </row>
    <row r="61" spans="1:10">
      <c r="A61" s="36"/>
      <c r="B61" s="51"/>
      <c r="C61" s="49"/>
      <c r="D61" s="49"/>
      <c r="E61" s="49"/>
      <c r="F61" s="45"/>
    </row>
    <row r="62" spans="1:10">
      <c r="A62" s="36"/>
      <c r="B62" s="51"/>
      <c r="C62" s="49"/>
      <c r="D62" s="49"/>
      <c r="E62" s="49"/>
      <c r="F62" s="45"/>
    </row>
    <row r="63" spans="1:10">
      <c r="A63" s="36"/>
      <c r="B63" s="51"/>
      <c r="C63" s="49"/>
      <c r="D63" s="49"/>
      <c r="E63" s="49"/>
      <c r="F63" s="45"/>
    </row>
    <row r="64" spans="1:10">
      <c r="A64" s="36"/>
      <c r="B64" s="51"/>
      <c r="C64" s="49"/>
      <c r="D64" s="49"/>
      <c r="E64" s="49"/>
      <c r="F64" s="45"/>
    </row>
    <row r="65" spans="1:6">
      <c r="A65" s="36"/>
      <c r="B65" s="51"/>
      <c r="C65" s="49"/>
      <c r="D65" s="49"/>
      <c r="E65" s="49"/>
      <c r="F65" s="45"/>
    </row>
    <row r="66" spans="1:6">
      <c r="A66" s="36"/>
      <c r="B66" s="51"/>
      <c r="C66" s="49"/>
      <c r="D66" s="49"/>
      <c r="E66" s="49"/>
      <c r="F66" s="45"/>
    </row>
    <row r="67" spans="1:6">
      <c r="A67" s="36"/>
      <c r="B67" s="51"/>
      <c r="C67" s="28"/>
      <c r="D67" s="28"/>
      <c r="E67" s="28"/>
      <c r="F67" s="45"/>
    </row>
    <row r="68" spans="1:6">
      <c r="A68" s="36"/>
      <c r="B68" s="51"/>
      <c r="C68" s="49"/>
      <c r="D68" s="49"/>
      <c r="E68" s="28"/>
      <c r="F68" s="52"/>
    </row>
    <row r="69" spans="1:6">
      <c r="A69" s="36"/>
      <c r="B69" s="51"/>
      <c r="C69" s="49"/>
      <c r="D69" s="49"/>
      <c r="E69" s="28"/>
      <c r="F69" s="45"/>
    </row>
    <row r="70" spans="1:6">
      <c r="A70" s="36"/>
      <c r="B70" s="51"/>
      <c r="C70" s="49"/>
      <c r="D70" s="49"/>
      <c r="E70" s="49"/>
      <c r="F70" s="45"/>
    </row>
    <row r="71" spans="1:6">
      <c r="A71" s="36"/>
      <c r="B71" s="51"/>
      <c r="C71" s="49"/>
      <c r="D71" s="49"/>
      <c r="E71" s="49"/>
      <c r="F71" s="45"/>
    </row>
    <row r="72" spans="1:6">
      <c r="A72" s="36"/>
      <c r="B72" s="51"/>
      <c r="C72" s="49"/>
      <c r="D72" s="49"/>
      <c r="E72" s="28"/>
      <c r="F72" s="45"/>
    </row>
    <row r="73" spans="1:6">
      <c r="A73" s="36"/>
      <c r="B73" s="51"/>
      <c r="C73" s="49"/>
      <c r="D73" s="49"/>
      <c r="E73" s="28"/>
      <c r="F73" s="45"/>
    </row>
    <row r="74" spans="1:6">
      <c r="A74" s="36"/>
      <c r="B74" s="51"/>
      <c r="C74" s="46"/>
      <c r="D74" s="49"/>
      <c r="E74" s="28"/>
      <c r="F74" s="45"/>
    </row>
    <row r="75" spans="1:6">
      <c r="A75" s="36"/>
      <c r="B75" s="51"/>
      <c r="C75" s="49"/>
      <c r="D75" s="49"/>
      <c r="E75" s="28"/>
      <c r="F75" s="45"/>
    </row>
    <row r="76" spans="1:6">
      <c r="A76" s="36"/>
      <c r="B76" s="51"/>
      <c r="C76" s="49"/>
      <c r="D76" s="49"/>
      <c r="E76" s="28"/>
      <c r="F76" s="45"/>
    </row>
    <row r="77" spans="1:6">
      <c r="A77" s="36"/>
      <c r="B77" s="51"/>
      <c r="C77" s="49"/>
      <c r="D77" s="49"/>
      <c r="E77" s="28"/>
      <c r="F77" s="45"/>
    </row>
    <row r="78" spans="1:6">
      <c r="A78" s="36"/>
      <c r="B78" s="51"/>
      <c r="C78" s="49"/>
      <c r="D78" s="49"/>
      <c r="E78" s="28"/>
      <c r="F78" s="45"/>
    </row>
    <row r="79" spans="1:6">
      <c r="A79" s="36"/>
      <c r="B79" s="51"/>
      <c r="C79" s="49"/>
      <c r="D79" s="49"/>
      <c r="E79" s="28"/>
      <c r="F79" s="45"/>
    </row>
    <row r="80" spans="1:6">
      <c r="A80" s="36"/>
      <c r="B80" s="51"/>
      <c r="C80" s="49"/>
      <c r="D80" s="49"/>
      <c r="E80" s="28"/>
      <c r="F80" s="45"/>
    </row>
    <row r="81" spans="1:6">
      <c r="A81" s="36"/>
      <c r="B81" s="51"/>
      <c r="C81" s="49"/>
      <c r="D81" s="49"/>
      <c r="E81" s="28"/>
      <c r="F81" s="45"/>
    </row>
    <row r="82" spans="1:6">
      <c r="A82" s="36"/>
      <c r="B82" s="51"/>
      <c r="C82" s="53"/>
      <c r="D82" s="49"/>
      <c r="E82" s="28"/>
      <c r="F82" s="45"/>
    </row>
    <row r="83" spans="1:6">
      <c r="A83" s="36"/>
      <c r="B83" s="51"/>
      <c r="C83" s="49"/>
      <c r="D83" s="49"/>
      <c r="E83" s="28"/>
      <c r="F83" s="45"/>
    </row>
    <row r="84" spans="1:6">
      <c r="A84" s="140"/>
      <c r="B84" s="140"/>
      <c r="C84" s="140"/>
      <c r="D84" s="140"/>
      <c r="E84" s="140"/>
      <c r="F84" s="54"/>
    </row>
    <row r="85" spans="1:6">
      <c r="F85" s="42"/>
    </row>
    <row r="86" spans="1:6">
      <c r="F86" s="42"/>
    </row>
  </sheetData>
  <mergeCells count="4">
    <mergeCell ref="A51:J51"/>
    <mergeCell ref="A50:J50"/>
    <mergeCell ref="A44:E44"/>
    <mergeCell ref="A84:E84"/>
  </mergeCells>
  <phoneticPr fontId="10" type="noConversion"/>
  <pageMargins left="0.39370078740157483" right="0" top="0.78740157480314965" bottom="0.74803149606299213" header="0.31496062992125984" footer="0.31496062992125984"/>
  <pageSetup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PROVEEDORES</vt:lpstr>
      <vt:lpstr>'PAGOS PROVEEDORES'!Área_de_impresión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2023-08-04T18:02:59Z</cp:lastPrinted>
  <dcterms:created xsi:type="dcterms:W3CDTF">2017-09-27T15:14:00Z</dcterms:created>
  <dcterms:modified xsi:type="dcterms:W3CDTF">2023-08-17T18:40:40Z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