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luiso\Desktop\NOMINAS JULIO, 2023\"/>
    </mc:Choice>
  </mc:AlternateContent>
  <xr:revisionPtr revIDLastSave="0" documentId="13_ncr:1_{77E7DD77-4354-49DF-9C27-F591E3AC3202}" xr6:coauthVersionLast="47" xr6:coauthVersionMax="47" xr10:uidLastSave="{00000000-0000-0000-0000-000000000000}"/>
  <bookViews>
    <workbookView xWindow="-108" yWindow="-108" windowWidth="23256" windowHeight="12456" tabRatio="606" xr2:uid="{00000000-000D-0000-FFFF-FFFF00000000}"/>
  </bookViews>
  <sheets>
    <sheet name="TEMPORAL" sheetId="5" r:id="rId1"/>
    <sheet name="Hoja2" sheetId="7" state="hidden" r:id="rId2"/>
    <sheet name="Hoja1" sheetId="3" state="hidden" r:id="rId3"/>
  </sheets>
  <definedNames>
    <definedName name="_xlnm.Print_Area" localSheetId="0">TEMPORAL!$A$1:$P$150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5" l="1"/>
  <c r="P34" i="5" s="1"/>
  <c r="O73" i="5"/>
  <c r="P73" i="5" s="1"/>
  <c r="O101" i="5"/>
  <c r="P101" i="5" s="1"/>
  <c r="O100" i="5"/>
  <c r="P100" i="5" s="1"/>
  <c r="O99" i="5"/>
  <c r="P99" i="5" s="1"/>
  <c r="O107" i="5"/>
  <c r="P107" i="5" s="1"/>
  <c r="O106" i="5"/>
  <c r="P106" i="5" s="1"/>
  <c r="O103" i="5"/>
  <c r="P103" i="5" s="1"/>
  <c r="O66" i="5"/>
  <c r="P66" i="5" s="1"/>
  <c r="O105" i="5"/>
  <c r="P105" i="5" s="1"/>
  <c r="O85" i="5"/>
  <c r="P85" i="5" s="1"/>
  <c r="O113" i="5"/>
  <c r="P113" i="5" s="1"/>
  <c r="O109" i="5"/>
  <c r="P109" i="5" s="1"/>
  <c r="O53" i="5"/>
  <c r="P53" i="5" s="1"/>
  <c r="O108" i="5"/>
  <c r="P108" i="5" s="1"/>
  <c r="O95" i="5"/>
  <c r="P95" i="5" s="1"/>
  <c r="O104" i="5"/>
  <c r="P104" i="5" s="1"/>
  <c r="O82" i="5"/>
  <c r="P82" i="5" s="1"/>
  <c r="O70" i="5"/>
  <c r="P70" i="5" s="1"/>
  <c r="O75" i="5"/>
  <c r="P75" i="5" s="1"/>
  <c r="O59" i="5"/>
  <c r="P59" i="5" s="1"/>
  <c r="O29" i="5"/>
  <c r="P29" i="5" s="1"/>
  <c r="O80" i="5"/>
  <c r="P80" i="5" s="1"/>
  <c r="O77" i="5"/>
  <c r="P77" i="5" s="1"/>
  <c r="O11" i="5"/>
  <c r="P11" i="5" s="1"/>
  <c r="O12" i="5"/>
  <c r="P12" i="5" s="1"/>
  <c r="O13" i="5"/>
  <c r="P13" i="5" s="1"/>
  <c r="O14" i="5"/>
  <c r="P14" i="5" s="1"/>
  <c r="O15" i="5"/>
  <c r="P15" i="5" s="1"/>
  <c r="O16" i="5"/>
  <c r="P16" i="5" s="1"/>
  <c r="O17" i="5"/>
  <c r="P17" i="5" s="1"/>
  <c r="O18" i="5"/>
  <c r="P18" i="5" s="1"/>
  <c r="O19" i="5"/>
  <c r="P19" i="5" s="1"/>
  <c r="O20" i="5"/>
  <c r="P20" i="5" s="1"/>
  <c r="O21" i="5"/>
  <c r="P21" i="5" s="1"/>
  <c r="O22" i="5"/>
  <c r="P22" i="5" s="1"/>
  <c r="O23" i="5"/>
  <c r="P23" i="5" s="1"/>
  <c r="O24" i="5"/>
  <c r="P24" i="5" s="1"/>
  <c r="O25" i="5"/>
  <c r="P25" i="5" s="1"/>
  <c r="O26" i="5"/>
  <c r="P26" i="5" s="1"/>
  <c r="O27" i="5"/>
  <c r="P27" i="5" s="1"/>
  <c r="O28" i="5"/>
  <c r="P28" i="5" s="1"/>
  <c r="O30" i="5"/>
  <c r="P30" i="5" s="1"/>
  <c r="O31" i="5"/>
  <c r="P31" i="5" s="1"/>
  <c r="O32" i="5"/>
  <c r="P32" i="5" s="1"/>
  <c r="O33" i="5"/>
  <c r="P33" i="5" s="1"/>
  <c r="O35" i="5"/>
  <c r="P35" i="5" s="1"/>
  <c r="O36" i="5"/>
  <c r="P36" i="5" s="1"/>
  <c r="O37" i="5"/>
  <c r="P37" i="5" s="1"/>
  <c r="O38" i="5"/>
  <c r="P38" i="5" s="1"/>
  <c r="O39" i="5"/>
  <c r="P39" i="5" s="1"/>
  <c r="O40" i="5"/>
  <c r="P40" i="5" s="1"/>
  <c r="O41" i="5"/>
  <c r="P41" i="5" s="1"/>
  <c r="O42" i="5"/>
  <c r="P42" i="5" s="1"/>
  <c r="O43" i="5"/>
  <c r="P43" i="5" s="1"/>
  <c r="O44" i="5"/>
  <c r="P44" i="5" s="1"/>
  <c r="O45" i="5"/>
  <c r="P45" i="5" s="1"/>
  <c r="O46" i="5"/>
  <c r="P46" i="5" s="1"/>
  <c r="O47" i="5"/>
  <c r="P47" i="5" s="1"/>
  <c r="O48" i="5"/>
  <c r="P48" i="5" s="1"/>
  <c r="O49" i="5"/>
  <c r="P49" i="5" s="1"/>
  <c r="O50" i="5"/>
  <c r="P50" i="5" s="1"/>
  <c r="O52" i="5"/>
  <c r="P52" i="5" s="1"/>
  <c r="O54" i="5"/>
  <c r="P54" i="5" s="1"/>
  <c r="O55" i="5"/>
  <c r="P55" i="5" s="1"/>
  <c r="O56" i="5"/>
  <c r="P56" i="5" s="1"/>
  <c r="O58" i="5"/>
  <c r="P58" i="5" s="1"/>
  <c r="O60" i="5"/>
  <c r="P60" i="5" s="1"/>
  <c r="O61" i="5"/>
  <c r="P61" i="5" s="1"/>
  <c r="O62" i="5"/>
  <c r="P62" i="5" s="1"/>
  <c r="O57" i="5"/>
  <c r="P57" i="5" s="1"/>
  <c r="O63" i="5"/>
  <c r="P63" i="5" s="1"/>
  <c r="O65" i="5"/>
  <c r="P65" i="5" s="1"/>
  <c r="O67" i="5"/>
  <c r="P67" i="5" s="1"/>
  <c r="O68" i="5"/>
  <c r="P68" i="5" s="1"/>
  <c r="O69" i="5"/>
  <c r="P69" i="5" s="1"/>
  <c r="O74" i="5"/>
  <c r="P74" i="5" s="1"/>
  <c r="O76" i="5"/>
  <c r="P76" i="5" s="1"/>
  <c r="O78" i="5"/>
  <c r="P78" i="5" s="1"/>
  <c r="O71" i="5"/>
  <c r="P71" i="5" s="1"/>
  <c r="O72" i="5"/>
  <c r="P72" i="5" s="1"/>
  <c r="O79" i="5"/>
  <c r="P79" i="5" s="1"/>
  <c r="O81" i="5"/>
  <c r="P81" i="5" s="1"/>
  <c r="O83" i="5"/>
  <c r="P83" i="5" s="1"/>
  <c r="O84" i="5"/>
  <c r="P84" i="5" s="1"/>
  <c r="O86" i="5"/>
  <c r="P86" i="5" s="1"/>
  <c r="O87" i="5"/>
  <c r="P87" i="5" s="1"/>
  <c r="O88" i="5"/>
  <c r="P88" i="5" s="1"/>
  <c r="O89" i="5"/>
  <c r="P89" i="5" s="1"/>
  <c r="O90" i="5"/>
  <c r="P90" i="5" s="1"/>
  <c r="O91" i="5"/>
  <c r="P91" i="5" s="1"/>
  <c r="O93" i="5"/>
  <c r="P93" i="5" s="1"/>
  <c r="O102" i="5"/>
  <c r="P102" i="5" s="1"/>
  <c r="O96" i="5"/>
  <c r="P96" i="5" s="1"/>
  <c r="O97" i="5"/>
  <c r="P97" i="5" s="1"/>
  <c r="O98" i="5"/>
  <c r="P98" i="5" s="1"/>
  <c r="O92" i="5"/>
  <c r="P92" i="5" s="1"/>
  <c r="O94" i="5"/>
  <c r="P94" i="5" s="1"/>
  <c r="O110" i="5"/>
  <c r="P110" i="5" s="1"/>
  <c r="O111" i="5"/>
  <c r="P111" i="5" s="1"/>
  <c r="O112" i="5"/>
  <c r="P112" i="5" s="1"/>
  <c r="O51" i="5"/>
  <c r="P51" i="5" s="1"/>
  <c r="O10" i="5"/>
  <c r="P10" i="5" s="1"/>
  <c r="N114" i="5"/>
  <c r="J114" i="5" l="1"/>
  <c r="H114" i="5"/>
  <c r="K114" i="5"/>
  <c r="P114" i="5"/>
  <c r="M114" i="5"/>
  <c r="L114" i="5"/>
  <c r="O114" i="5" l="1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<sst xmlns="http://schemas.openxmlformats.org/spreadsheetml/2006/main" count="1070" uniqueCount="420">
  <si>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</si>
  <si>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</si>
  <si>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</si>
  <si>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</si>
  <si>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</si>
  <si>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</si>
  <si>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</si>
  <si>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</si>
  <si>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</si>
  <si>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</si>
  <si>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</si>
  <si>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</si>
  <si>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CONTADOR</t>
  </si>
  <si>
    <t>COORDINADOR ADM</t>
  </si>
  <si>
    <t>DIRECTOR (A)</t>
  </si>
  <si>
    <t>ANALISTA</t>
  </si>
  <si>
    <t>MENSAJERO</t>
  </si>
  <si>
    <t>SOPORTE TECNICO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</si>
  <si>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</si>
  <si>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</si>
  <si>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</si>
  <si>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</si>
  <si>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</si>
  <si>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</si>
  <si>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</si>
  <si>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</si>
  <si>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</si>
  <si>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</si>
  <si>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</si>
  <si>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</si>
  <si>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</si>
  <si>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</si>
  <si>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</si>
  <si>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</si>
  <si>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</si>
  <si>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</si>
  <si>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</si>
  <si>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</si>
  <si>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</si>
  <si>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</si>
  <si>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</si>
  <si>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</si>
  <si>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</si>
  <si>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</si>
  <si>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</si>
  <si>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</si>
  <si>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</si>
  <si>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</si>
  <si>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</si>
  <si>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</si>
  <si>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</si>
  <si>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</si>
  <si>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</si>
  <si>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</si>
  <si>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</si>
  <si>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</si>
  <si>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</si>
  <si>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</si>
  <si>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</si>
  <si>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</si>
  <si>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</si>
  <si>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</si>
  <si>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</si>
  <si>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</si>
  <si>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</si>
  <si>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</si>
  <si>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</si>
  <si>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</si>
  <si>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</si>
  <si>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</si>
  <si>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</si>
  <si>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</si>
  <si>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</si>
  <si>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</si>
  <si>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</si>
  <si>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</si>
  <si>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</si>
  <si>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</si>
  <si>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</si>
  <si>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</si>
  <si>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</si>
  <si>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</si>
  <si>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</si>
  <si>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</si>
  <si>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</si>
  <si>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</si>
  <si>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</si>
  <si>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</si>
  <si>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</si>
  <si>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</si>
  <si>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</si>
  <si>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</si>
  <si>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</si>
  <si>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</si>
  <si>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</si>
  <si>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</si>
  <si>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</si>
  <si>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</si>
  <si>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</si>
  <si>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</si>
  <si>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</si>
  <si>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</si>
  <si>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</si>
  <si>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</si>
  <si>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</si>
  <si>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</si>
  <si>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</si>
  <si>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</si>
  <si>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</si>
  <si>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</si>
  <si>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</si>
  <si>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</si>
  <si>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</si>
  <si>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</si>
  <si>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</si>
  <si>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</si>
  <si>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</si>
  <si>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</si>
  <si>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</si>
  <si>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</si>
  <si>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</si>
  <si>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</si>
  <si>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</si>
  <si>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</si>
  <si>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</si>
  <si>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</si>
  <si>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</si>
  <si>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</si>
  <si>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</si>
  <si>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</si>
  <si>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</si>
  <si>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</si>
  <si>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</si>
  <si>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</si>
  <si>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</si>
  <si>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</si>
  <si>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</si>
  <si>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</si>
  <si>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</si>
  <si>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</si>
  <si>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</si>
  <si>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</si>
  <si>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</si>
  <si>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</si>
  <si>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</si>
  <si>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</si>
  <si>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</si>
  <si>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</si>
  <si>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</si>
  <si>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</si>
  <si>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</si>
  <si>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</si>
  <si>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</si>
  <si>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</si>
  <si>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</si>
  <si>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</si>
  <si>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</si>
  <si>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</si>
  <si>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</si>
  <si>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</si>
  <si>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</si>
  <si>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</si>
  <si>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</si>
  <si>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</si>
  <si>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</si>
  <si>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</si>
  <si>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</si>
  <si>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</si>
  <si>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</si>
  <si>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</si>
  <si>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</si>
  <si>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</si>
  <si>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</si>
  <si>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</si>
  <si>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</si>
  <si>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</si>
  <si>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</si>
  <si>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</si>
  <si>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</si>
  <si>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</si>
  <si>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</si>
  <si>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</si>
  <si>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</si>
  <si>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</si>
  <si>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</si>
  <si>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</si>
  <si>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</si>
  <si>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</si>
  <si>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</si>
  <si>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</si>
  <si>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</si>
  <si>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</si>
  <si>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</si>
  <si>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</si>
  <si>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</si>
  <si>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</si>
  <si>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</si>
  <si>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COMUNICACIÓN</t>
  </si>
  <si>
    <t>SERVICIOS GENERALES</t>
  </si>
  <si>
    <t>DEPARTAMENTOS ZONALES</t>
  </si>
  <si>
    <t>CONTABILIDAD</t>
  </si>
  <si>
    <t>CLUBES ESCOLARES</t>
  </si>
  <si>
    <t>TECNOLOGÍA</t>
  </si>
  <si>
    <t>JURIDICO</t>
  </si>
  <si>
    <t>JURÍDICO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</si>
  <si>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</si>
  <si>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</si>
  <si>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</si>
  <si>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</si>
  <si>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</si>
  <si>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</si>
  <si>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</si>
  <si>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</si>
  <si>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</si>
  <si>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</si>
  <si>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</si>
  <si>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</si>
  <si>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</si>
  <si>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</si>
  <si>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</si>
  <si>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</si>
  <si>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</si>
  <si>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</si>
  <si>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</si>
  <si>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</si>
  <si>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</si>
  <si>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</si>
  <si>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</si>
  <si>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</si>
  <si>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</si>
  <si>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</si>
  <si>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</si>
  <si>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</si>
  <si>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</si>
  <si>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</si>
  <si>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</si>
  <si>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</si>
  <si>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</si>
  <si>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</si>
  <si>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</si>
  <si>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</si>
  <si>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</si>
  <si>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</si>
  <si>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</si>
  <si>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</si>
  <si>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</si>
  <si>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</si>
  <si>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</si>
  <si>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</si>
  <si>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</si>
  <si>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</si>
  <si>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LIONA ARGENTINA PEÑA MESA</t>
  </si>
  <si>
    <t>DIRECTOR ADM</t>
  </si>
  <si>
    <t>TIC</t>
  </si>
  <si>
    <t>DIR. ADM. Y FINANCIERA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</si>
  <si>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</si>
  <si>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</si>
  <si>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</si>
  <si>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</si>
  <si>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</si>
  <si>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</si>
  <si>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</si>
  <si>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RAFAEL CUELLO REYES</t>
  </si>
  <si>
    <t>WILLIAM ERNESTO AISH LOPEZ</t>
  </si>
  <si>
    <t>PRENSA</t>
  </si>
  <si>
    <t>MASCULINO</t>
  </si>
  <si>
    <t>FEMENINO</t>
  </si>
  <si>
    <t>ROSMERY DE LA ROSA FELIZ</t>
  </si>
  <si>
    <t>SECCIÓN CORRESPONDENCIA</t>
  </si>
  <si>
    <t>CARLOS ALBERTO FURCAL QUEZADA</t>
  </si>
  <si>
    <t>SALVADOR CASTILLO GALVAN</t>
  </si>
  <si>
    <t>NAHOMIS YORKIRIS MERCEDES MARIÑEZ</t>
  </si>
  <si>
    <t>ADELA NUÑEZ LANTIGUA</t>
  </si>
  <si>
    <t>DANIELA LOPEZ CABRAL</t>
  </si>
  <si>
    <t>VICTOR MANUEL SANTOS HENRIQUEZ</t>
  </si>
  <si>
    <t>ELVI ANTONIO DE LA ROSA PEÑA</t>
  </si>
  <si>
    <t>MIGUEL ANGEL ADAMES ROSARIO</t>
  </si>
  <si>
    <t>WALENNY YOKAIRA NOVA GONZALEZ</t>
  </si>
  <si>
    <t>ENCARGADO(A)</t>
  </si>
  <si>
    <t>Genero</t>
  </si>
  <si>
    <t>Nombres y Apellidos</t>
  </si>
  <si>
    <t>Inicio contrato</t>
  </si>
  <si>
    <t>EILIANA BONET MENA</t>
  </si>
  <si>
    <t>RECREACION</t>
  </si>
  <si>
    <t>ALAN SCOTH REYES SANTIAGO</t>
  </si>
  <si>
    <t>CURADOR DE CONTENIDO</t>
  </si>
  <si>
    <t>MARIBEL ENCARNACION MORILLO</t>
  </si>
  <si>
    <t>PRESUPUESTO</t>
  </si>
  <si>
    <t>LUIS JAVIER JIMENEZ VARONA</t>
  </si>
  <si>
    <t>FELIX DEMOSTENES MELO DELOS SANTOS</t>
  </si>
  <si>
    <t>TECNOLOGIA</t>
  </si>
  <si>
    <t>LUIS OSCAR OVIEDO VASQUEZ</t>
  </si>
  <si>
    <t>RAUL BASORA GARCIA</t>
  </si>
  <si>
    <t>PLANIFICACION Y DESARROLLO</t>
  </si>
  <si>
    <t>DIRECCION TECNICA</t>
  </si>
  <si>
    <t>DIV. RELACIONES PUBLICAS</t>
  </si>
  <si>
    <t>DIV. SERVICIOS GENERALES</t>
  </si>
  <si>
    <t>DIV. PROTOCOLO</t>
  </si>
  <si>
    <t>MIGUEL ANGEL DE JESUS MARTINEZ POLANCO</t>
  </si>
  <si>
    <t>DIV. TRANSPORTACION</t>
  </si>
  <si>
    <t xml:space="preserve">DIRECTOR </t>
  </si>
  <si>
    <t>CARLOS MELITON HERRERA HENRIQUEZ</t>
  </si>
  <si>
    <t>DIRECTOR</t>
  </si>
  <si>
    <t>RR HH</t>
  </si>
  <si>
    <t>ARMANDO SOLDEVILA BREA</t>
  </si>
  <si>
    <t xml:space="preserve">RAMON DARIO PRATS CAMPORA </t>
  </si>
  <si>
    <t>CAMILA ALEJANDRA HERNANDEZ CARZOLO</t>
  </si>
  <si>
    <t>LITIGIO</t>
  </si>
  <si>
    <t>PEDRO PABLO CARMONA MENDOZA</t>
  </si>
  <si>
    <t>SEGURIDAD Y MONITOREO</t>
  </si>
  <si>
    <t>ERNESTO CLAUDIO KRANWINKEL AQUINO</t>
  </si>
  <si>
    <t>PSIC. EDUC. FISC. Y DEP. ESCOLAR</t>
  </si>
  <si>
    <t xml:space="preserve">RAFAEL ANTONIO FANAEYTE ALMONTE </t>
  </si>
  <si>
    <t xml:space="preserve">YERKIN AGUSTIN FIGUEREO </t>
  </si>
  <si>
    <t xml:space="preserve">RUPERTO CESAR RUCK JIMENEZ </t>
  </si>
  <si>
    <t xml:space="preserve">COORDINADOR </t>
  </si>
  <si>
    <t>ERNESTO ARTURO PUJOLS MOLINA</t>
  </si>
  <si>
    <t>DIV. ADM. DE SERVICIOS TIC.</t>
  </si>
  <si>
    <t>VICTOR ALEXIS PEREZ FERNANDEZ</t>
  </si>
  <si>
    <t xml:space="preserve">JOSE LUIS MONTERO PEREZ </t>
  </si>
  <si>
    <t xml:space="preserve">JOSE RAFAEL DIAZ BISONO </t>
  </si>
  <si>
    <t xml:space="preserve">HUMBERTO KARLO MEJIA COSTE </t>
  </si>
  <si>
    <t xml:space="preserve">FRANCISCO JOSE BUSTO SOLER </t>
  </si>
  <si>
    <t>SPARKIES HENDERSON MARTINEZ TORRES</t>
  </si>
  <si>
    <t xml:space="preserve">RAMON MARTIN ANTONIO OLIVO </t>
  </si>
  <si>
    <t>LIBRE ACCESO A LA INFORMACION</t>
  </si>
  <si>
    <t>DIV . COMPRAS Y CONTRATACIONES</t>
  </si>
  <si>
    <t>PROGRAMADOR DE COMPUTADORA</t>
  </si>
  <si>
    <t>INSTALACIONES DEPORTIVAS</t>
  </si>
  <si>
    <t>BENJAMIN SANTIAGO PUELLO MATOS</t>
  </si>
  <si>
    <t>OFICINA LIBRE ACCESO A LA INFORMACION</t>
  </si>
  <si>
    <t>DEPARTAMENTO DE PROTOCOLO</t>
  </si>
  <si>
    <t>TORNEOS DEPORTIVOS ESCOLARES</t>
  </si>
  <si>
    <t>MARTIN RODRIGUEZ VIDAL</t>
  </si>
  <si>
    <t xml:space="preserve">PERIODISTA </t>
  </si>
  <si>
    <t>JULIO CESAR PEGUERO PEGUERO</t>
  </si>
  <si>
    <t>MASSIEL SOTO PUJOLS</t>
  </si>
  <si>
    <t>FERNANDO ARISMENDY GOMEZ VERAS</t>
  </si>
  <si>
    <t>JAVIER SANTOS GERMOSEN</t>
  </si>
  <si>
    <t>RAMON ENRIQUE MONTERO POLANCO</t>
  </si>
  <si>
    <t>LUISANNA RODRIGUEZ VASQUEZ</t>
  </si>
  <si>
    <t>MARIEL MANUELA LLUBERES PEREZ</t>
  </si>
  <si>
    <t>JUNIOR VALENTIN MATRILLE MENA</t>
  </si>
  <si>
    <t>JORGE ANTONIO HACHE KOURIE</t>
  </si>
  <si>
    <t>ELENA CHIARA FIORETTI SALAZAR</t>
  </si>
  <si>
    <t xml:space="preserve">CORALIA AIDEE BUENO CAPELLAN </t>
  </si>
  <si>
    <t>JUAN MARIA GUILLEN ARIAS</t>
  </si>
  <si>
    <t>DIV. ALMACEN Y SUMINISTRO</t>
  </si>
  <si>
    <t>JUAN CARLOS CARPIO GONZALEZ</t>
  </si>
  <si>
    <t>SECCIÓN MANTENIMIENTO</t>
  </si>
  <si>
    <t>EUGENIO MANUEL COLLADO FAMILIA</t>
  </si>
  <si>
    <t>AMIN ENRIQUE GARCIA PIETRERA</t>
  </si>
  <si>
    <t>DIV. REGISTRO Y CONTROL - NOMINA-</t>
  </si>
  <si>
    <t>ANGEL GUILLERMO DIAZ FELIZ</t>
  </si>
  <si>
    <t>STEPHANIE ARACENA MINAYA</t>
  </si>
  <si>
    <t>JESUS ALBERTO TELEMACO VALDEZ</t>
  </si>
  <si>
    <t>CARLOS YUNIOR CARRASCO ARIAS</t>
  </si>
  <si>
    <t>FRANCISCO ALBERTO OZUNA LORENZO</t>
  </si>
  <si>
    <t>DIANA ALTAGRACIA LEBRON MORA</t>
  </si>
  <si>
    <t xml:space="preserve">RECLUTAMIENTO Y SELECCIÓN </t>
  </si>
  <si>
    <t>MIGUEL ANGEL MEREJO NUÑEZ</t>
  </si>
  <si>
    <t>YAMIL ARTURO CASTILLO BIGAY</t>
  </si>
  <si>
    <t>ELAB. DE DOCUMENTOS LEGALES</t>
  </si>
  <si>
    <t>ALEXIS ARQUIMEDES SALOMON BERAS</t>
  </si>
  <si>
    <t>STALIN ORLANDO JIMENEZ SANTOS</t>
  </si>
  <si>
    <t xml:space="preserve">ROLANDO EDUARDO FERMIN GENAO </t>
  </si>
  <si>
    <t>SATURNINO EPIFANIO MARTINEZ</t>
  </si>
  <si>
    <t>CESAR GUILLERMO PEGUERO CONTRERAS</t>
  </si>
  <si>
    <t>LUIS ENRIQUE COSTA TABAREZ</t>
  </si>
  <si>
    <t>SAMUEL HIDALGO MARTINEZ</t>
  </si>
  <si>
    <t>CLAUDIO JOSE ESPINAL FERNANDEZ</t>
  </si>
  <si>
    <t>IVAN EDUARDO MATOS MELO</t>
  </si>
  <si>
    <t>IVANHOE LEONEL MARTE TEJADA</t>
  </si>
  <si>
    <t>RR.HH</t>
  </si>
  <si>
    <t>LIC. CARLOS HERRERA HENRIQUEZ</t>
  </si>
  <si>
    <t xml:space="preserve">     DIRECTOR DE RECURSOS HUMANOS</t>
  </si>
  <si>
    <t>DIV.COMPRA Y CONTRATACIONES</t>
  </si>
  <si>
    <t>FORM. MONITOREO Y EVALUAC. DE PLANES</t>
  </si>
  <si>
    <t>CIDE</t>
  </si>
  <si>
    <t>DEP. ACTIV. FISICA Y SALUD DOCENTE</t>
  </si>
  <si>
    <t>Térm. contrato</t>
  </si>
  <si>
    <t>CARLOS JAVIER CONTRERAS HOLGUIN</t>
  </si>
  <si>
    <t>MANUEL ALEJANDRO FONDEUR SALETA</t>
  </si>
  <si>
    <t>JAIME JUNIOR KING BRITO</t>
  </si>
  <si>
    <t>DEP. RECURSOS AUDIOVISUALES</t>
  </si>
  <si>
    <t>GUARIONEX RIVERA CABRERA</t>
  </si>
  <si>
    <t>GUSTAVO ADOLFO HENRIQUEZ DE LA CRUZ</t>
  </si>
  <si>
    <t>JESMIN QUEPI QUEZADA</t>
  </si>
  <si>
    <t xml:space="preserve">SUSANA CASTILLO CORPORAN </t>
  </si>
  <si>
    <t>CARLOS WILLIAM MIÑOSO BARET</t>
  </si>
  <si>
    <t xml:space="preserve">HELPYS RAYMUNDO FELIZ CUEVAS </t>
  </si>
  <si>
    <t>CARLOS EMILTON JIMENEZ CAMACHO</t>
  </si>
  <si>
    <t>EDWARD FERNANDO PIMENTEL ORTIZ</t>
  </si>
  <si>
    <t xml:space="preserve">INDHIRA CABRAL PAULINO </t>
  </si>
  <si>
    <t xml:space="preserve">WILLIAM CABRAL LUGO </t>
  </si>
  <si>
    <t xml:space="preserve">ANTONIO JOSE SILVA PUESAN </t>
  </si>
  <si>
    <t>ALBERTO JOSE MOLINA REYNOSO</t>
  </si>
  <si>
    <t>JUAN DANIEL PEPEN PEREZ</t>
  </si>
  <si>
    <t>ELIZABETH SCARLEN MENDOZA AQUINO</t>
  </si>
  <si>
    <t>ADRIANO DE JESUS ROSARIO</t>
  </si>
  <si>
    <t>DIOMEDES APOLINAR GIRON BUENO</t>
  </si>
  <si>
    <t>JOSE LUIS BAUTISTA FERNANDEZ</t>
  </si>
  <si>
    <t>FRANCISCO DEL ROSARIO GARCIA HARVEY</t>
  </si>
  <si>
    <t>ELABORACION DE DOCUMENTOS LEGALES</t>
  </si>
  <si>
    <t>DEP. DEPORTE ESCOLAR</t>
  </si>
  <si>
    <t>COORDINACION REGIONAL - LA VEGA</t>
  </si>
  <si>
    <t>COORDINACION REG. 10 - SANTO DOMINGO</t>
  </si>
  <si>
    <t>COORD. REGIONAL 15 - DISTRITO NACIONAL</t>
  </si>
  <si>
    <t>MONITOR DEPORTIVO</t>
  </si>
  <si>
    <t>DEP. TORNEOS DEPORTIVOS ESCOLARES</t>
  </si>
  <si>
    <t>DEP. INSTALACIONES DEPORTIVAS</t>
  </si>
  <si>
    <t>DEP. EDUC. FISICA Y PRIMERA INFANCIA</t>
  </si>
  <si>
    <t>COORDINACION REGIONAL 06 - LA VEGA</t>
  </si>
  <si>
    <t>REGIONAL 07 - SAN FRANCISCO DE MACORIS</t>
  </si>
  <si>
    <t>DEPARTAMENTO ZONAL - SANTIAGO</t>
  </si>
  <si>
    <t>WILLY VALERIO CARABALLO</t>
  </si>
  <si>
    <t xml:space="preserve">JEILIN EDUARDO JIMENEZ LUCIANO </t>
  </si>
  <si>
    <t>JULIO ALBERTO GONZALEZ PEREZ</t>
  </si>
  <si>
    <t>SECC. MAYORDOMIA</t>
  </si>
  <si>
    <t>CONCEPTO PAGO SUELDO 000004 - CONTRATADO EN PRUEBA CORRESPONDIENTE AL MES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</si>
</sst>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0" xfId="0" applyFont="1"/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/>
    <xf numFmtId="0" fontId="21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164" fontId="0" fillId="0" borderId="10" xfId="42" applyFont="1" applyFill="1" applyBorder="1"/>
    <xf numFmtId="164" fontId="21" fillId="0" borderId="0" xfId="42" applyFont="1"/>
    <xf numFmtId="0" fontId="16" fillId="34" borderId="10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left"/>
    </xf>
    <xf numFmtId="0" fontId="23" fillId="0" borderId="10" xfId="0" applyFont="1" applyBorder="1"/>
    <xf numFmtId="165" fontId="0" fillId="0" borderId="12" xfId="0" applyNumberForma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16" fillId="0" borderId="0" xfId="0" applyFont="1" applyAlignment="1">
      <alignment horizontal="center" vertical="top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700919</xdr:colOff>
      <xdr:row>0</xdr:row>
      <xdr:rowOff>31750</xdr:rowOff>
    </xdr:from>
    <xdr:to>
      <xdr:col>13</xdr:col>
      <xdr:colOff>1004625</xdr:colOff>
      <xdr:row>7</xdr:row>
      <xdr:rowOff>67469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6544" y="31750"/>
          <a:ext cx="1337705" cy="1369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438150</xdr:colOff>
      <xdr:row>0</xdr:row>
      <xdr:rowOff>74083</xdr:rowOff>
    </xdr:from>
    <xdr:to>
      <xdr:col>11</xdr:col>
      <xdr:colOff>968375</xdr:colOff>
      <xdr:row>7</xdr:row>
      <xdr:rowOff>15875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3517900" y="74083"/>
          <a:ext cx="13912850" cy="12752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Personal Temporal -</a:t>
          </a:r>
          <a:r>
            <a:rPr lang="en-US" sz="2000" baseline="0"/>
            <a:t> Julio</a:t>
          </a:r>
          <a:r>
            <a:rPr lang="en-US" sz="2000"/>
            <a:t>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2023</a:t>
          </a:r>
          <a:endParaRPr lang="en-US" sz="2000" b="0"/>
        </a:p>
      </xdr:txBody>
    </xdr:sp>
    <xdr:clientData/>
  </xdr:twoCellAnchor>
  <xdr:twoCellAnchor editAs="oneCell">
    <xdr:from>
      <xdr:col>0</xdr:col>
      <xdr:colOff>90486</xdr:colOff>
      <xdr:row>0</xdr:row>
      <xdr:rowOff>137583</xdr:rowOff>
    </xdr:from>
    <xdr:to>
      <xdr:col>0</xdr:col>
      <xdr:colOff>2575718</xdr:colOff>
      <xdr:row>7</xdr:row>
      <xdr:rowOff>25662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90486" y="137583"/>
          <a:ext cx="2485232" cy="119194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  <pageSetUpPr fitToPage="1"/>
  </sheetPr>
  <dimension ref="A9:Q139"/>
  <sheetViews>
    <sheetView tabSelected="1" zoomScale="90" zoomScaleNormal="90" zoomScaleSheetLayoutView="80" workbookViewId="0">
      <selection activeCell="B139" sqref="B139"/>
    </sheetView>
  </sheetViews>
  <sheetFormatPr baseColWidth="10" defaultRowHeight="14.4" x14ac:dyDescent="0.3"/>
  <cols>
    <col min="1" max="1" width="38.109375" customWidth="1"/>
    <col min="2" max="2" width="33.109375" customWidth="1"/>
    <col min="3" max="3" width="38.44140625" customWidth="1"/>
    <col min="4" max="4" width="15.44140625" customWidth="1"/>
    <col min="5" max="5" width="15.5546875" customWidth="1"/>
    <col min="6" max="6" width="15.88671875" customWidth="1"/>
    <col min="7" max="7" width="14.33203125" customWidth="1"/>
    <col min="8" max="8" width="16" customWidth="1"/>
    <col min="9" max="9" width="15.109375" customWidth="1"/>
    <col min="10" max="10" width="16.5546875" customWidth="1"/>
    <col min="11" max="11" width="14.88671875" customWidth="1"/>
    <col min="12" max="14" width="15.33203125" customWidth="1"/>
    <col min="15" max="15" width="16.33203125" customWidth="1"/>
    <col min="16" max="16" width="17.109375" customWidth="1"/>
  </cols>
  <sheetData>
    <row r="9" spans="1:17" ht="20.100000000000001" customHeight="1" x14ac:dyDescent="0.3">
      <c r="A9" s="15" t="s">
        <v>280</v>
      </c>
      <c r="B9" s="14" t="s">
        <v>50</v>
      </c>
      <c r="C9" s="14" t="s">
        <v>208</v>
      </c>
      <c r="D9" s="14" t="s">
        <v>279</v>
      </c>
      <c r="E9" s="20" t="s">
        <v>281</v>
      </c>
      <c r="F9" s="20" t="s">
        <v>380</v>
      </c>
      <c r="G9" s="14" t="s">
        <v>119</v>
      </c>
      <c r="H9" s="14" t="s">
        <v>120</v>
      </c>
      <c r="I9" s="14" t="s">
        <v>121</v>
      </c>
      <c r="J9" s="14" t="s">
        <v>122</v>
      </c>
      <c r="K9" s="14" t="s">
        <v>0</v>
      </c>
      <c r="L9" s="14" t="s">
        <v>1</v>
      </c>
      <c r="M9" s="14" t="s">
        <v>2</v>
      </c>
      <c r="N9" s="14" t="s">
        <v>54</v>
      </c>
      <c r="O9" s="14" t="s">
        <v>55</v>
      </c>
      <c r="P9" s="14" t="s">
        <v>56</v>
      </c>
    </row>
    <row r="10" spans="1:17" ht="20.100000000000001" customHeight="1" x14ac:dyDescent="0.3">
      <c r="A10" s="13" t="s">
        <v>251</v>
      </c>
      <c r="B10" s="13" t="s">
        <v>252</v>
      </c>
      <c r="C10" s="21" t="s">
        <v>254</v>
      </c>
      <c r="D10" s="21" t="s">
        <v>266</v>
      </c>
      <c r="E10" s="23">
        <v>45047</v>
      </c>
      <c r="F10" s="7">
        <v>45231</v>
      </c>
      <c r="G10" s="4">
        <v>150022</v>
      </c>
      <c r="H10" s="6">
        <v>125000</v>
      </c>
      <c r="I10" s="18">
        <v>0</v>
      </c>
      <c r="J10" s="6">
        <v>125000</v>
      </c>
      <c r="K10" s="18">
        <v>3587.5</v>
      </c>
      <c r="L10" s="18">
        <v>17985.990000000002</v>
      </c>
      <c r="M10" s="18">
        <v>3800</v>
      </c>
      <c r="N10" s="4">
        <v>0</v>
      </c>
      <c r="O10" s="6">
        <f>SUM(K10:N10)</f>
        <v>25373.49</v>
      </c>
      <c r="P10" s="6">
        <f>J10-O10</f>
        <v>99626.51</v>
      </c>
      <c r="Q10" s="1"/>
    </row>
    <row r="11" spans="1:17" ht="20.100000000000001" customHeight="1" x14ac:dyDescent="0.3">
      <c r="A11" s="13" t="s">
        <v>329</v>
      </c>
      <c r="B11" s="13" t="s">
        <v>300</v>
      </c>
      <c r="C11" s="21" t="s">
        <v>204</v>
      </c>
      <c r="D11" s="21" t="s">
        <v>265</v>
      </c>
      <c r="E11" s="23">
        <v>45108</v>
      </c>
      <c r="F11" s="7">
        <v>45292</v>
      </c>
      <c r="G11" s="4">
        <v>105018</v>
      </c>
      <c r="H11" s="6">
        <v>120000</v>
      </c>
      <c r="I11" s="18">
        <v>0</v>
      </c>
      <c r="J11" s="6">
        <v>120000</v>
      </c>
      <c r="K11" s="18">
        <v>3444</v>
      </c>
      <c r="L11" s="18">
        <v>16809.87</v>
      </c>
      <c r="M11" s="18">
        <v>3648</v>
      </c>
      <c r="N11" s="4">
        <v>0</v>
      </c>
      <c r="O11" s="6">
        <f t="shared" ref="O11:O78" si="0">SUM(K11:N11)</f>
        <v>23901.87</v>
      </c>
      <c r="P11" s="6">
        <f t="shared" ref="P11:P78" si="1">J11-O11</f>
        <v>96098.13</v>
      </c>
      <c r="Q11" s="1"/>
    </row>
    <row r="12" spans="1:17" ht="20.100000000000001" customHeight="1" x14ac:dyDescent="0.3">
      <c r="A12" s="13" t="s">
        <v>301</v>
      </c>
      <c r="B12" s="13" t="s">
        <v>302</v>
      </c>
      <c r="C12" s="21" t="s">
        <v>303</v>
      </c>
      <c r="D12" s="21" t="s">
        <v>265</v>
      </c>
      <c r="E12" s="23">
        <v>45108</v>
      </c>
      <c r="F12" s="7">
        <v>45292</v>
      </c>
      <c r="G12" s="4">
        <v>538</v>
      </c>
      <c r="H12" s="6">
        <v>150000</v>
      </c>
      <c r="I12" s="18">
        <v>0</v>
      </c>
      <c r="J12" s="6">
        <v>150000</v>
      </c>
      <c r="K12" s="18">
        <v>4305</v>
      </c>
      <c r="L12" s="18">
        <v>23866.62</v>
      </c>
      <c r="M12" s="18">
        <v>4560</v>
      </c>
      <c r="N12" s="4">
        <v>19106.38</v>
      </c>
      <c r="O12" s="6">
        <f t="shared" si="0"/>
        <v>51838</v>
      </c>
      <c r="P12" s="6">
        <f t="shared" si="1"/>
        <v>98162</v>
      </c>
      <c r="Q12" s="1"/>
    </row>
    <row r="13" spans="1:17" ht="20.100000000000001" customHeight="1" x14ac:dyDescent="0.3">
      <c r="A13" s="13" t="s">
        <v>304</v>
      </c>
      <c r="B13" s="13" t="s">
        <v>302</v>
      </c>
      <c r="C13" s="21" t="s">
        <v>197</v>
      </c>
      <c r="D13" s="21" t="s">
        <v>265</v>
      </c>
      <c r="E13" s="23">
        <v>45108</v>
      </c>
      <c r="F13" s="7">
        <v>45292</v>
      </c>
      <c r="G13" s="4">
        <v>539</v>
      </c>
      <c r="H13" s="6">
        <v>150000</v>
      </c>
      <c r="I13" s="18">
        <v>0</v>
      </c>
      <c r="J13" s="6">
        <v>150000</v>
      </c>
      <c r="K13" s="18">
        <v>4305</v>
      </c>
      <c r="L13" s="18">
        <v>23866.62</v>
      </c>
      <c r="M13" s="18">
        <v>4560</v>
      </c>
      <c r="N13" s="4">
        <v>0</v>
      </c>
      <c r="O13" s="6">
        <f t="shared" si="0"/>
        <v>32731.62</v>
      </c>
      <c r="P13" s="6">
        <f t="shared" si="1"/>
        <v>117268.38</v>
      </c>
      <c r="Q13" s="1"/>
    </row>
    <row r="14" spans="1:17" ht="20.100000000000001" customHeight="1" x14ac:dyDescent="0.3">
      <c r="A14" s="13" t="s">
        <v>275</v>
      </c>
      <c r="B14" s="13" t="s">
        <v>278</v>
      </c>
      <c r="C14" s="21" t="s">
        <v>205</v>
      </c>
      <c r="D14" s="21" t="s">
        <v>265</v>
      </c>
      <c r="E14" s="23">
        <v>45047</v>
      </c>
      <c r="F14" s="7">
        <v>45231</v>
      </c>
      <c r="G14" s="4">
        <v>100015</v>
      </c>
      <c r="H14" s="6">
        <v>95000</v>
      </c>
      <c r="I14" s="18">
        <v>0</v>
      </c>
      <c r="J14" s="6">
        <v>95000</v>
      </c>
      <c r="K14" s="18">
        <v>2726.5</v>
      </c>
      <c r="L14" s="18">
        <v>10929.24</v>
      </c>
      <c r="M14" s="18">
        <v>2888</v>
      </c>
      <c r="N14" s="4">
        <v>0</v>
      </c>
      <c r="O14" s="6">
        <f t="shared" si="0"/>
        <v>16543.739999999998</v>
      </c>
      <c r="P14" s="6">
        <f t="shared" si="1"/>
        <v>78456.260000000009</v>
      </c>
      <c r="Q14" s="1"/>
    </row>
    <row r="15" spans="1:17" ht="20.100000000000001" customHeight="1" x14ac:dyDescent="0.3">
      <c r="A15" s="13" t="s">
        <v>305</v>
      </c>
      <c r="B15" s="13" t="s">
        <v>278</v>
      </c>
      <c r="C15" s="21" t="s">
        <v>290</v>
      </c>
      <c r="D15" s="21" t="s">
        <v>265</v>
      </c>
      <c r="E15" s="23">
        <v>45108</v>
      </c>
      <c r="F15" s="7">
        <v>45292</v>
      </c>
      <c r="G15" s="4">
        <v>500</v>
      </c>
      <c r="H15" s="6">
        <v>85000</v>
      </c>
      <c r="I15" s="18">
        <v>0</v>
      </c>
      <c r="J15" s="6">
        <v>85000</v>
      </c>
      <c r="K15" s="18">
        <v>2439.5</v>
      </c>
      <c r="L15" s="18">
        <v>8576.99</v>
      </c>
      <c r="M15" s="18">
        <v>2584</v>
      </c>
      <c r="N15" s="4">
        <v>0</v>
      </c>
      <c r="O15" s="6">
        <f t="shared" si="0"/>
        <v>13600.49</v>
      </c>
      <c r="P15" s="6">
        <f t="shared" si="1"/>
        <v>71399.509999999995</v>
      </c>
      <c r="Q15" s="1"/>
    </row>
    <row r="16" spans="1:17" ht="20.100000000000001" customHeight="1" x14ac:dyDescent="0.3">
      <c r="A16" s="13" t="s">
        <v>291</v>
      </c>
      <c r="B16" s="13" t="s">
        <v>278</v>
      </c>
      <c r="C16" s="21" t="s">
        <v>325</v>
      </c>
      <c r="D16" s="21" t="s">
        <v>265</v>
      </c>
      <c r="E16" s="23">
        <v>45047</v>
      </c>
      <c r="F16" s="7">
        <v>45231</v>
      </c>
      <c r="G16" s="4">
        <v>593</v>
      </c>
      <c r="H16" s="6">
        <v>85000</v>
      </c>
      <c r="I16" s="18">
        <v>0</v>
      </c>
      <c r="J16" s="6">
        <v>85000</v>
      </c>
      <c r="K16" s="18">
        <v>2439.5</v>
      </c>
      <c r="L16" s="18">
        <v>8576.99</v>
      </c>
      <c r="M16" s="18">
        <v>2584</v>
      </c>
      <c r="N16" s="4">
        <v>29192.54</v>
      </c>
      <c r="O16" s="6">
        <f t="shared" si="0"/>
        <v>42793.03</v>
      </c>
      <c r="P16" s="6">
        <f t="shared" si="1"/>
        <v>42206.97</v>
      </c>
      <c r="Q16" s="1"/>
    </row>
    <row r="17" spans="1:17" ht="20.100000000000001" customHeight="1" x14ac:dyDescent="0.3">
      <c r="A17" s="13" t="s">
        <v>306</v>
      </c>
      <c r="B17" s="13" t="s">
        <v>278</v>
      </c>
      <c r="C17" s="21" t="s">
        <v>307</v>
      </c>
      <c r="D17" s="21" t="s">
        <v>266</v>
      </c>
      <c r="E17" s="23">
        <v>45108</v>
      </c>
      <c r="F17" s="7">
        <v>45292</v>
      </c>
      <c r="G17" s="4">
        <v>556</v>
      </c>
      <c r="H17" s="6">
        <v>80000</v>
      </c>
      <c r="I17" s="18">
        <v>0</v>
      </c>
      <c r="J17" s="6">
        <v>80000</v>
      </c>
      <c r="K17" s="18">
        <v>2296</v>
      </c>
      <c r="L17" s="18">
        <v>7400.87</v>
      </c>
      <c r="M17" s="18">
        <v>2432</v>
      </c>
      <c r="N17" s="4">
        <v>0</v>
      </c>
      <c r="O17" s="6">
        <f t="shared" si="0"/>
        <v>12128.869999999999</v>
      </c>
      <c r="P17" s="6">
        <f t="shared" si="1"/>
        <v>67871.13</v>
      </c>
      <c r="Q17" s="1"/>
    </row>
    <row r="18" spans="1:17" ht="20.100000000000001" customHeight="1" x14ac:dyDescent="0.3">
      <c r="A18" s="13" t="s">
        <v>360</v>
      </c>
      <c r="B18" s="13" t="s">
        <v>278</v>
      </c>
      <c r="C18" s="21" t="s">
        <v>362</v>
      </c>
      <c r="D18" s="21" t="s">
        <v>265</v>
      </c>
      <c r="E18" s="23">
        <v>44986</v>
      </c>
      <c r="F18" s="7">
        <v>45170</v>
      </c>
      <c r="G18" s="4">
        <v>2</v>
      </c>
      <c r="H18" s="6">
        <v>60000</v>
      </c>
      <c r="I18" s="18">
        <v>0</v>
      </c>
      <c r="J18" s="6">
        <v>60000</v>
      </c>
      <c r="K18" s="18">
        <v>1722</v>
      </c>
      <c r="L18" s="18">
        <v>3486.68</v>
      </c>
      <c r="M18" s="18">
        <v>1824</v>
      </c>
      <c r="N18" s="4">
        <v>0</v>
      </c>
      <c r="O18" s="6">
        <f t="shared" si="0"/>
        <v>7032.68</v>
      </c>
      <c r="P18" s="6">
        <f t="shared" si="1"/>
        <v>52967.32</v>
      </c>
      <c r="Q18" s="1"/>
    </row>
    <row r="19" spans="1:17" ht="20.100000000000001" customHeight="1" x14ac:dyDescent="0.3">
      <c r="A19" s="13" t="s">
        <v>308</v>
      </c>
      <c r="B19" s="13" t="s">
        <v>278</v>
      </c>
      <c r="C19" s="21" t="s">
        <v>309</v>
      </c>
      <c r="D19" s="21" t="s">
        <v>265</v>
      </c>
      <c r="E19" s="23">
        <v>45108</v>
      </c>
      <c r="F19" s="7">
        <v>45292</v>
      </c>
      <c r="G19" s="4">
        <v>551</v>
      </c>
      <c r="H19" s="6">
        <v>80000</v>
      </c>
      <c r="I19" s="18">
        <v>0</v>
      </c>
      <c r="J19" s="6">
        <v>80000</v>
      </c>
      <c r="K19" s="18">
        <v>2296</v>
      </c>
      <c r="L19" s="18">
        <v>7400.87</v>
      </c>
      <c r="M19" s="18">
        <v>2432</v>
      </c>
      <c r="N19" s="4">
        <v>0</v>
      </c>
      <c r="O19" s="6">
        <f t="shared" si="0"/>
        <v>12128.869999999999</v>
      </c>
      <c r="P19" s="6">
        <f t="shared" si="1"/>
        <v>67871.13</v>
      </c>
      <c r="Q19" s="1"/>
    </row>
    <row r="20" spans="1:17" ht="20.100000000000001" customHeight="1" x14ac:dyDescent="0.3">
      <c r="A20" s="13" t="s">
        <v>310</v>
      </c>
      <c r="B20" s="13" t="s">
        <v>278</v>
      </c>
      <c r="C20" s="21" t="s">
        <v>311</v>
      </c>
      <c r="D20" s="21" t="s">
        <v>265</v>
      </c>
      <c r="E20" s="23">
        <v>45108</v>
      </c>
      <c r="F20" s="7">
        <v>45292</v>
      </c>
      <c r="G20" s="4">
        <v>542</v>
      </c>
      <c r="H20" s="6">
        <v>80000</v>
      </c>
      <c r="I20" s="18">
        <v>0</v>
      </c>
      <c r="J20" s="6">
        <v>80000</v>
      </c>
      <c r="K20" s="18">
        <v>2296</v>
      </c>
      <c r="L20" s="18">
        <v>7400.87</v>
      </c>
      <c r="M20" s="18">
        <v>2432</v>
      </c>
      <c r="N20" s="4"/>
      <c r="O20" s="6">
        <f t="shared" si="0"/>
        <v>12128.869999999999</v>
      </c>
      <c r="P20" s="6">
        <f t="shared" si="1"/>
        <v>67871.13</v>
      </c>
      <c r="Q20" s="1"/>
    </row>
    <row r="21" spans="1:17" ht="20.100000000000001" customHeight="1" x14ac:dyDescent="0.3">
      <c r="A21" s="13" t="s">
        <v>370</v>
      </c>
      <c r="B21" s="13" t="s">
        <v>278</v>
      </c>
      <c r="C21" s="21" t="s">
        <v>328</v>
      </c>
      <c r="D21" s="21" t="s">
        <v>265</v>
      </c>
      <c r="E21" s="23">
        <v>45108</v>
      </c>
      <c r="F21" s="7">
        <v>45292</v>
      </c>
      <c r="G21" s="4">
        <v>1</v>
      </c>
      <c r="H21" s="6">
        <v>110000</v>
      </c>
      <c r="I21" s="18">
        <v>0</v>
      </c>
      <c r="J21" s="6">
        <v>110000</v>
      </c>
      <c r="K21" s="18">
        <v>3157</v>
      </c>
      <c r="L21" s="18">
        <v>14457.62</v>
      </c>
      <c r="M21" s="18">
        <v>3344</v>
      </c>
      <c r="N21" s="4">
        <v>0</v>
      </c>
      <c r="O21" s="6">
        <f t="shared" si="0"/>
        <v>20958.620000000003</v>
      </c>
      <c r="P21" s="6">
        <f t="shared" si="1"/>
        <v>89041.38</v>
      </c>
      <c r="Q21" s="1"/>
    </row>
    <row r="22" spans="1:17" ht="20.100000000000001" customHeight="1" x14ac:dyDescent="0.3">
      <c r="A22" s="13" t="s">
        <v>357</v>
      </c>
      <c r="B22" s="13" t="s">
        <v>278</v>
      </c>
      <c r="C22" s="21" t="s">
        <v>283</v>
      </c>
      <c r="D22" s="21" t="s">
        <v>265</v>
      </c>
      <c r="E22" s="23">
        <v>44986</v>
      </c>
      <c r="F22" s="7">
        <v>45170</v>
      </c>
      <c r="G22" s="4">
        <v>45004</v>
      </c>
      <c r="H22" s="6">
        <v>100000</v>
      </c>
      <c r="I22" s="18">
        <v>0</v>
      </c>
      <c r="J22" s="6">
        <v>100000</v>
      </c>
      <c r="K22" s="18">
        <v>2870</v>
      </c>
      <c r="L22" s="18">
        <v>12105.37</v>
      </c>
      <c r="M22" s="18">
        <v>3040</v>
      </c>
      <c r="N22" s="4">
        <v>0</v>
      </c>
      <c r="O22" s="6">
        <f t="shared" si="0"/>
        <v>18015.370000000003</v>
      </c>
      <c r="P22" s="6">
        <f t="shared" si="1"/>
        <v>81984.63</v>
      </c>
      <c r="Q22" s="1"/>
    </row>
    <row r="23" spans="1:17" ht="20.100000000000001" customHeight="1" x14ac:dyDescent="0.3">
      <c r="A23" s="13" t="s">
        <v>312</v>
      </c>
      <c r="B23" s="13" t="s">
        <v>278</v>
      </c>
      <c r="C23" s="21" t="s">
        <v>201</v>
      </c>
      <c r="D23" s="21" t="s">
        <v>265</v>
      </c>
      <c r="E23" s="23">
        <v>45108</v>
      </c>
      <c r="F23" s="7">
        <v>45292</v>
      </c>
      <c r="G23" s="4">
        <v>541</v>
      </c>
      <c r="H23" s="6">
        <v>100000</v>
      </c>
      <c r="I23" s="18">
        <v>0</v>
      </c>
      <c r="J23" s="6">
        <v>100000</v>
      </c>
      <c r="K23" s="18">
        <v>2870</v>
      </c>
      <c r="L23" s="18">
        <v>12105.37</v>
      </c>
      <c r="M23" s="18">
        <v>3040</v>
      </c>
      <c r="N23" s="4">
        <v>0</v>
      </c>
      <c r="O23" s="6">
        <f t="shared" si="0"/>
        <v>18015.370000000003</v>
      </c>
      <c r="P23" s="6">
        <f t="shared" si="1"/>
        <v>81984.63</v>
      </c>
      <c r="Q23" s="1"/>
    </row>
    <row r="24" spans="1:17" ht="20.100000000000001" customHeight="1" x14ac:dyDescent="0.3">
      <c r="A24" s="13" t="s">
        <v>313</v>
      </c>
      <c r="B24" s="13" t="s">
        <v>278</v>
      </c>
      <c r="C24" s="21" t="s">
        <v>332</v>
      </c>
      <c r="D24" s="21" t="s">
        <v>265</v>
      </c>
      <c r="E24" s="23">
        <v>45108</v>
      </c>
      <c r="F24" s="7">
        <v>45292</v>
      </c>
      <c r="G24" s="4">
        <v>550</v>
      </c>
      <c r="H24" s="6">
        <v>100000</v>
      </c>
      <c r="I24" s="18">
        <v>0</v>
      </c>
      <c r="J24" s="6">
        <v>100000</v>
      </c>
      <c r="K24" s="18">
        <v>2870</v>
      </c>
      <c r="L24" s="18">
        <v>12105.37</v>
      </c>
      <c r="M24" s="18">
        <v>3040</v>
      </c>
      <c r="N24" s="4">
        <v>0</v>
      </c>
      <c r="O24" s="6">
        <f t="shared" si="0"/>
        <v>18015.370000000003</v>
      </c>
      <c r="P24" s="6">
        <f t="shared" si="1"/>
        <v>81984.63</v>
      </c>
      <c r="Q24" s="1"/>
    </row>
    <row r="25" spans="1:17" ht="20.100000000000001" customHeight="1" x14ac:dyDescent="0.3">
      <c r="A25" s="13" t="s">
        <v>271</v>
      </c>
      <c r="B25" s="13" t="s">
        <v>278</v>
      </c>
      <c r="C25" s="21" t="s">
        <v>295</v>
      </c>
      <c r="D25" s="21" t="s">
        <v>266</v>
      </c>
      <c r="E25" s="23">
        <v>45047</v>
      </c>
      <c r="F25" s="7">
        <v>45231</v>
      </c>
      <c r="G25" s="4">
        <v>55005</v>
      </c>
      <c r="H25" s="6">
        <v>80000</v>
      </c>
      <c r="I25" s="18">
        <v>0</v>
      </c>
      <c r="J25" s="6">
        <v>80000</v>
      </c>
      <c r="K25" s="18">
        <v>2296</v>
      </c>
      <c r="L25" s="18">
        <v>7400.87</v>
      </c>
      <c r="M25" s="18">
        <v>2432</v>
      </c>
      <c r="N25" s="4">
        <v>0</v>
      </c>
      <c r="O25" s="6">
        <f t="shared" si="0"/>
        <v>12128.869999999999</v>
      </c>
      <c r="P25" s="6">
        <f t="shared" si="1"/>
        <v>67871.13</v>
      </c>
      <c r="Q25" s="1"/>
    </row>
    <row r="26" spans="1:17" ht="20.100000000000001" customHeight="1" x14ac:dyDescent="0.3">
      <c r="A26" s="13" t="s">
        <v>263</v>
      </c>
      <c r="B26" s="13" t="s">
        <v>278</v>
      </c>
      <c r="C26" s="21" t="s">
        <v>264</v>
      </c>
      <c r="D26" s="21" t="s">
        <v>265</v>
      </c>
      <c r="E26" s="23">
        <v>45047</v>
      </c>
      <c r="F26" s="23">
        <v>45231</v>
      </c>
      <c r="G26" s="4">
        <v>616</v>
      </c>
      <c r="H26" s="6">
        <v>75000</v>
      </c>
      <c r="I26" s="18">
        <v>0</v>
      </c>
      <c r="J26" s="6">
        <v>75000</v>
      </c>
      <c r="K26" s="18">
        <v>2152.5</v>
      </c>
      <c r="L26" s="18">
        <v>6309.38</v>
      </c>
      <c r="M26" s="18">
        <v>2280</v>
      </c>
      <c r="N26" s="4">
        <v>0</v>
      </c>
      <c r="O26" s="6">
        <f t="shared" si="0"/>
        <v>10741.880000000001</v>
      </c>
      <c r="P26" s="6">
        <f t="shared" si="1"/>
        <v>64258.119999999995</v>
      </c>
      <c r="Q26" s="1"/>
    </row>
    <row r="27" spans="1:17" ht="20.100000000000001" customHeight="1" x14ac:dyDescent="0.3">
      <c r="A27" s="13" t="s">
        <v>358</v>
      </c>
      <c r="B27" s="13" t="s">
        <v>278</v>
      </c>
      <c r="C27" s="21" t="s">
        <v>359</v>
      </c>
      <c r="D27" s="21" t="s">
        <v>266</v>
      </c>
      <c r="E27" s="23">
        <v>44986</v>
      </c>
      <c r="F27" s="7">
        <v>45170</v>
      </c>
      <c r="G27" s="4">
        <v>1</v>
      </c>
      <c r="H27" s="6">
        <v>85000</v>
      </c>
      <c r="I27" s="18">
        <v>0</v>
      </c>
      <c r="J27" s="6">
        <v>85000</v>
      </c>
      <c r="K27" s="18">
        <v>2439.5</v>
      </c>
      <c r="L27" s="18">
        <v>8182.63</v>
      </c>
      <c r="M27" s="18">
        <v>2584</v>
      </c>
      <c r="N27" s="4">
        <v>1577.45</v>
      </c>
      <c r="O27" s="6">
        <f t="shared" si="0"/>
        <v>14783.580000000002</v>
      </c>
      <c r="P27" s="6">
        <f t="shared" si="1"/>
        <v>70216.42</v>
      </c>
      <c r="Q27" s="1"/>
    </row>
    <row r="28" spans="1:17" ht="20.100000000000001" customHeight="1" x14ac:dyDescent="0.3">
      <c r="A28" s="13" t="s">
        <v>257</v>
      </c>
      <c r="B28" s="13" t="s">
        <v>278</v>
      </c>
      <c r="C28" s="21" t="s">
        <v>297</v>
      </c>
      <c r="D28" s="21" t="s">
        <v>266</v>
      </c>
      <c r="E28" s="23">
        <v>45047</v>
      </c>
      <c r="F28" s="7">
        <v>45231</v>
      </c>
      <c r="G28" s="4">
        <v>611</v>
      </c>
      <c r="H28" s="6">
        <v>70000</v>
      </c>
      <c r="I28" s="18">
        <v>0</v>
      </c>
      <c r="J28" s="6">
        <v>70000</v>
      </c>
      <c r="K28" s="18">
        <v>2009</v>
      </c>
      <c r="L28" s="18">
        <v>5368.48</v>
      </c>
      <c r="M28" s="18">
        <v>2128</v>
      </c>
      <c r="N28" s="4">
        <v>0</v>
      </c>
      <c r="O28" s="6">
        <f t="shared" si="0"/>
        <v>9505.48</v>
      </c>
      <c r="P28" s="6">
        <f t="shared" si="1"/>
        <v>60494.520000000004</v>
      </c>
      <c r="Q28" s="1"/>
    </row>
    <row r="29" spans="1:17" ht="20.100000000000001" customHeight="1" x14ac:dyDescent="0.3">
      <c r="A29" s="13" t="s">
        <v>383</v>
      </c>
      <c r="B29" s="13" t="s">
        <v>278</v>
      </c>
      <c r="C29" s="21" t="s">
        <v>384</v>
      </c>
      <c r="D29" s="24" t="s">
        <v>265</v>
      </c>
      <c r="E29" s="23">
        <v>44986</v>
      </c>
      <c r="F29" s="7">
        <v>45170</v>
      </c>
      <c r="G29" s="4">
        <v>1</v>
      </c>
      <c r="H29" s="6">
        <v>70000</v>
      </c>
      <c r="I29" s="18">
        <v>0</v>
      </c>
      <c r="J29" s="6">
        <v>70000</v>
      </c>
      <c r="K29" s="18">
        <v>2009</v>
      </c>
      <c r="L29" s="18">
        <v>5368.48</v>
      </c>
      <c r="M29" s="18">
        <v>2128</v>
      </c>
      <c r="N29" s="4">
        <v>0</v>
      </c>
      <c r="O29" s="6">
        <f t="shared" si="0"/>
        <v>9505.48</v>
      </c>
      <c r="P29" s="6">
        <f t="shared" si="1"/>
        <v>60494.520000000004</v>
      </c>
      <c r="Q29" s="1"/>
    </row>
    <row r="30" spans="1:17" ht="20.100000000000001" customHeight="1" x14ac:dyDescent="0.3">
      <c r="A30" s="13" t="s">
        <v>316</v>
      </c>
      <c r="B30" s="13" t="s">
        <v>278</v>
      </c>
      <c r="C30" s="21" t="s">
        <v>317</v>
      </c>
      <c r="D30" s="24" t="s">
        <v>265</v>
      </c>
      <c r="E30" s="23">
        <v>45108</v>
      </c>
      <c r="F30" s="7">
        <v>45292</v>
      </c>
      <c r="G30" s="4">
        <v>543</v>
      </c>
      <c r="H30" s="6">
        <v>60000</v>
      </c>
      <c r="I30" s="18">
        <v>0</v>
      </c>
      <c r="J30" s="6">
        <v>60000</v>
      </c>
      <c r="K30" s="18">
        <v>1722</v>
      </c>
      <c r="L30" s="18">
        <v>3486.68</v>
      </c>
      <c r="M30" s="18">
        <v>1824</v>
      </c>
      <c r="N30" s="4">
        <v>0</v>
      </c>
      <c r="O30" s="6">
        <f t="shared" si="0"/>
        <v>7032.68</v>
      </c>
      <c r="P30" s="6">
        <f t="shared" si="1"/>
        <v>52967.32</v>
      </c>
      <c r="Q30" s="1"/>
    </row>
    <row r="31" spans="1:17" ht="20.100000000000001" customHeight="1" x14ac:dyDescent="0.3">
      <c r="A31" s="13" t="s">
        <v>346</v>
      </c>
      <c r="B31" s="13" t="s">
        <v>278</v>
      </c>
      <c r="C31" s="21" t="s">
        <v>347</v>
      </c>
      <c r="D31" s="24" t="s">
        <v>265</v>
      </c>
      <c r="E31" s="23">
        <v>44986</v>
      </c>
      <c r="F31" s="7">
        <v>45170</v>
      </c>
      <c r="G31" s="4">
        <v>175019</v>
      </c>
      <c r="H31" s="6">
        <v>90000</v>
      </c>
      <c r="I31" s="18">
        <v>0</v>
      </c>
      <c r="J31" s="6">
        <v>90000</v>
      </c>
      <c r="K31" s="18">
        <v>2583</v>
      </c>
      <c r="L31" s="18">
        <v>9753.1200000000008</v>
      </c>
      <c r="M31" s="18">
        <v>2736</v>
      </c>
      <c r="N31" s="4">
        <v>0</v>
      </c>
      <c r="O31" s="6">
        <f t="shared" si="0"/>
        <v>15072.12</v>
      </c>
      <c r="P31" s="6">
        <f t="shared" si="1"/>
        <v>74927.88</v>
      </c>
      <c r="Q31" s="1"/>
    </row>
    <row r="32" spans="1:17" ht="20.100000000000001" customHeight="1" x14ac:dyDescent="0.3">
      <c r="A32" s="13" t="s">
        <v>272</v>
      </c>
      <c r="B32" s="13" t="s">
        <v>278</v>
      </c>
      <c r="C32" s="21" t="s">
        <v>326</v>
      </c>
      <c r="D32" s="24" t="s">
        <v>266</v>
      </c>
      <c r="E32" s="23">
        <v>45047</v>
      </c>
      <c r="F32" s="7">
        <v>45231</v>
      </c>
      <c r="G32" s="4">
        <v>5007</v>
      </c>
      <c r="H32" s="6">
        <v>60000</v>
      </c>
      <c r="I32" s="18">
        <v>0</v>
      </c>
      <c r="J32" s="6">
        <v>60000</v>
      </c>
      <c r="K32" s="18">
        <v>1722</v>
      </c>
      <c r="L32" s="18">
        <v>3486.68</v>
      </c>
      <c r="M32" s="18">
        <v>1824</v>
      </c>
      <c r="N32" s="4">
        <v>0</v>
      </c>
      <c r="O32" s="6">
        <f t="shared" si="0"/>
        <v>7032.68</v>
      </c>
      <c r="P32" s="6">
        <f t="shared" si="1"/>
        <v>52967.32</v>
      </c>
      <c r="Q32" s="1"/>
    </row>
    <row r="33" spans="1:17" ht="20.100000000000001" customHeight="1" x14ac:dyDescent="0.3">
      <c r="A33" s="13" t="s">
        <v>288</v>
      </c>
      <c r="B33" s="13" t="s">
        <v>278</v>
      </c>
      <c r="C33" s="21" t="s">
        <v>296</v>
      </c>
      <c r="D33" s="24" t="s">
        <v>265</v>
      </c>
      <c r="E33" s="23">
        <v>45047</v>
      </c>
      <c r="F33" s="7">
        <v>45231</v>
      </c>
      <c r="G33" s="4">
        <v>723</v>
      </c>
      <c r="H33" s="6">
        <v>65000</v>
      </c>
      <c r="I33" s="18">
        <v>0</v>
      </c>
      <c r="J33" s="6">
        <v>65000</v>
      </c>
      <c r="K33" s="18">
        <v>1865.5</v>
      </c>
      <c r="L33" s="18">
        <v>4427.58</v>
      </c>
      <c r="M33" s="18">
        <v>1976</v>
      </c>
      <c r="N33" s="4">
        <v>8046</v>
      </c>
      <c r="O33" s="6">
        <f t="shared" si="0"/>
        <v>16315.08</v>
      </c>
      <c r="P33" s="6">
        <f t="shared" si="1"/>
        <v>48684.92</v>
      </c>
      <c r="Q33" s="1"/>
    </row>
    <row r="34" spans="1:17" ht="20.100000000000001" customHeight="1" x14ac:dyDescent="0.3">
      <c r="A34" s="13" t="s">
        <v>417</v>
      </c>
      <c r="B34" s="13" t="s">
        <v>278</v>
      </c>
      <c r="C34" s="21" t="s">
        <v>418</v>
      </c>
      <c r="D34" s="24" t="s">
        <v>265</v>
      </c>
      <c r="E34" s="23">
        <v>44986</v>
      </c>
      <c r="F34" s="7">
        <v>45170</v>
      </c>
      <c r="G34" s="4">
        <v>1</v>
      </c>
      <c r="H34" s="6">
        <v>50000</v>
      </c>
      <c r="I34" s="18">
        <v>0</v>
      </c>
      <c r="J34" s="6">
        <v>50000</v>
      </c>
      <c r="K34" s="18">
        <v>1435</v>
      </c>
      <c r="L34" s="18">
        <v>1854</v>
      </c>
      <c r="M34" s="18">
        <v>1520</v>
      </c>
      <c r="N34" s="4">
        <v>0</v>
      </c>
      <c r="O34" s="6">
        <f t="shared" si="0"/>
        <v>4809</v>
      </c>
      <c r="P34" s="6">
        <f t="shared" si="1"/>
        <v>45191</v>
      </c>
      <c r="Q34" s="1"/>
    </row>
    <row r="35" spans="1:17" ht="20.100000000000001" customHeight="1" x14ac:dyDescent="0.3">
      <c r="A35" s="13" t="s">
        <v>298</v>
      </c>
      <c r="B35" s="13" t="s">
        <v>278</v>
      </c>
      <c r="C35" s="21" t="s">
        <v>299</v>
      </c>
      <c r="D35" s="24" t="s">
        <v>265</v>
      </c>
      <c r="E35" s="23">
        <v>45047</v>
      </c>
      <c r="F35" s="7">
        <v>45231</v>
      </c>
      <c r="G35" s="4">
        <v>15049</v>
      </c>
      <c r="H35" s="6">
        <v>70000</v>
      </c>
      <c r="I35" s="18">
        <v>0</v>
      </c>
      <c r="J35" s="6">
        <v>70000</v>
      </c>
      <c r="K35" s="18">
        <v>2009</v>
      </c>
      <c r="L35" s="18">
        <v>5368.48</v>
      </c>
      <c r="M35" s="18">
        <v>2128</v>
      </c>
      <c r="N35" s="4">
        <v>0</v>
      </c>
      <c r="O35" s="6">
        <f t="shared" si="0"/>
        <v>9505.48</v>
      </c>
      <c r="P35" s="6">
        <f t="shared" si="1"/>
        <v>60494.520000000004</v>
      </c>
      <c r="Q35" s="1"/>
    </row>
    <row r="36" spans="1:17" ht="20.100000000000001" customHeight="1" x14ac:dyDescent="0.3">
      <c r="A36" s="13" t="s">
        <v>348</v>
      </c>
      <c r="B36" s="13" t="s">
        <v>278</v>
      </c>
      <c r="C36" s="21" t="s">
        <v>349</v>
      </c>
      <c r="D36" s="24" t="s">
        <v>265</v>
      </c>
      <c r="E36" s="23">
        <v>45108</v>
      </c>
      <c r="F36" s="7">
        <v>45292</v>
      </c>
      <c r="G36" s="4">
        <v>130025</v>
      </c>
      <c r="H36" s="6">
        <v>78000</v>
      </c>
      <c r="I36" s="18">
        <v>0</v>
      </c>
      <c r="J36" s="6">
        <v>78000</v>
      </c>
      <c r="K36" s="18">
        <v>2238.6</v>
      </c>
      <c r="L36" s="18">
        <v>6930.42</v>
      </c>
      <c r="M36" s="18">
        <v>2371.1999999999998</v>
      </c>
      <c r="N36" s="4">
        <v>0</v>
      </c>
      <c r="O36" s="6">
        <f t="shared" si="0"/>
        <v>11540.220000000001</v>
      </c>
      <c r="P36" s="6">
        <f t="shared" si="1"/>
        <v>66459.78</v>
      </c>
      <c r="Q36" s="1"/>
    </row>
    <row r="37" spans="1:17" ht="20.100000000000001" customHeight="1" x14ac:dyDescent="0.3">
      <c r="A37" s="13" t="s">
        <v>267</v>
      </c>
      <c r="B37" s="13" t="s">
        <v>278</v>
      </c>
      <c r="C37" s="21" t="s">
        <v>268</v>
      </c>
      <c r="D37" s="21" t="s">
        <v>266</v>
      </c>
      <c r="E37" s="23">
        <v>45047</v>
      </c>
      <c r="F37" s="7">
        <v>45231</v>
      </c>
      <c r="G37" s="4">
        <v>641</v>
      </c>
      <c r="H37" s="6">
        <v>40000</v>
      </c>
      <c r="I37" s="18">
        <v>0</v>
      </c>
      <c r="J37" s="6">
        <v>40000</v>
      </c>
      <c r="K37" s="18">
        <v>1148</v>
      </c>
      <c r="L37" s="18">
        <v>206.03</v>
      </c>
      <c r="M37" s="18">
        <v>1216</v>
      </c>
      <c r="N37" s="4">
        <v>1577.45</v>
      </c>
      <c r="O37" s="6">
        <f t="shared" si="0"/>
        <v>4147.4799999999996</v>
      </c>
      <c r="P37" s="6">
        <f t="shared" si="1"/>
        <v>35852.520000000004</v>
      </c>
      <c r="Q37" s="1"/>
    </row>
    <row r="38" spans="1:17" ht="20.100000000000001" customHeight="1" x14ac:dyDescent="0.3">
      <c r="A38" s="13" t="s">
        <v>262</v>
      </c>
      <c r="B38" s="13" t="s">
        <v>166</v>
      </c>
      <c r="C38" s="21" t="s">
        <v>201</v>
      </c>
      <c r="D38" s="21" t="s">
        <v>265</v>
      </c>
      <c r="E38" s="23">
        <v>45047</v>
      </c>
      <c r="F38" s="7">
        <v>45231</v>
      </c>
      <c r="G38" s="4">
        <v>90037</v>
      </c>
      <c r="H38" s="6">
        <v>60000</v>
      </c>
      <c r="I38" s="18">
        <v>0</v>
      </c>
      <c r="J38" s="6">
        <v>60000</v>
      </c>
      <c r="K38" s="18">
        <v>1722</v>
      </c>
      <c r="L38" s="18">
        <v>3486.68</v>
      </c>
      <c r="M38" s="18">
        <v>1824</v>
      </c>
      <c r="N38" s="4">
        <v>0</v>
      </c>
      <c r="O38" s="6">
        <f t="shared" si="0"/>
        <v>7032.68</v>
      </c>
      <c r="P38" s="6">
        <f t="shared" si="1"/>
        <v>52967.32</v>
      </c>
      <c r="Q38" s="1"/>
    </row>
    <row r="39" spans="1:17" ht="20.100000000000001" customHeight="1" x14ac:dyDescent="0.3">
      <c r="A39" s="13" t="s">
        <v>269</v>
      </c>
      <c r="B39" s="13" t="s">
        <v>7</v>
      </c>
      <c r="C39" s="21" t="s">
        <v>201</v>
      </c>
      <c r="D39" s="24" t="s">
        <v>265</v>
      </c>
      <c r="E39" s="23">
        <v>45047</v>
      </c>
      <c r="F39" s="23">
        <v>45231</v>
      </c>
      <c r="G39" s="4">
        <v>90043</v>
      </c>
      <c r="H39" s="6">
        <v>37000</v>
      </c>
      <c r="I39" s="18">
        <v>0</v>
      </c>
      <c r="J39" s="6">
        <v>37000</v>
      </c>
      <c r="K39" s="18">
        <v>1061.9000000000001</v>
      </c>
      <c r="L39" s="18">
        <v>0</v>
      </c>
      <c r="M39" s="18">
        <v>1124.8</v>
      </c>
      <c r="N39" s="4">
        <v>1577.45</v>
      </c>
      <c r="O39" s="6">
        <f t="shared" si="0"/>
        <v>3764.1499999999996</v>
      </c>
      <c r="P39" s="6">
        <f t="shared" si="1"/>
        <v>33235.85</v>
      </c>
      <c r="Q39" s="1"/>
    </row>
    <row r="40" spans="1:17" ht="20.100000000000001" customHeight="1" x14ac:dyDescent="0.3">
      <c r="A40" s="13" t="s">
        <v>367</v>
      </c>
      <c r="B40" s="13" t="s">
        <v>7</v>
      </c>
      <c r="C40" s="21" t="s">
        <v>201</v>
      </c>
      <c r="D40" s="24" t="s">
        <v>265</v>
      </c>
      <c r="E40" s="23">
        <v>45108</v>
      </c>
      <c r="F40" s="23">
        <v>45292</v>
      </c>
      <c r="G40" s="4">
        <v>90054</v>
      </c>
      <c r="H40" s="6">
        <v>38000</v>
      </c>
      <c r="I40" s="18">
        <v>0</v>
      </c>
      <c r="J40" s="6">
        <v>38000</v>
      </c>
      <c r="K40" s="18">
        <v>1090.5999999999999</v>
      </c>
      <c r="L40" s="18">
        <v>160.38</v>
      </c>
      <c r="M40" s="18">
        <v>1155.2</v>
      </c>
      <c r="N40" s="4">
        <v>0</v>
      </c>
      <c r="O40" s="6">
        <f t="shared" si="0"/>
        <v>2406.1800000000003</v>
      </c>
      <c r="P40" s="6">
        <f t="shared" si="1"/>
        <v>35593.82</v>
      </c>
      <c r="Q40" s="1"/>
    </row>
    <row r="41" spans="1:17" ht="20.100000000000001" customHeight="1" x14ac:dyDescent="0.3">
      <c r="A41" s="13" t="s">
        <v>338</v>
      </c>
      <c r="B41" s="13" t="s">
        <v>7</v>
      </c>
      <c r="C41" s="21" t="s">
        <v>201</v>
      </c>
      <c r="D41" s="24" t="s">
        <v>265</v>
      </c>
      <c r="E41" s="23">
        <v>45108</v>
      </c>
      <c r="F41" s="23">
        <v>45292</v>
      </c>
      <c r="G41" s="4">
        <v>947</v>
      </c>
      <c r="H41" s="6">
        <v>38000</v>
      </c>
      <c r="I41" s="18">
        <v>0</v>
      </c>
      <c r="J41" s="6">
        <v>38000</v>
      </c>
      <c r="K41" s="18">
        <v>1090.5999999999999</v>
      </c>
      <c r="L41" s="18">
        <v>160.38</v>
      </c>
      <c r="M41" s="18">
        <v>1155.2</v>
      </c>
      <c r="N41" s="4">
        <v>0</v>
      </c>
      <c r="O41" s="6">
        <f t="shared" si="0"/>
        <v>2406.1800000000003</v>
      </c>
      <c r="P41" s="6">
        <f t="shared" si="1"/>
        <v>35593.82</v>
      </c>
      <c r="Q41" s="1"/>
    </row>
    <row r="42" spans="1:17" ht="20.100000000000001" customHeight="1" x14ac:dyDescent="0.3">
      <c r="A42" s="13" t="s">
        <v>319</v>
      </c>
      <c r="B42" s="13" t="s">
        <v>7</v>
      </c>
      <c r="C42" s="21" t="s">
        <v>201</v>
      </c>
      <c r="D42" s="24" t="s">
        <v>265</v>
      </c>
      <c r="E42" s="23">
        <v>45108</v>
      </c>
      <c r="F42" s="23">
        <v>45292</v>
      </c>
      <c r="G42" s="4">
        <v>499</v>
      </c>
      <c r="H42" s="6">
        <v>40185.5</v>
      </c>
      <c r="I42" s="18">
        <v>0</v>
      </c>
      <c r="J42" s="6">
        <v>40185.5</v>
      </c>
      <c r="K42" s="18">
        <v>1153.32</v>
      </c>
      <c r="L42" s="18">
        <v>468.83</v>
      </c>
      <c r="M42" s="18">
        <v>1221.6400000000001</v>
      </c>
      <c r="N42" s="4">
        <v>0</v>
      </c>
      <c r="O42" s="6">
        <f t="shared" si="0"/>
        <v>2843.79</v>
      </c>
      <c r="P42" s="6">
        <f t="shared" si="1"/>
        <v>37341.71</v>
      </c>
      <c r="Q42" s="1"/>
    </row>
    <row r="43" spans="1:17" ht="20.100000000000001" customHeight="1" x14ac:dyDescent="0.3">
      <c r="A43" s="13" t="s">
        <v>368</v>
      </c>
      <c r="B43" s="13" t="s">
        <v>7</v>
      </c>
      <c r="C43" s="21" t="s">
        <v>201</v>
      </c>
      <c r="D43" s="24" t="s">
        <v>265</v>
      </c>
      <c r="E43" s="23">
        <v>45108</v>
      </c>
      <c r="F43" s="23">
        <v>45292</v>
      </c>
      <c r="G43" s="4">
        <v>90056</v>
      </c>
      <c r="H43" s="6">
        <v>38000</v>
      </c>
      <c r="I43" s="18">
        <v>0</v>
      </c>
      <c r="J43" s="6">
        <v>38000</v>
      </c>
      <c r="K43" s="18">
        <v>1090.5999999999999</v>
      </c>
      <c r="L43" s="18">
        <v>160.38</v>
      </c>
      <c r="M43" s="18">
        <v>1155.2</v>
      </c>
      <c r="N43" s="4">
        <v>0</v>
      </c>
      <c r="O43" s="6">
        <f t="shared" si="0"/>
        <v>2406.1800000000003</v>
      </c>
      <c r="P43" s="6">
        <f t="shared" si="1"/>
        <v>35593.82</v>
      </c>
      <c r="Q43" s="1"/>
    </row>
    <row r="44" spans="1:17" ht="20.100000000000001" customHeight="1" x14ac:dyDescent="0.3">
      <c r="A44" s="13" t="s">
        <v>365</v>
      </c>
      <c r="B44" s="13" t="s">
        <v>7</v>
      </c>
      <c r="C44" s="21" t="s">
        <v>201</v>
      </c>
      <c r="D44" s="24" t="s">
        <v>265</v>
      </c>
      <c r="E44" s="23">
        <v>45108</v>
      </c>
      <c r="F44" s="23">
        <v>45292</v>
      </c>
      <c r="G44" s="4">
        <v>90052</v>
      </c>
      <c r="H44" s="6">
        <v>38000</v>
      </c>
      <c r="I44" s="18">
        <v>0</v>
      </c>
      <c r="J44" s="6">
        <v>38000</v>
      </c>
      <c r="K44" s="18">
        <v>1090.5999999999999</v>
      </c>
      <c r="L44" s="18">
        <v>160.38</v>
      </c>
      <c r="M44" s="18">
        <v>1155.2</v>
      </c>
      <c r="N44" s="4">
        <v>0</v>
      </c>
      <c r="O44" s="6">
        <f t="shared" si="0"/>
        <v>2406.1800000000003</v>
      </c>
      <c r="P44" s="6">
        <f t="shared" si="1"/>
        <v>35593.82</v>
      </c>
      <c r="Q44" s="1"/>
    </row>
    <row r="45" spans="1:17" ht="20.100000000000001" customHeight="1" x14ac:dyDescent="0.3">
      <c r="A45" s="13" t="s">
        <v>369</v>
      </c>
      <c r="B45" s="13" t="s">
        <v>7</v>
      </c>
      <c r="C45" s="21" t="s">
        <v>201</v>
      </c>
      <c r="D45" s="24" t="s">
        <v>265</v>
      </c>
      <c r="E45" s="23">
        <v>45108</v>
      </c>
      <c r="F45" s="23">
        <v>45292</v>
      </c>
      <c r="G45" s="4">
        <v>90059</v>
      </c>
      <c r="H45" s="6">
        <v>38000</v>
      </c>
      <c r="I45" s="18">
        <v>0</v>
      </c>
      <c r="J45" s="6">
        <v>38000</v>
      </c>
      <c r="K45" s="18">
        <v>1090.5999999999999</v>
      </c>
      <c r="L45" s="18">
        <v>160.38</v>
      </c>
      <c r="M45" s="18">
        <v>1155.2</v>
      </c>
      <c r="N45" s="4">
        <v>0</v>
      </c>
      <c r="O45" s="6">
        <f t="shared" si="0"/>
        <v>2406.1800000000003</v>
      </c>
      <c r="P45" s="6">
        <f t="shared" si="1"/>
        <v>35593.82</v>
      </c>
      <c r="Q45" s="1"/>
    </row>
    <row r="46" spans="1:17" ht="20.100000000000001" customHeight="1" x14ac:dyDescent="0.3">
      <c r="A46" s="13" t="s">
        <v>366</v>
      </c>
      <c r="B46" s="13" t="s">
        <v>7</v>
      </c>
      <c r="C46" s="21" t="s">
        <v>201</v>
      </c>
      <c r="D46" s="24" t="s">
        <v>265</v>
      </c>
      <c r="E46" s="23">
        <v>45108</v>
      </c>
      <c r="F46" s="23">
        <v>45292</v>
      </c>
      <c r="G46" s="4">
        <v>90053</v>
      </c>
      <c r="H46" s="6">
        <v>30000</v>
      </c>
      <c r="I46" s="18">
        <v>0</v>
      </c>
      <c r="J46" s="6">
        <v>30000</v>
      </c>
      <c r="K46" s="18">
        <v>861</v>
      </c>
      <c r="L46" s="18">
        <v>0</v>
      </c>
      <c r="M46" s="18">
        <v>912</v>
      </c>
      <c r="N46" s="4">
        <v>0</v>
      </c>
      <c r="O46" s="6">
        <f t="shared" si="0"/>
        <v>1773</v>
      </c>
      <c r="P46" s="6">
        <f t="shared" si="1"/>
        <v>28227</v>
      </c>
      <c r="Q46" s="1"/>
    </row>
    <row r="47" spans="1:17" ht="20.100000000000001" customHeight="1" x14ac:dyDescent="0.3">
      <c r="A47" s="13" t="s">
        <v>318</v>
      </c>
      <c r="B47" s="13" t="s">
        <v>7</v>
      </c>
      <c r="C47" s="21" t="s">
        <v>201</v>
      </c>
      <c r="D47" s="24" t="s">
        <v>265</v>
      </c>
      <c r="E47" s="23">
        <v>45108</v>
      </c>
      <c r="F47" s="23">
        <v>45292</v>
      </c>
      <c r="G47" s="4">
        <v>369</v>
      </c>
      <c r="H47" s="6">
        <v>49000</v>
      </c>
      <c r="I47" s="18">
        <v>0</v>
      </c>
      <c r="J47" s="6">
        <v>49000</v>
      </c>
      <c r="K47" s="18">
        <v>1406.3</v>
      </c>
      <c r="L47" s="18">
        <v>1712.87</v>
      </c>
      <c r="M47" s="18">
        <v>1489.6</v>
      </c>
      <c r="N47" s="4">
        <v>0</v>
      </c>
      <c r="O47" s="6">
        <f t="shared" si="0"/>
        <v>4608.7700000000004</v>
      </c>
      <c r="P47" s="6">
        <f t="shared" si="1"/>
        <v>44391.229999999996</v>
      </c>
      <c r="Q47" s="1"/>
    </row>
    <row r="48" spans="1:17" ht="20.100000000000001" customHeight="1" x14ac:dyDescent="0.3">
      <c r="A48" s="13" t="s">
        <v>274</v>
      </c>
      <c r="B48" s="13" t="s">
        <v>7</v>
      </c>
      <c r="C48" s="21" t="s">
        <v>201</v>
      </c>
      <c r="D48" s="21" t="s">
        <v>265</v>
      </c>
      <c r="E48" s="23">
        <v>45047</v>
      </c>
      <c r="F48" s="23">
        <v>45231</v>
      </c>
      <c r="G48" s="4">
        <v>90042</v>
      </c>
      <c r="H48" s="6">
        <v>37000</v>
      </c>
      <c r="I48" s="18">
        <v>0</v>
      </c>
      <c r="J48" s="6">
        <v>37000</v>
      </c>
      <c r="K48" s="18">
        <v>1061.9000000000001</v>
      </c>
      <c r="L48" s="18">
        <v>0</v>
      </c>
      <c r="M48" s="18">
        <v>1124.8</v>
      </c>
      <c r="N48" s="18">
        <v>8786.6200000000008</v>
      </c>
      <c r="O48" s="6">
        <f t="shared" si="0"/>
        <v>10973.32</v>
      </c>
      <c r="P48" s="6">
        <f t="shared" si="1"/>
        <v>26026.68</v>
      </c>
      <c r="Q48" s="1"/>
    </row>
    <row r="49" spans="1:17" ht="20.100000000000001" customHeight="1" x14ac:dyDescent="0.3">
      <c r="A49" s="13" t="s">
        <v>371</v>
      </c>
      <c r="B49" s="13" t="s">
        <v>7</v>
      </c>
      <c r="C49" s="21" t="s">
        <v>328</v>
      </c>
      <c r="D49" s="21" t="s">
        <v>265</v>
      </c>
      <c r="E49" s="23">
        <v>44986</v>
      </c>
      <c r="F49" s="23">
        <v>45170</v>
      </c>
      <c r="G49" s="4">
        <v>2</v>
      </c>
      <c r="H49" s="6">
        <v>50000</v>
      </c>
      <c r="I49" s="18">
        <v>0</v>
      </c>
      <c r="J49" s="6">
        <v>50000</v>
      </c>
      <c r="K49" s="18">
        <v>1435</v>
      </c>
      <c r="L49" s="18">
        <v>1854</v>
      </c>
      <c r="M49" s="18">
        <v>1520</v>
      </c>
      <c r="N49" s="4">
        <v>0</v>
      </c>
      <c r="O49" s="6">
        <f t="shared" si="0"/>
        <v>4809</v>
      </c>
      <c r="P49" s="6">
        <f t="shared" si="1"/>
        <v>45191</v>
      </c>
      <c r="Q49" s="1"/>
    </row>
    <row r="50" spans="1:17" ht="20.100000000000001" customHeight="1" x14ac:dyDescent="0.3">
      <c r="A50" s="13" t="s">
        <v>372</v>
      </c>
      <c r="B50" s="13" t="s">
        <v>7</v>
      </c>
      <c r="C50" s="21" t="s">
        <v>328</v>
      </c>
      <c r="D50" s="21" t="s">
        <v>265</v>
      </c>
      <c r="E50" s="23">
        <v>44986</v>
      </c>
      <c r="F50" s="23">
        <v>45170</v>
      </c>
      <c r="G50" s="4">
        <v>3</v>
      </c>
      <c r="H50" s="6">
        <v>45000</v>
      </c>
      <c r="I50" s="18">
        <v>0</v>
      </c>
      <c r="J50" s="6">
        <v>45000</v>
      </c>
      <c r="K50" s="18">
        <v>1291.5</v>
      </c>
      <c r="L50" s="18">
        <v>1148.33</v>
      </c>
      <c r="M50" s="18">
        <v>1368</v>
      </c>
      <c r="N50" s="4">
        <v>0</v>
      </c>
      <c r="O50" s="6">
        <f t="shared" si="0"/>
        <v>3807.83</v>
      </c>
      <c r="P50" s="6">
        <f t="shared" si="1"/>
        <v>41192.17</v>
      </c>
      <c r="Q50" s="1"/>
    </row>
    <row r="51" spans="1:17" ht="20.100000000000001" customHeight="1" x14ac:dyDescent="0.3">
      <c r="A51" s="13" t="s">
        <v>273</v>
      </c>
      <c r="B51" s="13" t="s">
        <v>7</v>
      </c>
      <c r="C51" s="21" t="s">
        <v>198</v>
      </c>
      <c r="D51" s="21" t="s">
        <v>266</v>
      </c>
      <c r="E51" s="23">
        <v>45047</v>
      </c>
      <c r="F51" s="23">
        <v>45231</v>
      </c>
      <c r="G51" s="4">
        <v>90041</v>
      </c>
      <c r="H51" s="6">
        <v>35000</v>
      </c>
      <c r="I51" s="18">
        <v>0</v>
      </c>
      <c r="J51" s="6">
        <v>35000</v>
      </c>
      <c r="K51" s="18">
        <v>1004.5</v>
      </c>
      <c r="L51" s="18">
        <v>0</v>
      </c>
      <c r="M51" s="18">
        <v>1064</v>
      </c>
      <c r="N51" s="4">
        <v>0</v>
      </c>
      <c r="O51" s="6">
        <f>SUM(K51:N51)</f>
        <v>2068.5</v>
      </c>
      <c r="P51" s="6">
        <f>J51-O51</f>
        <v>32931.5</v>
      </c>
      <c r="Q51" s="1"/>
    </row>
    <row r="52" spans="1:17" ht="20.100000000000001" customHeight="1" x14ac:dyDescent="0.3">
      <c r="A52" s="13" t="s">
        <v>277</v>
      </c>
      <c r="B52" s="13" t="s">
        <v>12</v>
      </c>
      <c r="C52" s="21" t="s">
        <v>200</v>
      </c>
      <c r="D52" s="21" t="s">
        <v>266</v>
      </c>
      <c r="E52" s="23">
        <v>45047</v>
      </c>
      <c r="F52" s="7">
        <v>45231</v>
      </c>
      <c r="G52" s="4">
        <v>165010</v>
      </c>
      <c r="H52" s="6">
        <v>60000</v>
      </c>
      <c r="I52" s="18">
        <v>0</v>
      </c>
      <c r="J52" s="6">
        <v>60000</v>
      </c>
      <c r="K52" s="18">
        <v>1722</v>
      </c>
      <c r="L52" s="18">
        <v>3486.68</v>
      </c>
      <c r="M52" s="18">
        <v>1824</v>
      </c>
      <c r="N52" s="4">
        <v>0</v>
      </c>
      <c r="O52" s="6">
        <f t="shared" si="0"/>
        <v>7032.68</v>
      </c>
      <c r="P52" s="6">
        <f t="shared" si="1"/>
        <v>52967.32</v>
      </c>
      <c r="Q52" s="1"/>
    </row>
    <row r="53" spans="1:17" ht="20.100000000000001" customHeight="1" x14ac:dyDescent="0.3">
      <c r="A53" s="13" t="s">
        <v>392</v>
      </c>
      <c r="B53" s="13" t="s">
        <v>315</v>
      </c>
      <c r="C53" s="21" t="s">
        <v>407</v>
      </c>
      <c r="D53" s="21" t="s">
        <v>265</v>
      </c>
      <c r="E53" s="23">
        <v>45108</v>
      </c>
      <c r="F53" s="7">
        <v>45292</v>
      </c>
      <c r="G53" s="4">
        <v>90066</v>
      </c>
      <c r="H53" s="6">
        <v>70000</v>
      </c>
      <c r="I53" s="18">
        <v>0</v>
      </c>
      <c r="J53" s="6">
        <v>70000</v>
      </c>
      <c r="K53" s="18">
        <v>2009</v>
      </c>
      <c r="L53" s="18">
        <v>5368.48</v>
      </c>
      <c r="M53" s="18">
        <v>2128</v>
      </c>
      <c r="N53" s="4">
        <v>0</v>
      </c>
      <c r="O53" s="6">
        <f t="shared" si="0"/>
        <v>9505.48</v>
      </c>
      <c r="P53" s="6">
        <f t="shared" si="1"/>
        <v>60494.520000000004</v>
      </c>
      <c r="Q53" s="1"/>
    </row>
    <row r="54" spans="1:17" ht="20.100000000000001" customHeight="1" x14ac:dyDescent="0.3">
      <c r="A54" s="13" t="s">
        <v>342</v>
      </c>
      <c r="B54" s="13" t="s">
        <v>315</v>
      </c>
      <c r="C54" s="21" t="s">
        <v>413</v>
      </c>
      <c r="D54" s="21" t="s">
        <v>265</v>
      </c>
      <c r="E54" s="23">
        <v>45108</v>
      </c>
      <c r="F54" s="7">
        <v>45292</v>
      </c>
      <c r="G54" s="4">
        <v>50023</v>
      </c>
      <c r="H54" s="6">
        <v>50000</v>
      </c>
      <c r="I54" s="18">
        <v>0</v>
      </c>
      <c r="J54" s="6">
        <v>50000</v>
      </c>
      <c r="K54" s="18">
        <v>1435</v>
      </c>
      <c r="L54" s="18">
        <v>1854</v>
      </c>
      <c r="M54" s="18">
        <v>1520</v>
      </c>
      <c r="N54" s="4">
        <v>0</v>
      </c>
      <c r="O54" s="6">
        <f t="shared" si="0"/>
        <v>4809</v>
      </c>
      <c r="P54" s="6">
        <f t="shared" si="1"/>
        <v>45191</v>
      </c>
      <c r="Q54" s="1"/>
    </row>
    <row r="55" spans="1:17" ht="20.100000000000001" customHeight="1" x14ac:dyDescent="0.3">
      <c r="A55" s="13" t="s">
        <v>314</v>
      </c>
      <c r="B55" s="13" t="s">
        <v>315</v>
      </c>
      <c r="C55" s="21" t="s">
        <v>414</v>
      </c>
      <c r="D55" s="21" t="s">
        <v>265</v>
      </c>
      <c r="E55" s="23">
        <v>45108</v>
      </c>
      <c r="F55" s="7">
        <v>45292</v>
      </c>
      <c r="G55" s="4">
        <v>548</v>
      </c>
      <c r="H55" s="6">
        <v>60000</v>
      </c>
      <c r="I55" s="18">
        <v>0</v>
      </c>
      <c r="J55" s="6">
        <v>60000</v>
      </c>
      <c r="K55" s="18">
        <v>1722</v>
      </c>
      <c r="L55" s="18">
        <v>3486.68</v>
      </c>
      <c r="M55" s="18">
        <v>1824</v>
      </c>
      <c r="N55" s="4">
        <v>0</v>
      </c>
      <c r="O55" s="6">
        <f t="shared" si="0"/>
        <v>7032.68</v>
      </c>
      <c r="P55" s="6">
        <f t="shared" si="1"/>
        <v>52967.32</v>
      </c>
      <c r="Q55" s="1"/>
    </row>
    <row r="56" spans="1:17" ht="20.100000000000001" customHeight="1" x14ac:dyDescent="0.3">
      <c r="A56" s="13" t="s">
        <v>333</v>
      </c>
      <c r="B56" s="13" t="s">
        <v>334</v>
      </c>
      <c r="C56" s="21" t="s">
        <v>197</v>
      </c>
      <c r="D56" s="21" t="s">
        <v>265</v>
      </c>
      <c r="E56" s="23">
        <v>45108</v>
      </c>
      <c r="F56" s="23">
        <v>45292</v>
      </c>
      <c r="G56" s="4">
        <v>55008</v>
      </c>
      <c r="H56" s="6">
        <v>50000</v>
      </c>
      <c r="I56" s="18">
        <v>0</v>
      </c>
      <c r="J56" s="6">
        <v>50000</v>
      </c>
      <c r="K56" s="18">
        <v>1435</v>
      </c>
      <c r="L56" s="18">
        <v>1854</v>
      </c>
      <c r="M56" s="18">
        <v>1520</v>
      </c>
      <c r="N56" s="4">
        <v>0</v>
      </c>
      <c r="O56" s="6">
        <f t="shared" si="0"/>
        <v>4809</v>
      </c>
      <c r="P56" s="6">
        <f t="shared" si="1"/>
        <v>45191</v>
      </c>
      <c r="Q56" s="1"/>
    </row>
    <row r="57" spans="1:17" ht="20.100000000000001" customHeight="1" x14ac:dyDescent="0.3">
      <c r="A57" s="13" t="s">
        <v>345</v>
      </c>
      <c r="B57" s="13" t="s">
        <v>15</v>
      </c>
      <c r="C57" s="21" t="s">
        <v>254</v>
      </c>
      <c r="D57" s="21" t="s">
        <v>266</v>
      </c>
      <c r="E57" s="23">
        <v>45108</v>
      </c>
      <c r="F57" s="23">
        <v>45292</v>
      </c>
      <c r="G57" s="4">
        <v>120028</v>
      </c>
      <c r="H57" s="6">
        <v>60000</v>
      </c>
      <c r="I57" s="18">
        <v>0</v>
      </c>
      <c r="J57" s="6">
        <v>60000</v>
      </c>
      <c r="K57" s="18">
        <v>1722</v>
      </c>
      <c r="L57" s="18">
        <v>3486.68</v>
      </c>
      <c r="M57" s="18">
        <v>1824</v>
      </c>
      <c r="N57" s="4">
        <v>0</v>
      </c>
      <c r="O57" s="6">
        <f>SUM(K57:N57)</f>
        <v>7032.68</v>
      </c>
      <c r="P57" s="6">
        <f>J57-O57</f>
        <v>52967.32</v>
      </c>
      <c r="Q57" s="1"/>
    </row>
    <row r="58" spans="1:17" ht="20.100000000000001" customHeight="1" x14ac:dyDescent="0.3">
      <c r="A58" s="13" t="s">
        <v>255</v>
      </c>
      <c r="B58" s="13" t="s">
        <v>15</v>
      </c>
      <c r="C58" s="21" t="s">
        <v>204</v>
      </c>
      <c r="D58" s="24" t="s">
        <v>266</v>
      </c>
      <c r="E58" s="23">
        <v>45047</v>
      </c>
      <c r="F58" s="23">
        <v>45231</v>
      </c>
      <c r="G58" s="4">
        <v>634</v>
      </c>
      <c r="H58" s="6">
        <v>55000</v>
      </c>
      <c r="I58" s="18">
        <v>0</v>
      </c>
      <c r="J58" s="6">
        <v>55000</v>
      </c>
      <c r="K58" s="18">
        <v>1578.5</v>
      </c>
      <c r="L58" s="18">
        <v>2559.6799999999998</v>
      </c>
      <c r="M58" s="18">
        <v>1672</v>
      </c>
      <c r="N58" s="4">
        <v>0</v>
      </c>
      <c r="O58" s="6">
        <f t="shared" si="0"/>
        <v>5810.18</v>
      </c>
      <c r="P58" s="6">
        <f t="shared" si="1"/>
        <v>49189.82</v>
      </c>
      <c r="Q58" s="1"/>
    </row>
    <row r="59" spans="1:17" ht="20.100000000000001" customHeight="1" x14ac:dyDescent="0.3">
      <c r="A59" s="13" t="s">
        <v>385</v>
      </c>
      <c r="B59" s="13" t="s">
        <v>15</v>
      </c>
      <c r="C59" s="21" t="s">
        <v>203</v>
      </c>
      <c r="D59" s="24" t="s">
        <v>265</v>
      </c>
      <c r="E59" s="23">
        <v>45108</v>
      </c>
      <c r="F59" s="23">
        <v>45292</v>
      </c>
      <c r="G59" s="4">
        <v>1045</v>
      </c>
      <c r="H59" s="6">
        <v>50000</v>
      </c>
      <c r="I59" s="18">
        <v>0</v>
      </c>
      <c r="J59" s="6">
        <v>50000</v>
      </c>
      <c r="K59" s="18">
        <v>1435</v>
      </c>
      <c r="L59" s="18">
        <v>1854</v>
      </c>
      <c r="M59" s="18">
        <v>1520</v>
      </c>
      <c r="N59" s="4">
        <v>0</v>
      </c>
      <c r="O59" s="6">
        <f>SUM(K59:N59)</f>
        <v>4809</v>
      </c>
      <c r="P59" s="6">
        <f>J59-O59</f>
        <v>45191</v>
      </c>
      <c r="Q59" s="1"/>
    </row>
    <row r="60" spans="1:17" ht="20.100000000000001" customHeight="1" x14ac:dyDescent="0.3">
      <c r="A60" s="13" t="s">
        <v>354</v>
      </c>
      <c r="B60" s="13" t="s">
        <v>15</v>
      </c>
      <c r="C60" s="21" t="s">
        <v>203</v>
      </c>
      <c r="D60" s="21" t="s">
        <v>266</v>
      </c>
      <c r="E60" s="23">
        <v>45108</v>
      </c>
      <c r="F60" s="23">
        <v>45292</v>
      </c>
      <c r="G60" s="4">
        <v>105019</v>
      </c>
      <c r="H60" s="6">
        <v>55000</v>
      </c>
      <c r="I60" s="18">
        <v>0</v>
      </c>
      <c r="J60" s="6">
        <v>55000</v>
      </c>
      <c r="K60" s="18">
        <v>1578.5</v>
      </c>
      <c r="L60" s="18">
        <v>2559.6799999999998</v>
      </c>
      <c r="M60" s="18">
        <v>1672</v>
      </c>
      <c r="N60" s="4">
        <v>0</v>
      </c>
      <c r="O60" s="6">
        <f t="shared" si="0"/>
        <v>5810.18</v>
      </c>
      <c r="P60" s="6">
        <f t="shared" si="1"/>
        <v>49189.82</v>
      </c>
      <c r="Q60" s="1"/>
    </row>
    <row r="61" spans="1:17" ht="20.100000000000001" customHeight="1" x14ac:dyDescent="0.3">
      <c r="A61" s="13" t="s">
        <v>320</v>
      </c>
      <c r="B61" s="13" t="s">
        <v>15</v>
      </c>
      <c r="C61" s="21" t="s">
        <v>303</v>
      </c>
      <c r="D61" s="21" t="s">
        <v>265</v>
      </c>
      <c r="E61" s="23">
        <v>45108</v>
      </c>
      <c r="F61" s="23">
        <v>45292</v>
      </c>
      <c r="G61" s="4">
        <v>533</v>
      </c>
      <c r="H61" s="6">
        <v>70000</v>
      </c>
      <c r="I61" s="18">
        <v>0</v>
      </c>
      <c r="J61" s="6">
        <v>70000</v>
      </c>
      <c r="K61" s="18">
        <v>2009</v>
      </c>
      <c r="L61" s="18">
        <v>5368.48</v>
      </c>
      <c r="M61" s="18">
        <v>2128</v>
      </c>
      <c r="N61" s="4">
        <v>0</v>
      </c>
      <c r="O61" s="6">
        <f t="shared" si="0"/>
        <v>9505.48</v>
      </c>
      <c r="P61" s="6">
        <f t="shared" si="1"/>
        <v>60494.520000000004</v>
      </c>
      <c r="Q61" s="1"/>
    </row>
    <row r="62" spans="1:17" ht="20.100000000000001" customHeight="1" x14ac:dyDescent="0.3">
      <c r="A62" s="13" t="s">
        <v>353</v>
      </c>
      <c r="B62" s="13" t="s">
        <v>15</v>
      </c>
      <c r="C62" s="21" t="s">
        <v>373</v>
      </c>
      <c r="D62" s="21" t="s">
        <v>265</v>
      </c>
      <c r="E62" s="23">
        <v>45108</v>
      </c>
      <c r="F62" s="23">
        <v>45292</v>
      </c>
      <c r="G62" s="4">
        <v>75014</v>
      </c>
      <c r="H62" s="6">
        <v>60000</v>
      </c>
      <c r="I62" s="18">
        <v>0</v>
      </c>
      <c r="J62" s="6">
        <v>60000</v>
      </c>
      <c r="K62" s="18">
        <v>1722</v>
      </c>
      <c r="L62" s="18">
        <v>3486.68</v>
      </c>
      <c r="M62" s="18">
        <v>1824</v>
      </c>
      <c r="N62" s="4">
        <v>0</v>
      </c>
      <c r="O62" s="6">
        <f t="shared" si="0"/>
        <v>7032.68</v>
      </c>
      <c r="P62" s="6">
        <f t="shared" si="1"/>
        <v>52967.32</v>
      </c>
      <c r="Q62" s="1"/>
    </row>
    <row r="63" spans="1:17" ht="20.100000000000001" customHeight="1" x14ac:dyDescent="0.3">
      <c r="A63" s="13" t="s">
        <v>363</v>
      </c>
      <c r="B63" s="13" t="s">
        <v>15</v>
      </c>
      <c r="C63" s="21" t="s">
        <v>290</v>
      </c>
      <c r="D63" s="21" t="s">
        <v>265</v>
      </c>
      <c r="E63" s="23">
        <v>45108</v>
      </c>
      <c r="F63" s="23">
        <v>45292</v>
      </c>
      <c r="G63" s="4">
        <v>115032</v>
      </c>
      <c r="H63" s="6">
        <v>60000</v>
      </c>
      <c r="I63" s="18">
        <v>0</v>
      </c>
      <c r="J63" s="6">
        <v>60000</v>
      </c>
      <c r="K63" s="18">
        <v>1722</v>
      </c>
      <c r="L63" s="18">
        <v>3486.68</v>
      </c>
      <c r="M63" s="18">
        <v>1824</v>
      </c>
      <c r="N63" s="4">
        <v>0</v>
      </c>
      <c r="O63" s="6">
        <f t="shared" si="0"/>
        <v>7032.68</v>
      </c>
      <c r="P63" s="6">
        <f t="shared" si="1"/>
        <v>52967.32</v>
      </c>
      <c r="Q63" s="1"/>
    </row>
    <row r="64" spans="1:17" ht="20.100000000000001" customHeight="1" x14ac:dyDescent="0.3">
      <c r="A64" s="13" t="s">
        <v>381</v>
      </c>
      <c r="B64" s="13" t="s">
        <v>15</v>
      </c>
      <c r="C64" s="21" t="s">
        <v>290</v>
      </c>
      <c r="D64" s="21" t="s">
        <v>265</v>
      </c>
      <c r="E64" s="23">
        <v>45108</v>
      </c>
      <c r="F64" s="23">
        <v>45292</v>
      </c>
      <c r="G64" s="4">
        <v>1041</v>
      </c>
      <c r="H64" s="6">
        <v>70000</v>
      </c>
      <c r="I64" s="18"/>
      <c r="J64" s="6">
        <v>70000</v>
      </c>
      <c r="K64" s="18">
        <v>2009</v>
      </c>
      <c r="L64" s="18">
        <v>5368.48</v>
      </c>
      <c r="M64" s="18">
        <v>2128</v>
      </c>
      <c r="N64" s="4">
        <v>20243.240000000002</v>
      </c>
      <c r="O64" s="6">
        <v>29748.720000000001</v>
      </c>
      <c r="P64" s="6">
        <v>40251.279999999999</v>
      </c>
      <c r="Q64" s="1"/>
    </row>
    <row r="65" spans="1:17" ht="20.100000000000001" customHeight="1" x14ac:dyDescent="0.3">
      <c r="A65" s="13" t="s">
        <v>321</v>
      </c>
      <c r="B65" s="13" t="s">
        <v>15</v>
      </c>
      <c r="C65" s="21" t="s">
        <v>290</v>
      </c>
      <c r="D65" s="21" t="s">
        <v>265</v>
      </c>
      <c r="E65" s="23">
        <v>45108</v>
      </c>
      <c r="F65" s="23">
        <v>45292</v>
      </c>
      <c r="G65" s="4">
        <v>544</v>
      </c>
      <c r="H65" s="6">
        <v>50000</v>
      </c>
      <c r="I65" s="18">
        <v>0</v>
      </c>
      <c r="J65" s="6">
        <v>50000</v>
      </c>
      <c r="K65" s="18">
        <v>1435</v>
      </c>
      <c r="L65" s="18">
        <v>1854</v>
      </c>
      <c r="M65" s="18">
        <v>1520</v>
      </c>
      <c r="N65" s="4">
        <v>0</v>
      </c>
      <c r="O65" s="6">
        <f t="shared" si="0"/>
        <v>4809</v>
      </c>
      <c r="P65" s="6">
        <f t="shared" si="1"/>
        <v>45191</v>
      </c>
      <c r="Q65" s="1"/>
    </row>
    <row r="66" spans="1:17" ht="20.100000000000001" customHeight="1" x14ac:dyDescent="0.3">
      <c r="A66" s="13" t="s">
        <v>397</v>
      </c>
      <c r="B66" s="13" t="s">
        <v>15</v>
      </c>
      <c r="C66" s="21" t="s">
        <v>290</v>
      </c>
      <c r="D66" s="24" t="s">
        <v>265</v>
      </c>
      <c r="E66" s="23">
        <v>45108</v>
      </c>
      <c r="F66" s="23">
        <v>45292</v>
      </c>
      <c r="G66" s="4">
        <v>115038</v>
      </c>
      <c r="H66" s="6">
        <v>50000</v>
      </c>
      <c r="I66" s="18">
        <v>0</v>
      </c>
      <c r="J66" s="6">
        <v>50000</v>
      </c>
      <c r="K66" s="18">
        <v>1435</v>
      </c>
      <c r="L66" s="18">
        <v>1854</v>
      </c>
      <c r="M66" s="18">
        <v>1520</v>
      </c>
      <c r="N66" s="4">
        <v>0</v>
      </c>
      <c r="O66" s="6">
        <f>SUM(K66:N66)</f>
        <v>4809</v>
      </c>
      <c r="P66" s="6">
        <f>J66-O66</f>
        <v>45191</v>
      </c>
      <c r="Q66" s="1"/>
    </row>
    <row r="67" spans="1:17" ht="20.100000000000001" customHeight="1" x14ac:dyDescent="0.3">
      <c r="A67" s="13" t="s">
        <v>336</v>
      </c>
      <c r="B67" s="13" t="s">
        <v>15</v>
      </c>
      <c r="C67" s="21" t="s">
        <v>290</v>
      </c>
      <c r="D67" s="24" t="s">
        <v>266</v>
      </c>
      <c r="E67" s="23">
        <v>45108</v>
      </c>
      <c r="F67" s="23">
        <v>45292</v>
      </c>
      <c r="G67" s="4">
        <v>941</v>
      </c>
      <c r="H67" s="6">
        <v>60000</v>
      </c>
      <c r="I67" s="18">
        <v>0</v>
      </c>
      <c r="J67" s="6">
        <v>60000</v>
      </c>
      <c r="K67" s="18">
        <v>1722</v>
      </c>
      <c r="L67" s="18">
        <v>3486.68</v>
      </c>
      <c r="M67" s="18">
        <v>1824</v>
      </c>
      <c r="N67" s="4">
        <v>0</v>
      </c>
      <c r="O67" s="6">
        <f t="shared" si="0"/>
        <v>7032.68</v>
      </c>
      <c r="P67" s="6">
        <f t="shared" si="1"/>
        <v>52967.32</v>
      </c>
      <c r="Q67" s="1"/>
    </row>
    <row r="68" spans="1:17" ht="20.100000000000001" customHeight="1" x14ac:dyDescent="0.3">
      <c r="A68" s="13" t="s">
        <v>364</v>
      </c>
      <c r="B68" s="13" t="s">
        <v>15</v>
      </c>
      <c r="C68" s="21" t="s">
        <v>290</v>
      </c>
      <c r="D68" s="21" t="s">
        <v>265</v>
      </c>
      <c r="E68" s="23">
        <v>45108</v>
      </c>
      <c r="F68" s="23">
        <v>45292</v>
      </c>
      <c r="G68" s="4">
        <v>115034</v>
      </c>
      <c r="H68" s="6">
        <v>60000</v>
      </c>
      <c r="I68" s="18">
        <v>0</v>
      </c>
      <c r="J68" s="6">
        <v>60000</v>
      </c>
      <c r="K68" s="18">
        <v>1722</v>
      </c>
      <c r="L68" s="18">
        <v>3486.68</v>
      </c>
      <c r="M68" s="18">
        <v>1824</v>
      </c>
      <c r="N68" s="4">
        <v>0</v>
      </c>
      <c r="O68" s="6">
        <f t="shared" si="0"/>
        <v>7032.68</v>
      </c>
      <c r="P68" s="6">
        <f t="shared" si="1"/>
        <v>52967.32</v>
      </c>
      <c r="Q68" s="1"/>
    </row>
    <row r="69" spans="1:17" ht="20.100000000000001" customHeight="1" x14ac:dyDescent="0.3">
      <c r="A69" s="13" t="s">
        <v>344</v>
      </c>
      <c r="B69" s="13" t="s">
        <v>15</v>
      </c>
      <c r="C69" s="21" t="s">
        <v>377</v>
      </c>
      <c r="D69" s="21" t="s">
        <v>266</v>
      </c>
      <c r="E69" s="23">
        <v>45108</v>
      </c>
      <c r="F69" s="23">
        <v>45292</v>
      </c>
      <c r="G69" s="4">
        <v>120027</v>
      </c>
      <c r="H69" s="6">
        <v>60000</v>
      </c>
      <c r="I69" s="18">
        <v>0</v>
      </c>
      <c r="J69" s="6">
        <v>60000</v>
      </c>
      <c r="K69" s="18">
        <v>1722</v>
      </c>
      <c r="L69" s="18">
        <v>3486.68</v>
      </c>
      <c r="M69" s="18">
        <v>1824</v>
      </c>
      <c r="N69" s="4">
        <v>0</v>
      </c>
      <c r="O69" s="6">
        <f t="shared" si="0"/>
        <v>7032.68</v>
      </c>
      <c r="P69" s="6">
        <f t="shared" si="1"/>
        <v>52967.32</v>
      </c>
      <c r="Q69" s="1"/>
    </row>
    <row r="70" spans="1:17" ht="20.100000000000001" customHeight="1" x14ac:dyDescent="0.3">
      <c r="A70" s="13" t="s">
        <v>387</v>
      </c>
      <c r="B70" s="13" t="s">
        <v>15</v>
      </c>
      <c r="C70" s="21" t="s">
        <v>293</v>
      </c>
      <c r="D70" s="24" t="s">
        <v>266</v>
      </c>
      <c r="E70" s="23">
        <v>45108</v>
      </c>
      <c r="F70" s="23">
        <v>45292</v>
      </c>
      <c r="G70" s="4">
        <v>70003</v>
      </c>
      <c r="H70" s="6">
        <v>70000</v>
      </c>
      <c r="I70" s="18">
        <v>0</v>
      </c>
      <c r="J70" s="6">
        <v>70000</v>
      </c>
      <c r="K70" s="18">
        <v>2009</v>
      </c>
      <c r="L70" s="18">
        <v>5368.48</v>
      </c>
      <c r="M70" s="18">
        <v>2128</v>
      </c>
      <c r="N70" s="4">
        <v>0</v>
      </c>
      <c r="O70" s="6">
        <f>SUM(K70:N70)</f>
        <v>9505.48</v>
      </c>
      <c r="P70" s="6">
        <f>J70-O70</f>
        <v>60494.520000000004</v>
      </c>
      <c r="Q70" s="1"/>
    </row>
    <row r="71" spans="1:17" ht="20.100000000000001" customHeight="1" x14ac:dyDescent="0.3">
      <c r="A71" s="13" t="s">
        <v>339</v>
      </c>
      <c r="B71" s="13" t="s">
        <v>15</v>
      </c>
      <c r="C71" s="21" t="s">
        <v>293</v>
      </c>
      <c r="D71" s="21" t="s">
        <v>265</v>
      </c>
      <c r="E71" s="23">
        <v>45108</v>
      </c>
      <c r="F71" s="23">
        <v>45292</v>
      </c>
      <c r="G71" s="4">
        <v>948</v>
      </c>
      <c r="H71" s="6">
        <v>60000</v>
      </c>
      <c r="I71" s="18">
        <v>0</v>
      </c>
      <c r="J71" s="6">
        <v>60000</v>
      </c>
      <c r="K71" s="18">
        <v>1722</v>
      </c>
      <c r="L71" s="18">
        <v>3486.68</v>
      </c>
      <c r="M71" s="18">
        <v>1824</v>
      </c>
      <c r="N71" s="4">
        <v>0</v>
      </c>
      <c r="O71" s="6">
        <f>SUM(K71:N71)</f>
        <v>7032.68</v>
      </c>
      <c r="P71" s="6">
        <f>J71-O71</f>
        <v>52967.32</v>
      </c>
      <c r="Q71" s="1"/>
    </row>
    <row r="72" spans="1:17" ht="20.100000000000001" customHeight="1" x14ac:dyDescent="0.3">
      <c r="A72" s="13" t="s">
        <v>292</v>
      </c>
      <c r="B72" s="13" t="s">
        <v>15</v>
      </c>
      <c r="C72" s="21" t="s">
        <v>293</v>
      </c>
      <c r="D72" s="21" t="s">
        <v>265</v>
      </c>
      <c r="E72" s="23">
        <v>45047</v>
      </c>
      <c r="F72" s="7">
        <v>45231</v>
      </c>
      <c r="G72" s="4">
        <v>70002</v>
      </c>
      <c r="H72" s="6">
        <v>60000</v>
      </c>
      <c r="I72" s="18">
        <v>0</v>
      </c>
      <c r="J72" s="6">
        <v>60000</v>
      </c>
      <c r="K72" s="18">
        <v>1722</v>
      </c>
      <c r="L72" s="18">
        <v>3486.68</v>
      </c>
      <c r="M72" s="18">
        <v>1824</v>
      </c>
      <c r="N72" s="4">
        <v>0</v>
      </c>
      <c r="O72" s="6">
        <f>SUM(K72:N72)</f>
        <v>7032.68</v>
      </c>
      <c r="P72" s="6">
        <f>J72-O72</f>
        <v>52967.32</v>
      </c>
      <c r="Q72" s="1"/>
    </row>
    <row r="73" spans="1:17" ht="20.100000000000001" customHeight="1" x14ac:dyDescent="0.3">
      <c r="A73" s="13" t="s">
        <v>415</v>
      </c>
      <c r="B73" s="13" t="s">
        <v>15</v>
      </c>
      <c r="C73" s="21" t="s">
        <v>293</v>
      </c>
      <c r="D73" s="21" t="s">
        <v>265</v>
      </c>
      <c r="E73" s="23">
        <v>44986</v>
      </c>
      <c r="F73" s="23">
        <v>45170</v>
      </c>
      <c r="G73" s="4">
        <v>70004</v>
      </c>
      <c r="H73" s="6">
        <v>60000</v>
      </c>
      <c r="I73" s="18">
        <v>0</v>
      </c>
      <c r="J73" s="6">
        <v>60000</v>
      </c>
      <c r="K73" s="18">
        <v>1722</v>
      </c>
      <c r="L73" s="18">
        <v>3486.68</v>
      </c>
      <c r="M73" s="18">
        <v>1824</v>
      </c>
      <c r="N73" s="4">
        <v>0</v>
      </c>
      <c r="O73" s="6">
        <f>SUM(K73:N73)</f>
        <v>7032.68</v>
      </c>
      <c r="P73" s="6">
        <f>J73-O73</f>
        <v>52967.32</v>
      </c>
      <c r="Q73" s="1"/>
    </row>
    <row r="74" spans="1:17" ht="20.100000000000001" customHeight="1" x14ac:dyDescent="0.3">
      <c r="A74" s="13" t="s">
        <v>322</v>
      </c>
      <c r="B74" s="13" t="s">
        <v>15</v>
      </c>
      <c r="C74" s="21" t="s">
        <v>287</v>
      </c>
      <c r="D74" s="21" t="s">
        <v>265</v>
      </c>
      <c r="E74" s="23">
        <v>45108</v>
      </c>
      <c r="F74" s="23">
        <v>45292</v>
      </c>
      <c r="G74" s="4">
        <v>549</v>
      </c>
      <c r="H74" s="6">
        <v>70000</v>
      </c>
      <c r="I74" s="18">
        <v>0</v>
      </c>
      <c r="J74" s="6">
        <v>70000</v>
      </c>
      <c r="K74" s="18">
        <v>2009</v>
      </c>
      <c r="L74" s="18">
        <v>5368.48</v>
      </c>
      <c r="M74" s="18">
        <v>2128</v>
      </c>
      <c r="N74" s="4">
        <v>0</v>
      </c>
      <c r="O74" s="6">
        <f t="shared" si="0"/>
        <v>9505.48</v>
      </c>
      <c r="P74" s="6">
        <f t="shared" si="1"/>
        <v>60494.520000000004</v>
      </c>
      <c r="Q74" s="1"/>
    </row>
    <row r="75" spans="1:17" ht="20.100000000000001" customHeight="1" x14ac:dyDescent="0.3">
      <c r="A75" s="13" t="s">
        <v>386</v>
      </c>
      <c r="B75" s="13" t="s">
        <v>15</v>
      </c>
      <c r="C75" s="21" t="s">
        <v>287</v>
      </c>
      <c r="D75" s="24" t="s">
        <v>265</v>
      </c>
      <c r="E75" s="23">
        <v>45108</v>
      </c>
      <c r="F75" s="23">
        <v>45292</v>
      </c>
      <c r="G75" s="4">
        <v>1051</v>
      </c>
      <c r="H75" s="6">
        <v>70000</v>
      </c>
      <c r="I75" s="18">
        <v>0</v>
      </c>
      <c r="J75" s="6">
        <v>70000</v>
      </c>
      <c r="K75" s="18">
        <v>2009</v>
      </c>
      <c r="L75" s="18">
        <v>5368.48</v>
      </c>
      <c r="M75" s="18">
        <v>2128</v>
      </c>
      <c r="N75" s="4">
        <v>0</v>
      </c>
      <c r="O75" s="6">
        <f>SUM(K75:N75)</f>
        <v>9505.48</v>
      </c>
      <c r="P75" s="6">
        <f>J75-O75</f>
        <v>60494.520000000004</v>
      </c>
      <c r="Q75" s="1"/>
    </row>
    <row r="76" spans="1:17" ht="20.100000000000001" customHeight="1" x14ac:dyDescent="0.3">
      <c r="A76" s="13" t="s">
        <v>343</v>
      </c>
      <c r="B76" s="13" t="s">
        <v>15</v>
      </c>
      <c r="C76" s="21" t="s">
        <v>287</v>
      </c>
      <c r="D76" s="24" t="s">
        <v>265</v>
      </c>
      <c r="E76" s="23">
        <v>45108</v>
      </c>
      <c r="F76" s="23">
        <v>45292</v>
      </c>
      <c r="G76" s="4">
        <v>100017</v>
      </c>
      <c r="H76" s="6">
        <v>60000</v>
      </c>
      <c r="I76" s="18">
        <v>0</v>
      </c>
      <c r="J76" s="6">
        <v>60000</v>
      </c>
      <c r="K76" s="18">
        <v>1722</v>
      </c>
      <c r="L76" s="18">
        <v>3486.68</v>
      </c>
      <c r="M76" s="18">
        <v>1824</v>
      </c>
      <c r="N76" s="4">
        <v>0</v>
      </c>
      <c r="O76" s="6">
        <f t="shared" si="0"/>
        <v>7032.68</v>
      </c>
      <c r="P76" s="6">
        <f t="shared" si="1"/>
        <v>52967.32</v>
      </c>
      <c r="Q76" s="1"/>
    </row>
    <row r="77" spans="1:17" ht="20.100000000000001" customHeight="1" x14ac:dyDescent="0.3">
      <c r="A77" s="13" t="s">
        <v>382</v>
      </c>
      <c r="B77" s="13" t="s">
        <v>15</v>
      </c>
      <c r="C77" s="21" t="s">
        <v>287</v>
      </c>
      <c r="D77" s="24" t="s">
        <v>265</v>
      </c>
      <c r="E77" s="23">
        <v>45108</v>
      </c>
      <c r="F77" s="23">
        <v>45292</v>
      </c>
      <c r="G77" s="4">
        <v>125006</v>
      </c>
      <c r="H77" s="6">
        <v>40000</v>
      </c>
      <c r="I77" s="18"/>
      <c r="J77" s="6">
        <v>40000</v>
      </c>
      <c r="K77" s="18">
        <v>1148</v>
      </c>
      <c r="L77" s="18">
        <v>442.65</v>
      </c>
      <c r="M77" s="18">
        <v>1216</v>
      </c>
      <c r="N77" s="4">
        <v>0</v>
      </c>
      <c r="O77" s="6">
        <f t="shared" si="0"/>
        <v>2806.65</v>
      </c>
      <c r="P77" s="6">
        <f t="shared" si="1"/>
        <v>37193.35</v>
      </c>
      <c r="Q77" s="1"/>
    </row>
    <row r="78" spans="1:17" ht="20.100000000000001" customHeight="1" x14ac:dyDescent="0.3">
      <c r="A78" s="13" t="s">
        <v>351</v>
      </c>
      <c r="B78" s="13" t="s">
        <v>15</v>
      </c>
      <c r="C78" s="21" t="s">
        <v>352</v>
      </c>
      <c r="D78" s="21" t="s">
        <v>265</v>
      </c>
      <c r="E78" s="23">
        <v>44986</v>
      </c>
      <c r="F78" s="23">
        <v>45139</v>
      </c>
      <c r="G78" s="4">
        <v>140004</v>
      </c>
      <c r="H78" s="6">
        <v>60000</v>
      </c>
      <c r="I78" s="18">
        <v>0</v>
      </c>
      <c r="J78" s="6">
        <v>60000</v>
      </c>
      <c r="K78" s="18">
        <v>1722</v>
      </c>
      <c r="L78" s="18">
        <v>3486.68</v>
      </c>
      <c r="M78" s="18">
        <v>1824</v>
      </c>
      <c r="N78" s="4">
        <v>0</v>
      </c>
      <c r="O78" s="6">
        <f t="shared" si="0"/>
        <v>7032.68</v>
      </c>
      <c r="P78" s="6">
        <f t="shared" si="1"/>
        <v>52967.32</v>
      </c>
      <c r="Q78" s="1"/>
    </row>
    <row r="79" spans="1:17" ht="20.100000000000001" customHeight="1" x14ac:dyDescent="0.3">
      <c r="A79" s="13" t="s">
        <v>335</v>
      </c>
      <c r="B79" s="13" t="s">
        <v>15</v>
      </c>
      <c r="C79" s="21" t="s">
        <v>376</v>
      </c>
      <c r="D79" s="24" t="s">
        <v>265</v>
      </c>
      <c r="E79" s="23">
        <v>45108</v>
      </c>
      <c r="F79" s="23">
        <v>45292</v>
      </c>
      <c r="G79" s="4">
        <v>940</v>
      </c>
      <c r="H79" s="6">
        <v>60000</v>
      </c>
      <c r="I79" s="18">
        <v>0</v>
      </c>
      <c r="J79" s="6">
        <v>60000</v>
      </c>
      <c r="K79" s="18">
        <v>1722</v>
      </c>
      <c r="L79" s="18">
        <v>3486.68</v>
      </c>
      <c r="M79" s="18">
        <v>1824</v>
      </c>
      <c r="N79" s="4">
        <v>0</v>
      </c>
      <c r="O79" s="6">
        <f t="shared" ref="O79:O113" si="2">SUM(K79:N79)</f>
        <v>7032.68</v>
      </c>
      <c r="P79" s="6">
        <f t="shared" ref="P79:P113" si="3">J79-O79</f>
        <v>52967.32</v>
      </c>
      <c r="Q79" s="1"/>
    </row>
    <row r="80" spans="1:17" ht="20.100000000000001" customHeight="1" x14ac:dyDescent="0.3">
      <c r="A80" s="13" t="s">
        <v>282</v>
      </c>
      <c r="B80" s="13" t="s">
        <v>144</v>
      </c>
      <c r="C80" s="21" t="s">
        <v>330</v>
      </c>
      <c r="D80" s="21" t="s">
        <v>266</v>
      </c>
      <c r="E80" s="23">
        <v>45047</v>
      </c>
      <c r="F80" s="23">
        <v>45231</v>
      </c>
      <c r="G80" s="4">
        <v>105015</v>
      </c>
      <c r="H80" s="6">
        <v>35000</v>
      </c>
      <c r="I80" s="18">
        <v>0</v>
      </c>
      <c r="J80" s="6">
        <v>35000</v>
      </c>
      <c r="K80" s="18">
        <v>1004.5</v>
      </c>
      <c r="L80" s="18">
        <v>0</v>
      </c>
      <c r="M80" s="18">
        <v>1064</v>
      </c>
      <c r="N80" s="18">
        <v>0</v>
      </c>
      <c r="O80" s="6">
        <f t="shared" ref="O80" si="4">SUM(K80:N80)</f>
        <v>2068.5</v>
      </c>
      <c r="P80" s="6">
        <f t="shared" ref="P80" si="5">J80-O80</f>
        <v>32931.5</v>
      </c>
      <c r="Q80" s="1"/>
    </row>
    <row r="81" spans="1:17" ht="20.100000000000001" customHeight="1" x14ac:dyDescent="0.3">
      <c r="A81" s="13" t="s">
        <v>361</v>
      </c>
      <c r="B81" s="13" t="s">
        <v>144</v>
      </c>
      <c r="C81" s="21" t="s">
        <v>403</v>
      </c>
      <c r="D81" s="24" t="s">
        <v>265</v>
      </c>
      <c r="E81" s="23">
        <v>45108</v>
      </c>
      <c r="F81" s="23">
        <v>45292</v>
      </c>
      <c r="G81" s="4">
        <v>1</v>
      </c>
      <c r="H81" s="6">
        <v>20000</v>
      </c>
      <c r="I81" s="18">
        <v>0</v>
      </c>
      <c r="J81" s="6">
        <v>20000</v>
      </c>
      <c r="K81" s="18">
        <v>574</v>
      </c>
      <c r="L81" s="18">
        <v>0</v>
      </c>
      <c r="M81" s="18">
        <v>608</v>
      </c>
      <c r="N81" s="4">
        <v>0</v>
      </c>
      <c r="O81" s="6">
        <f t="shared" si="2"/>
        <v>1182</v>
      </c>
      <c r="P81" s="6">
        <f t="shared" si="3"/>
        <v>18818</v>
      </c>
      <c r="Q81" s="1"/>
    </row>
    <row r="82" spans="1:17" ht="20.100000000000001" customHeight="1" x14ac:dyDescent="0.3">
      <c r="A82" s="13" t="s">
        <v>388</v>
      </c>
      <c r="B82" s="13" t="s">
        <v>144</v>
      </c>
      <c r="C82" s="21" t="s">
        <v>294</v>
      </c>
      <c r="D82" s="24" t="s">
        <v>266</v>
      </c>
      <c r="E82" s="23">
        <v>45108</v>
      </c>
      <c r="F82" s="23">
        <v>45292</v>
      </c>
      <c r="G82" s="4">
        <v>3</v>
      </c>
      <c r="H82" s="6">
        <v>45000</v>
      </c>
      <c r="I82" s="18">
        <v>0</v>
      </c>
      <c r="J82" s="6">
        <v>45000</v>
      </c>
      <c r="K82" s="18">
        <v>1291.5</v>
      </c>
      <c r="L82" s="18">
        <v>1148.33</v>
      </c>
      <c r="M82" s="18">
        <v>1368</v>
      </c>
      <c r="N82" s="18">
        <v>0</v>
      </c>
      <c r="O82" s="6">
        <f>SUM(K82:N82)</f>
        <v>3807.83</v>
      </c>
      <c r="P82" s="6">
        <f>J82-O82</f>
        <v>41192.17</v>
      </c>
      <c r="Q82" s="1"/>
    </row>
    <row r="83" spans="1:17" ht="20.100000000000001" customHeight="1" x14ac:dyDescent="0.3">
      <c r="A83" s="13" t="s">
        <v>256</v>
      </c>
      <c r="B83" s="13" t="s">
        <v>144</v>
      </c>
      <c r="C83" s="21" t="s">
        <v>199</v>
      </c>
      <c r="D83" s="24" t="s">
        <v>266</v>
      </c>
      <c r="E83" s="23">
        <v>45047</v>
      </c>
      <c r="F83" s="23">
        <v>45231</v>
      </c>
      <c r="G83" s="4">
        <v>105008</v>
      </c>
      <c r="H83" s="6">
        <v>37000</v>
      </c>
      <c r="I83" s="18">
        <v>0</v>
      </c>
      <c r="J83" s="6">
        <v>37000</v>
      </c>
      <c r="K83" s="18">
        <v>1061.9000000000001</v>
      </c>
      <c r="L83" s="18">
        <v>19.25</v>
      </c>
      <c r="M83" s="18">
        <v>1124.8</v>
      </c>
      <c r="N83" s="18">
        <v>23857</v>
      </c>
      <c r="O83" s="6">
        <f t="shared" si="2"/>
        <v>26062.95</v>
      </c>
      <c r="P83" s="6">
        <f t="shared" si="3"/>
        <v>10937.05</v>
      </c>
      <c r="Q83" s="1"/>
    </row>
    <row r="84" spans="1:17" ht="20.100000000000001" customHeight="1" x14ac:dyDescent="0.3">
      <c r="A84" s="13" t="s">
        <v>284</v>
      </c>
      <c r="B84" s="13" t="s">
        <v>285</v>
      </c>
      <c r="C84" s="21" t="s">
        <v>197</v>
      </c>
      <c r="D84" s="21" t="s">
        <v>265</v>
      </c>
      <c r="E84" s="23">
        <v>44958</v>
      </c>
      <c r="F84" s="7">
        <v>45139</v>
      </c>
      <c r="G84" s="4">
        <v>115019</v>
      </c>
      <c r="H84" s="6">
        <v>40000</v>
      </c>
      <c r="I84" s="18">
        <v>0</v>
      </c>
      <c r="J84" s="6">
        <v>40000</v>
      </c>
      <c r="K84" s="18">
        <v>1148</v>
      </c>
      <c r="L84" s="18">
        <v>442.65</v>
      </c>
      <c r="M84" s="18">
        <v>1216</v>
      </c>
      <c r="N84" s="18">
        <v>0</v>
      </c>
      <c r="O84" s="6">
        <f t="shared" si="2"/>
        <v>2806.65</v>
      </c>
      <c r="P84" s="6">
        <f t="shared" si="3"/>
        <v>37193.35</v>
      </c>
      <c r="Q84" s="1"/>
    </row>
    <row r="85" spans="1:17" ht="20.100000000000001" customHeight="1" x14ac:dyDescent="0.3">
      <c r="A85" s="13" t="s">
        <v>395</v>
      </c>
      <c r="B85" s="13" t="s">
        <v>5</v>
      </c>
      <c r="C85" s="21" t="s">
        <v>197</v>
      </c>
      <c r="D85" s="21" t="s">
        <v>265</v>
      </c>
      <c r="E85" s="23">
        <v>45108</v>
      </c>
      <c r="F85" s="23">
        <v>45292</v>
      </c>
      <c r="G85" s="4">
        <v>115037</v>
      </c>
      <c r="H85" s="6">
        <v>45000</v>
      </c>
      <c r="I85" s="18">
        <v>0</v>
      </c>
      <c r="J85" s="6">
        <v>45000</v>
      </c>
      <c r="K85" s="18">
        <v>1291.5</v>
      </c>
      <c r="L85" s="18">
        <v>1148.33</v>
      </c>
      <c r="M85" s="18">
        <v>1368</v>
      </c>
      <c r="N85" s="4">
        <v>0</v>
      </c>
      <c r="O85" s="6">
        <f>SUM(K85:N85)</f>
        <v>3807.83</v>
      </c>
      <c r="P85" s="6">
        <f>J85-O85</f>
        <v>41192.17</v>
      </c>
      <c r="Q85" s="1"/>
    </row>
    <row r="86" spans="1:17" ht="20.100000000000001" customHeight="1" x14ac:dyDescent="0.3">
      <c r="A86" s="13" t="s">
        <v>289</v>
      </c>
      <c r="B86" s="13" t="s">
        <v>5</v>
      </c>
      <c r="C86" s="21" t="s">
        <v>197</v>
      </c>
      <c r="D86" s="21" t="s">
        <v>265</v>
      </c>
      <c r="E86" s="23">
        <v>45047</v>
      </c>
      <c r="F86" s="23">
        <v>45231</v>
      </c>
      <c r="G86" s="4">
        <v>681</v>
      </c>
      <c r="H86" s="6">
        <v>37500</v>
      </c>
      <c r="I86" s="18">
        <v>0</v>
      </c>
      <c r="J86" s="6">
        <v>37500</v>
      </c>
      <c r="K86" s="18">
        <v>1076.25</v>
      </c>
      <c r="L86" s="18">
        <v>89.81</v>
      </c>
      <c r="M86" s="18">
        <v>1140</v>
      </c>
      <c r="N86" s="18">
        <v>19868.16</v>
      </c>
      <c r="O86" s="6">
        <f t="shared" si="2"/>
        <v>22174.22</v>
      </c>
      <c r="P86" s="6">
        <f t="shared" si="3"/>
        <v>15325.779999999999</v>
      </c>
      <c r="Q86" s="1"/>
    </row>
    <row r="87" spans="1:17" ht="20.100000000000001" customHeight="1" x14ac:dyDescent="0.3">
      <c r="A87" s="13" t="s">
        <v>337</v>
      </c>
      <c r="B87" s="13" t="s">
        <v>5</v>
      </c>
      <c r="C87" s="21" t="s">
        <v>197</v>
      </c>
      <c r="D87" s="21" t="s">
        <v>265</v>
      </c>
      <c r="E87" s="23">
        <v>45108</v>
      </c>
      <c r="F87" s="23">
        <v>45292</v>
      </c>
      <c r="G87" s="4">
        <v>944</v>
      </c>
      <c r="H87" s="6">
        <v>38000</v>
      </c>
      <c r="I87" s="18">
        <v>0</v>
      </c>
      <c r="J87" s="6">
        <v>38000</v>
      </c>
      <c r="K87" s="18">
        <v>1090.5999999999999</v>
      </c>
      <c r="L87" s="18">
        <v>160.38</v>
      </c>
      <c r="M87" s="18">
        <v>1155.2</v>
      </c>
      <c r="N87" s="18">
        <v>0</v>
      </c>
      <c r="O87" s="6">
        <f t="shared" si="2"/>
        <v>2406.1800000000003</v>
      </c>
      <c r="P87" s="6">
        <f t="shared" si="3"/>
        <v>35593.82</v>
      </c>
      <c r="Q87" s="1"/>
    </row>
    <row r="88" spans="1:17" ht="20.100000000000001" customHeight="1" x14ac:dyDescent="0.3">
      <c r="A88" s="13" t="s">
        <v>341</v>
      </c>
      <c r="B88" s="13" t="s">
        <v>5</v>
      </c>
      <c r="C88" s="21" t="s">
        <v>197</v>
      </c>
      <c r="D88" s="21" t="s">
        <v>266</v>
      </c>
      <c r="E88" s="23">
        <v>45108</v>
      </c>
      <c r="F88" s="23">
        <v>45292</v>
      </c>
      <c r="G88" s="4">
        <v>973</v>
      </c>
      <c r="H88" s="6">
        <v>20000</v>
      </c>
      <c r="I88" s="18">
        <v>0</v>
      </c>
      <c r="J88" s="6">
        <v>20000</v>
      </c>
      <c r="K88" s="18">
        <v>574</v>
      </c>
      <c r="L88" s="18">
        <v>0</v>
      </c>
      <c r="M88" s="18">
        <v>608</v>
      </c>
      <c r="N88" s="18">
        <v>0</v>
      </c>
      <c r="O88" s="6">
        <f t="shared" si="2"/>
        <v>1182</v>
      </c>
      <c r="P88" s="6">
        <f t="shared" si="3"/>
        <v>18818</v>
      </c>
      <c r="Q88" s="1"/>
    </row>
    <row r="89" spans="1:17" ht="20.100000000000001" customHeight="1" x14ac:dyDescent="0.3">
      <c r="A89" s="13" t="s">
        <v>276</v>
      </c>
      <c r="B89" s="13" t="s">
        <v>5</v>
      </c>
      <c r="C89" s="21" t="s">
        <v>197</v>
      </c>
      <c r="D89" s="21" t="s">
        <v>265</v>
      </c>
      <c r="E89" s="23">
        <v>45047</v>
      </c>
      <c r="F89" s="23">
        <v>45231</v>
      </c>
      <c r="G89" s="4">
        <v>115014</v>
      </c>
      <c r="H89" s="6">
        <v>37000</v>
      </c>
      <c r="I89" s="18">
        <v>0</v>
      </c>
      <c r="J89" s="6">
        <v>37000</v>
      </c>
      <c r="K89" s="18">
        <v>1061.9000000000001</v>
      </c>
      <c r="L89" s="18">
        <v>19.25</v>
      </c>
      <c r="M89" s="18">
        <v>1124.8</v>
      </c>
      <c r="N89" s="18">
        <v>15753.54</v>
      </c>
      <c r="O89" s="6">
        <f t="shared" si="2"/>
        <v>17959.490000000002</v>
      </c>
      <c r="P89" s="6">
        <f t="shared" si="3"/>
        <v>19040.509999999998</v>
      </c>
      <c r="Q89" s="1"/>
    </row>
    <row r="90" spans="1:17" ht="20.100000000000001" customHeight="1" x14ac:dyDescent="0.3">
      <c r="A90" s="13" t="s">
        <v>324</v>
      </c>
      <c r="B90" s="13" t="s">
        <v>5</v>
      </c>
      <c r="C90" s="21" t="s">
        <v>197</v>
      </c>
      <c r="D90" s="21" t="s">
        <v>265</v>
      </c>
      <c r="E90" s="23">
        <v>45108</v>
      </c>
      <c r="F90" s="23">
        <v>45292</v>
      </c>
      <c r="G90" s="4">
        <v>557</v>
      </c>
      <c r="H90" s="6">
        <v>38000</v>
      </c>
      <c r="I90" s="18">
        <v>0</v>
      </c>
      <c r="J90" s="6">
        <v>38000</v>
      </c>
      <c r="K90" s="18">
        <v>1090.5999999999999</v>
      </c>
      <c r="L90" s="18">
        <v>160.38</v>
      </c>
      <c r="M90" s="18">
        <v>1155.2</v>
      </c>
      <c r="N90" s="18">
        <v>0</v>
      </c>
      <c r="O90" s="6">
        <f t="shared" si="2"/>
        <v>2406.1800000000003</v>
      </c>
      <c r="P90" s="6">
        <f t="shared" si="3"/>
        <v>35593.82</v>
      </c>
      <c r="Q90" s="1"/>
    </row>
    <row r="91" spans="1:17" ht="20.100000000000001" customHeight="1" x14ac:dyDescent="0.3">
      <c r="A91" s="13" t="s">
        <v>270</v>
      </c>
      <c r="B91" s="13" t="s">
        <v>5</v>
      </c>
      <c r="C91" s="21" t="s">
        <v>197</v>
      </c>
      <c r="D91" s="21" t="s">
        <v>265</v>
      </c>
      <c r="E91" s="23">
        <v>45047</v>
      </c>
      <c r="F91" s="23">
        <v>45231</v>
      </c>
      <c r="G91" s="4">
        <v>678</v>
      </c>
      <c r="H91" s="6">
        <v>30000</v>
      </c>
      <c r="I91" s="18">
        <v>0</v>
      </c>
      <c r="J91" s="6">
        <v>30000</v>
      </c>
      <c r="K91" s="18">
        <v>861</v>
      </c>
      <c r="L91" s="18">
        <v>0</v>
      </c>
      <c r="M91" s="18">
        <v>912</v>
      </c>
      <c r="N91" s="18">
        <v>3046</v>
      </c>
      <c r="O91" s="6">
        <f t="shared" si="2"/>
        <v>4819</v>
      </c>
      <c r="P91" s="6">
        <f t="shared" si="3"/>
        <v>25181</v>
      </c>
      <c r="Q91" s="1"/>
    </row>
    <row r="92" spans="1:17" ht="20.100000000000001" customHeight="1" x14ac:dyDescent="0.3">
      <c r="A92" s="13" t="s">
        <v>260</v>
      </c>
      <c r="B92" s="13" t="s">
        <v>5</v>
      </c>
      <c r="C92" s="21" t="s">
        <v>290</v>
      </c>
      <c r="D92" s="21" t="s">
        <v>266</v>
      </c>
      <c r="E92" s="23">
        <v>45047</v>
      </c>
      <c r="F92" s="23">
        <v>45231</v>
      </c>
      <c r="G92" s="4">
        <v>618</v>
      </c>
      <c r="H92" s="6">
        <v>35000</v>
      </c>
      <c r="I92" s="18">
        <v>0</v>
      </c>
      <c r="J92" s="6">
        <v>35000</v>
      </c>
      <c r="K92" s="18">
        <v>1004.5</v>
      </c>
      <c r="L92" s="18">
        <v>0</v>
      </c>
      <c r="M92" s="18">
        <v>1064</v>
      </c>
      <c r="N92" s="4">
        <v>0</v>
      </c>
      <c r="O92" s="6">
        <f>SUM(K92:N92)</f>
        <v>2068.5</v>
      </c>
      <c r="P92" s="6">
        <f>J92-O92</f>
        <v>32931.5</v>
      </c>
      <c r="Q92" s="1"/>
    </row>
    <row r="93" spans="1:17" ht="20.100000000000001" customHeight="1" x14ac:dyDescent="0.3">
      <c r="A93" s="13" t="s">
        <v>259</v>
      </c>
      <c r="B93" s="13" t="s">
        <v>5</v>
      </c>
      <c r="C93" s="21" t="s">
        <v>200</v>
      </c>
      <c r="D93" s="21" t="s">
        <v>266</v>
      </c>
      <c r="E93" s="23">
        <v>45047</v>
      </c>
      <c r="F93" s="23">
        <v>45231</v>
      </c>
      <c r="G93" s="4">
        <v>165008</v>
      </c>
      <c r="H93" s="6">
        <v>35000</v>
      </c>
      <c r="I93" s="18">
        <v>0</v>
      </c>
      <c r="J93" s="6">
        <v>35000</v>
      </c>
      <c r="K93" s="18">
        <v>1004.5</v>
      </c>
      <c r="L93" s="18">
        <v>0</v>
      </c>
      <c r="M93" s="18">
        <v>1064</v>
      </c>
      <c r="N93" s="18">
        <v>0</v>
      </c>
      <c r="O93" s="6">
        <f t="shared" si="2"/>
        <v>2068.5</v>
      </c>
      <c r="P93" s="6">
        <f t="shared" si="3"/>
        <v>32931.5</v>
      </c>
      <c r="Q93" s="1"/>
    </row>
    <row r="94" spans="1:17" ht="20.100000000000001" customHeight="1" x14ac:dyDescent="0.3">
      <c r="A94" s="13" t="s">
        <v>340</v>
      </c>
      <c r="B94" s="13" t="s">
        <v>5</v>
      </c>
      <c r="C94" s="21" t="s">
        <v>293</v>
      </c>
      <c r="D94" s="21" t="s">
        <v>266</v>
      </c>
      <c r="E94" s="23">
        <v>45108</v>
      </c>
      <c r="F94" s="23">
        <v>45292</v>
      </c>
      <c r="G94" s="4">
        <v>950</v>
      </c>
      <c r="H94" s="6">
        <v>40000</v>
      </c>
      <c r="I94" s="18">
        <v>0</v>
      </c>
      <c r="J94" s="6">
        <v>40000</v>
      </c>
      <c r="K94" s="18">
        <v>1148</v>
      </c>
      <c r="L94" s="18">
        <v>442.65</v>
      </c>
      <c r="M94" s="18">
        <v>1216</v>
      </c>
      <c r="N94" s="4">
        <v>0</v>
      </c>
      <c r="O94" s="6">
        <f>SUM(K94:N94)</f>
        <v>2806.65</v>
      </c>
      <c r="P94" s="6">
        <f>J94-O94</f>
        <v>37193.35</v>
      </c>
      <c r="Q94" s="1"/>
    </row>
    <row r="95" spans="1:17" ht="20.100000000000001" customHeight="1" x14ac:dyDescent="0.3">
      <c r="A95" s="13" t="s">
        <v>390</v>
      </c>
      <c r="B95" s="13" t="s">
        <v>5</v>
      </c>
      <c r="C95" s="21" t="s">
        <v>294</v>
      </c>
      <c r="D95" s="21" t="s">
        <v>265</v>
      </c>
      <c r="E95" s="23">
        <v>45108</v>
      </c>
      <c r="F95" s="23">
        <v>45292</v>
      </c>
      <c r="G95" s="4">
        <v>135018</v>
      </c>
      <c r="H95" s="6">
        <v>40000</v>
      </c>
      <c r="I95" s="18">
        <v>0</v>
      </c>
      <c r="J95" s="6">
        <v>40000</v>
      </c>
      <c r="K95" s="18">
        <v>1148</v>
      </c>
      <c r="L95" s="18">
        <v>442.65</v>
      </c>
      <c r="M95" s="18">
        <v>1216</v>
      </c>
      <c r="N95" s="4">
        <v>0</v>
      </c>
      <c r="O95" s="6">
        <f t="shared" ref="O95:O110" si="6">SUM(K95:N95)</f>
        <v>2806.65</v>
      </c>
      <c r="P95" s="6">
        <f t="shared" ref="P95:P110" si="7">J95-O95</f>
        <v>37193.35</v>
      </c>
      <c r="Q95" s="1"/>
    </row>
    <row r="96" spans="1:17" ht="20.100000000000001" customHeight="1" x14ac:dyDescent="0.3">
      <c r="A96" s="13" t="s">
        <v>356</v>
      </c>
      <c r="B96" s="13" t="s">
        <v>5</v>
      </c>
      <c r="C96" s="21" t="s">
        <v>199</v>
      </c>
      <c r="D96" s="21" t="s">
        <v>265</v>
      </c>
      <c r="E96" s="23">
        <v>45108</v>
      </c>
      <c r="F96" s="23">
        <v>45292</v>
      </c>
      <c r="G96" s="4">
        <v>135014</v>
      </c>
      <c r="H96" s="6">
        <v>35000</v>
      </c>
      <c r="I96" s="18">
        <v>0</v>
      </c>
      <c r="J96" s="6">
        <v>35000</v>
      </c>
      <c r="K96" s="18">
        <v>1004.5</v>
      </c>
      <c r="L96" s="18">
        <v>0</v>
      </c>
      <c r="M96" s="18">
        <v>1064</v>
      </c>
      <c r="N96" s="18">
        <v>0</v>
      </c>
      <c r="O96" s="6">
        <f t="shared" si="6"/>
        <v>2068.5</v>
      </c>
      <c r="P96" s="6">
        <f t="shared" si="7"/>
        <v>32931.5</v>
      </c>
      <c r="Q96" s="1"/>
    </row>
    <row r="97" spans="1:17" ht="20.100000000000001" customHeight="1" x14ac:dyDescent="0.3">
      <c r="A97" s="13" t="s">
        <v>355</v>
      </c>
      <c r="B97" s="13" t="s">
        <v>5</v>
      </c>
      <c r="C97" s="21" t="s">
        <v>199</v>
      </c>
      <c r="D97" s="21" t="s">
        <v>265</v>
      </c>
      <c r="E97" s="23">
        <v>45108</v>
      </c>
      <c r="F97" s="23">
        <v>45292</v>
      </c>
      <c r="G97" s="4">
        <v>135013</v>
      </c>
      <c r="H97" s="6">
        <v>35000</v>
      </c>
      <c r="I97" s="18">
        <v>0</v>
      </c>
      <c r="J97" s="6">
        <v>35000</v>
      </c>
      <c r="K97" s="18">
        <v>1004.5</v>
      </c>
      <c r="L97" s="18">
        <v>0</v>
      </c>
      <c r="M97" s="18">
        <v>1064</v>
      </c>
      <c r="N97" s="4">
        <v>0</v>
      </c>
      <c r="O97" s="6">
        <f t="shared" si="6"/>
        <v>2068.5</v>
      </c>
      <c r="P97" s="6">
        <f t="shared" si="7"/>
        <v>32931.5</v>
      </c>
      <c r="Q97" s="1"/>
    </row>
    <row r="98" spans="1:17" ht="20.100000000000001" customHeight="1" x14ac:dyDescent="0.3">
      <c r="A98" s="13" t="s">
        <v>323</v>
      </c>
      <c r="B98" s="13" t="s">
        <v>5</v>
      </c>
      <c r="C98" s="21" t="s">
        <v>199</v>
      </c>
      <c r="D98" s="24" t="s">
        <v>265</v>
      </c>
      <c r="E98" s="23">
        <v>45108</v>
      </c>
      <c r="F98" s="23">
        <v>45292</v>
      </c>
      <c r="G98" s="4">
        <v>555</v>
      </c>
      <c r="H98" s="6">
        <v>49000</v>
      </c>
      <c r="I98" s="18">
        <v>0</v>
      </c>
      <c r="J98" s="6">
        <v>49000</v>
      </c>
      <c r="K98" s="18">
        <v>1406.3</v>
      </c>
      <c r="L98" s="18">
        <v>1712.87</v>
      </c>
      <c r="M98" s="18">
        <v>1489.6</v>
      </c>
      <c r="N98" s="4">
        <v>0</v>
      </c>
      <c r="O98" s="6">
        <f t="shared" si="6"/>
        <v>4608.7700000000004</v>
      </c>
      <c r="P98" s="6">
        <f t="shared" si="7"/>
        <v>44391.229999999996</v>
      </c>
      <c r="Q98" s="1"/>
    </row>
    <row r="99" spans="1:17" ht="20.100000000000001" customHeight="1" x14ac:dyDescent="0.3">
      <c r="A99" s="13" t="s">
        <v>400</v>
      </c>
      <c r="B99" s="13" t="s">
        <v>5</v>
      </c>
      <c r="C99" s="21" t="s">
        <v>406</v>
      </c>
      <c r="D99" s="21" t="s">
        <v>265</v>
      </c>
      <c r="E99" s="23">
        <v>45108</v>
      </c>
      <c r="F99" s="23">
        <v>45292</v>
      </c>
      <c r="G99" s="4">
        <v>50024</v>
      </c>
      <c r="H99" s="6">
        <v>40000</v>
      </c>
      <c r="I99" s="18">
        <v>0</v>
      </c>
      <c r="J99" s="6">
        <v>40000</v>
      </c>
      <c r="K99" s="18">
        <v>1148</v>
      </c>
      <c r="L99" s="18">
        <v>442.65</v>
      </c>
      <c r="M99" s="18">
        <v>1216</v>
      </c>
      <c r="N99" s="4">
        <v>0</v>
      </c>
      <c r="O99" s="6">
        <f t="shared" si="6"/>
        <v>2806.65</v>
      </c>
      <c r="P99" s="6">
        <f t="shared" si="7"/>
        <v>37193.35</v>
      </c>
      <c r="Q99" s="1"/>
    </row>
    <row r="100" spans="1:17" ht="20.100000000000001" customHeight="1" x14ac:dyDescent="0.3">
      <c r="A100" s="13" t="s">
        <v>401</v>
      </c>
      <c r="B100" s="13" t="s">
        <v>5</v>
      </c>
      <c r="C100" s="21" t="s">
        <v>405</v>
      </c>
      <c r="D100" s="21" t="s">
        <v>265</v>
      </c>
      <c r="E100" s="23">
        <v>45108</v>
      </c>
      <c r="F100" s="23">
        <v>45292</v>
      </c>
      <c r="G100" s="4">
        <v>50025</v>
      </c>
      <c r="H100" s="6">
        <v>45000</v>
      </c>
      <c r="I100" s="18">
        <v>0</v>
      </c>
      <c r="J100" s="6">
        <v>45000</v>
      </c>
      <c r="K100" s="18">
        <v>1291.5</v>
      </c>
      <c r="L100" s="18">
        <v>1148.33</v>
      </c>
      <c r="M100" s="18">
        <v>1368</v>
      </c>
      <c r="N100" s="4">
        <v>0</v>
      </c>
      <c r="O100" s="6">
        <f t="shared" si="6"/>
        <v>3807.83</v>
      </c>
      <c r="P100" s="6">
        <f t="shared" si="7"/>
        <v>41192.17</v>
      </c>
      <c r="Q100" s="1"/>
    </row>
    <row r="101" spans="1:17" ht="20.100000000000001" customHeight="1" x14ac:dyDescent="0.3">
      <c r="A101" s="13" t="s">
        <v>402</v>
      </c>
      <c r="B101" s="13" t="s">
        <v>5</v>
      </c>
      <c r="C101" s="21" t="s">
        <v>412</v>
      </c>
      <c r="D101" s="21" t="s">
        <v>265</v>
      </c>
      <c r="E101" s="23">
        <v>45108</v>
      </c>
      <c r="F101" s="23">
        <v>45292</v>
      </c>
      <c r="G101" s="4">
        <v>50026</v>
      </c>
      <c r="H101" s="6">
        <v>40000</v>
      </c>
      <c r="I101" s="18">
        <v>0</v>
      </c>
      <c r="J101" s="6">
        <v>40000</v>
      </c>
      <c r="K101" s="18">
        <v>1148</v>
      </c>
      <c r="L101" s="18">
        <v>442.65</v>
      </c>
      <c r="M101" s="18">
        <v>1216</v>
      </c>
      <c r="N101" s="4">
        <v>0</v>
      </c>
      <c r="O101" s="6">
        <f t="shared" si="6"/>
        <v>2806.65</v>
      </c>
      <c r="P101" s="6">
        <f t="shared" si="7"/>
        <v>37193.35</v>
      </c>
      <c r="Q101" s="1"/>
    </row>
    <row r="102" spans="1:17" ht="20.100000000000001" customHeight="1" x14ac:dyDescent="0.3">
      <c r="A102" s="13" t="s">
        <v>350</v>
      </c>
      <c r="B102" s="13" t="s">
        <v>5</v>
      </c>
      <c r="C102" s="21" t="s">
        <v>378</v>
      </c>
      <c r="D102" s="21" t="s">
        <v>265</v>
      </c>
      <c r="E102" s="23">
        <v>45108</v>
      </c>
      <c r="F102" s="23">
        <v>45292</v>
      </c>
      <c r="G102" s="4">
        <v>10002</v>
      </c>
      <c r="H102" s="6">
        <v>40000</v>
      </c>
      <c r="I102" s="18">
        <v>0</v>
      </c>
      <c r="J102" s="6">
        <v>40000</v>
      </c>
      <c r="K102" s="18">
        <v>1148</v>
      </c>
      <c r="L102" s="18">
        <v>442.65</v>
      </c>
      <c r="M102" s="18">
        <v>1216</v>
      </c>
      <c r="N102" s="18">
        <v>0</v>
      </c>
      <c r="O102" s="6">
        <f t="shared" si="6"/>
        <v>2806.65</v>
      </c>
      <c r="P102" s="6">
        <f t="shared" si="7"/>
        <v>37193.35</v>
      </c>
      <c r="Q102" s="1"/>
    </row>
    <row r="103" spans="1:17" ht="20.100000000000001" customHeight="1" x14ac:dyDescent="0.3">
      <c r="A103" s="13" t="s">
        <v>398</v>
      </c>
      <c r="B103" s="13" t="s">
        <v>5</v>
      </c>
      <c r="C103" s="21" t="s">
        <v>411</v>
      </c>
      <c r="D103" s="21" t="s">
        <v>266</v>
      </c>
      <c r="E103" s="23">
        <v>45108</v>
      </c>
      <c r="F103" s="23">
        <v>45292</v>
      </c>
      <c r="G103" s="4">
        <v>1049</v>
      </c>
      <c r="H103" s="6">
        <v>38000</v>
      </c>
      <c r="I103" s="18">
        <v>0</v>
      </c>
      <c r="J103" s="6">
        <v>38000</v>
      </c>
      <c r="K103" s="18">
        <v>1090.5999999999999</v>
      </c>
      <c r="L103" s="18">
        <v>160.38</v>
      </c>
      <c r="M103" s="18">
        <v>1155.2</v>
      </c>
      <c r="N103" s="4">
        <v>0</v>
      </c>
      <c r="O103" s="6">
        <f t="shared" si="6"/>
        <v>2406.1800000000003</v>
      </c>
      <c r="P103" s="6">
        <f t="shared" si="7"/>
        <v>35593.82</v>
      </c>
      <c r="Q103" s="1"/>
    </row>
    <row r="104" spans="1:17" ht="20.100000000000001" customHeight="1" x14ac:dyDescent="0.3">
      <c r="A104" s="13" t="s">
        <v>389</v>
      </c>
      <c r="B104" s="13" t="s">
        <v>5</v>
      </c>
      <c r="C104" s="21" t="s">
        <v>379</v>
      </c>
      <c r="D104" s="21" t="s">
        <v>265</v>
      </c>
      <c r="E104" s="23">
        <v>44927</v>
      </c>
      <c r="F104" s="23">
        <v>45078</v>
      </c>
      <c r="G104" s="4">
        <v>1003</v>
      </c>
      <c r="H104" s="6">
        <v>30000</v>
      </c>
      <c r="I104" s="18">
        <v>0</v>
      </c>
      <c r="J104" s="6">
        <v>30000</v>
      </c>
      <c r="K104" s="18">
        <v>861</v>
      </c>
      <c r="L104" s="18">
        <v>0</v>
      </c>
      <c r="M104" s="18">
        <v>912</v>
      </c>
      <c r="N104" s="4">
        <v>0</v>
      </c>
      <c r="O104" s="6">
        <f t="shared" si="6"/>
        <v>1773</v>
      </c>
      <c r="P104" s="6">
        <f t="shared" si="7"/>
        <v>28227</v>
      </c>
      <c r="Q104" s="1"/>
    </row>
    <row r="105" spans="1:17" ht="20.100000000000001" customHeight="1" x14ac:dyDescent="0.3">
      <c r="A105" s="13" t="s">
        <v>396</v>
      </c>
      <c r="B105" s="13" t="s">
        <v>5</v>
      </c>
      <c r="C105" s="21" t="s">
        <v>410</v>
      </c>
      <c r="D105" s="21" t="s">
        <v>265</v>
      </c>
      <c r="E105" s="23">
        <v>45108</v>
      </c>
      <c r="F105" s="23">
        <v>45292</v>
      </c>
      <c r="G105" s="4">
        <v>6</v>
      </c>
      <c r="H105" s="6">
        <v>49000</v>
      </c>
      <c r="I105" s="18">
        <v>0</v>
      </c>
      <c r="J105" s="6">
        <v>49000</v>
      </c>
      <c r="K105" s="18">
        <v>1406.3</v>
      </c>
      <c r="L105" s="18">
        <v>1712.87</v>
      </c>
      <c r="M105" s="18">
        <v>1489.6</v>
      </c>
      <c r="N105" s="4">
        <v>0</v>
      </c>
      <c r="O105" s="6">
        <f t="shared" si="6"/>
        <v>4608.7700000000004</v>
      </c>
      <c r="P105" s="6">
        <f t="shared" si="7"/>
        <v>44391.229999999996</v>
      </c>
      <c r="Q105" s="1"/>
    </row>
    <row r="106" spans="1:17" ht="20.100000000000001" customHeight="1" x14ac:dyDescent="0.3">
      <c r="A106" s="13" t="s">
        <v>399</v>
      </c>
      <c r="B106" s="13" t="s">
        <v>5</v>
      </c>
      <c r="C106" s="21" t="s">
        <v>409</v>
      </c>
      <c r="D106" s="21" t="s">
        <v>265</v>
      </c>
      <c r="E106" s="23">
        <v>45108</v>
      </c>
      <c r="F106" s="23">
        <v>45292</v>
      </c>
      <c r="G106" s="4">
        <v>1055</v>
      </c>
      <c r="H106" s="6">
        <v>25000</v>
      </c>
      <c r="I106" s="18">
        <v>0</v>
      </c>
      <c r="J106" s="6">
        <v>25000</v>
      </c>
      <c r="K106" s="18">
        <v>717.5</v>
      </c>
      <c r="L106" s="18">
        <v>0</v>
      </c>
      <c r="M106" s="18">
        <v>760</v>
      </c>
      <c r="N106" s="4">
        <v>0</v>
      </c>
      <c r="O106" s="6">
        <f t="shared" si="6"/>
        <v>1477.5</v>
      </c>
      <c r="P106" s="6">
        <f t="shared" si="7"/>
        <v>23522.5</v>
      </c>
      <c r="Q106" s="1"/>
    </row>
    <row r="107" spans="1:17" ht="20.100000000000001" customHeight="1" x14ac:dyDescent="0.3">
      <c r="A107" s="13" t="s">
        <v>416</v>
      </c>
      <c r="B107" s="13" t="s">
        <v>5</v>
      </c>
      <c r="C107" s="21" t="s">
        <v>409</v>
      </c>
      <c r="D107" s="21" t="s">
        <v>265</v>
      </c>
      <c r="E107" s="23">
        <v>45108</v>
      </c>
      <c r="F107" s="23">
        <v>45292</v>
      </c>
      <c r="G107" s="4">
        <v>1057</v>
      </c>
      <c r="H107" s="6">
        <v>25000</v>
      </c>
      <c r="I107" s="18">
        <v>0</v>
      </c>
      <c r="J107" s="6">
        <v>25000</v>
      </c>
      <c r="K107" s="18">
        <v>717.5</v>
      </c>
      <c r="L107" s="18">
        <v>0</v>
      </c>
      <c r="M107" s="18">
        <v>760</v>
      </c>
      <c r="N107" s="4">
        <v>0</v>
      </c>
      <c r="O107" s="6">
        <f t="shared" si="6"/>
        <v>1477.5</v>
      </c>
      <c r="P107" s="6">
        <f t="shared" si="7"/>
        <v>23522.5</v>
      </c>
      <c r="Q107" s="1"/>
    </row>
    <row r="108" spans="1:17" ht="20.100000000000001" customHeight="1" x14ac:dyDescent="0.3">
      <c r="A108" s="13" t="s">
        <v>391</v>
      </c>
      <c r="B108" s="13" t="s">
        <v>5</v>
      </c>
      <c r="C108" s="21" t="s">
        <v>404</v>
      </c>
      <c r="D108" s="21" t="s">
        <v>265</v>
      </c>
      <c r="E108" s="23">
        <v>44927</v>
      </c>
      <c r="F108" s="23">
        <v>45078</v>
      </c>
      <c r="G108" s="4">
        <v>40003</v>
      </c>
      <c r="H108" s="6">
        <v>38000</v>
      </c>
      <c r="I108" s="18">
        <v>0</v>
      </c>
      <c r="J108" s="6">
        <v>38000</v>
      </c>
      <c r="K108" s="18">
        <v>1090.5999999999999</v>
      </c>
      <c r="L108" s="18">
        <v>160.38</v>
      </c>
      <c r="M108" s="18">
        <v>1155.2</v>
      </c>
      <c r="N108" s="4">
        <v>0</v>
      </c>
      <c r="O108" s="6">
        <f t="shared" si="6"/>
        <v>2406.1800000000003</v>
      </c>
      <c r="P108" s="6">
        <f t="shared" si="7"/>
        <v>35593.82</v>
      </c>
      <c r="Q108" s="1"/>
    </row>
    <row r="109" spans="1:17" ht="20.100000000000001" customHeight="1" x14ac:dyDescent="0.3">
      <c r="A109" s="13" t="s">
        <v>393</v>
      </c>
      <c r="B109" s="13" t="s">
        <v>5</v>
      </c>
      <c r="C109" s="21" t="s">
        <v>404</v>
      </c>
      <c r="D109" s="21" t="s">
        <v>266</v>
      </c>
      <c r="E109" s="23">
        <v>45108</v>
      </c>
      <c r="F109" s="23">
        <v>45078</v>
      </c>
      <c r="G109" s="4">
        <v>90068</v>
      </c>
      <c r="H109" s="6">
        <v>30000</v>
      </c>
      <c r="I109" s="18">
        <v>0</v>
      </c>
      <c r="J109" s="6">
        <v>30000</v>
      </c>
      <c r="K109" s="18">
        <v>861</v>
      </c>
      <c r="L109" s="18">
        <v>0</v>
      </c>
      <c r="M109" s="18">
        <v>912</v>
      </c>
      <c r="N109" s="4">
        <v>0</v>
      </c>
      <c r="O109" s="6">
        <f t="shared" si="6"/>
        <v>1773</v>
      </c>
      <c r="P109" s="6">
        <f t="shared" si="7"/>
        <v>28227</v>
      </c>
      <c r="Q109" s="1"/>
    </row>
    <row r="110" spans="1:17" ht="20.100000000000001" customHeight="1" x14ac:dyDescent="0.3">
      <c r="A110" s="13" t="s">
        <v>258</v>
      </c>
      <c r="B110" s="13" t="s">
        <v>5</v>
      </c>
      <c r="C110" s="21" t="s">
        <v>331</v>
      </c>
      <c r="D110" s="21" t="s">
        <v>266</v>
      </c>
      <c r="E110" s="23">
        <v>45047</v>
      </c>
      <c r="F110" s="23">
        <v>45231</v>
      </c>
      <c r="G110" s="4">
        <v>115010</v>
      </c>
      <c r="H110" s="6">
        <v>49000</v>
      </c>
      <c r="I110" s="18">
        <v>0</v>
      </c>
      <c r="J110" s="6">
        <v>49000</v>
      </c>
      <c r="K110" s="18">
        <v>1406.3</v>
      </c>
      <c r="L110" s="18">
        <v>1712.87</v>
      </c>
      <c r="M110" s="18">
        <v>1489.6</v>
      </c>
      <c r="N110" s="4">
        <v>0</v>
      </c>
      <c r="O110" s="6">
        <f t="shared" si="6"/>
        <v>4608.7700000000004</v>
      </c>
      <c r="P110" s="6">
        <f t="shared" si="7"/>
        <v>44391.229999999996</v>
      </c>
      <c r="Q110" s="1"/>
    </row>
    <row r="111" spans="1:17" ht="20.100000000000001" customHeight="1" x14ac:dyDescent="0.3">
      <c r="A111" s="13" t="s">
        <v>286</v>
      </c>
      <c r="B111" s="22" t="s">
        <v>327</v>
      </c>
      <c r="C111" s="21" t="s">
        <v>253</v>
      </c>
      <c r="D111" s="21" t="s">
        <v>266</v>
      </c>
      <c r="E111" s="23">
        <v>44986</v>
      </c>
      <c r="F111" s="7">
        <v>45170</v>
      </c>
      <c r="G111" s="4">
        <v>115020</v>
      </c>
      <c r="H111" s="6">
        <v>30000</v>
      </c>
      <c r="I111" s="18">
        <v>0</v>
      </c>
      <c r="J111" s="6">
        <v>30000</v>
      </c>
      <c r="K111" s="18">
        <v>861</v>
      </c>
      <c r="L111" s="18">
        <v>0</v>
      </c>
      <c r="M111" s="18">
        <v>912</v>
      </c>
      <c r="N111" s="18">
        <v>12190.95</v>
      </c>
      <c r="O111" s="6">
        <f t="shared" si="2"/>
        <v>13963.95</v>
      </c>
      <c r="P111" s="6">
        <f t="shared" si="3"/>
        <v>16036.05</v>
      </c>
      <c r="Q111" s="1"/>
    </row>
    <row r="112" spans="1:17" ht="20.100000000000001" customHeight="1" x14ac:dyDescent="0.3">
      <c r="A112" s="13" t="s">
        <v>261</v>
      </c>
      <c r="B112" s="13" t="s">
        <v>17</v>
      </c>
      <c r="C112" s="21" t="s">
        <v>331</v>
      </c>
      <c r="D112" s="21" t="s">
        <v>266</v>
      </c>
      <c r="E112" s="23">
        <v>45047</v>
      </c>
      <c r="F112" s="7">
        <v>45231</v>
      </c>
      <c r="G112" s="4">
        <v>614</v>
      </c>
      <c r="H112" s="6">
        <v>37000</v>
      </c>
      <c r="I112" s="18">
        <v>0</v>
      </c>
      <c r="J112" s="6">
        <v>37000</v>
      </c>
      <c r="K112" s="18">
        <v>1061.9000000000001</v>
      </c>
      <c r="L112" s="18">
        <v>0</v>
      </c>
      <c r="M112" s="18">
        <v>1124.8</v>
      </c>
      <c r="N112" s="18">
        <v>3154.9</v>
      </c>
      <c r="O112" s="6">
        <f t="shared" si="2"/>
        <v>5341.6</v>
      </c>
      <c r="P112" s="6">
        <f t="shared" si="3"/>
        <v>31658.400000000001</v>
      </c>
      <c r="Q112" s="1"/>
    </row>
    <row r="113" spans="1:17" ht="20.100000000000001" customHeight="1" x14ac:dyDescent="0.3">
      <c r="A113" s="13" t="s">
        <v>394</v>
      </c>
      <c r="B113" s="13" t="s">
        <v>408</v>
      </c>
      <c r="C113" s="21" t="s">
        <v>201</v>
      </c>
      <c r="D113" s="21" t="s">
        <v>265</v>
      </c>
      <c r="E113" s="23">
        <v>44927</v>
      </c>
      <c r="F113" s="23">
        <v>45078</v>
      </c>
      <c r="G113" s="4">
        <v>90067</v>
      </c>
      <c r="H113" s="6">
        <v>30001</v>
      </c>
      <c r="I113" s="18">
        <v>0</v>
      </c>
      <c r="J113" s="6">
        <v>30001</v>
      </c>
      <c r="K113" s="18">
        <v>861.03</v>
      </c>
      <c r="L113" s="18">
        <v>0</v>
      </c>
      <c r="M113" s="18">
        <v>912.03</v>
      </c>
      <c r="N113" s="18">
        <v>0</v>
      </c>
      <c r="O113" s="6">
        <f t="shared" si="2"/>
        <v>1773.06</v>
      </c>
      <c r="P113" s="6">
        <f t="shared" si="3"/>
        <v>28227.94</v>
      </c>
      <c r="Q113" s="1"/>
    </row>
    <row r="114" spans="1:17" ht="20.100000000000001" customHeight="1" x14ac:dyDescent="0.3">
      <c r="A114" t="s">
        <v>18</v>
      </c>
      <c r="B114">
        <v>104</v>
      </c>
      <c r="H114" s="1">
        <f>SUM(H10:H113)</f>
        <v>5883686.5</v>
      </c>
      <c r="I114" s="1">
        <v>0</v>
      </c>
      <c r="J114" s="1">
        <f>SUM(J10:J113)</f>
        <v>5883686.5</v>
      </c>
      <c r="K114" s="1">
        <f>SUM(K10:K113)</f>
        <v>168861.8</v>
      </c>
      <c r="L114" s="1">
        <f>SUM(L10:L111)</f>
        <v>372556.51999999996</v>
      </c>
      <c r="M114" s="1">
        <f>SUM(M10:M113)</f>
        <v>178864.07</v>
      </c>
      <c r="N114" s="1">
        <f>SUM(N10:N113)</f>
        <v>167977.68</v>
      </c>
      <c r="O114" s="1">
        <f>SUM(O10:O113)</f>
        <v>888260.07000000076</v>
      </c>
      <c r="P114" s="1">
        <f>SUM(P10:P113)</f>
        <v>4995426.4299999969</v>
      </c>
      <c r="Q114" s="1"/>
    </row>
    <row r="115" spans="1:17" x14ac:dyDescent="0.3">
      <c r="A115" s="12" t="s">
        <v>19</v>
      </c>
      <c r="B115" s="12" t="s">
        <v>20</v>
      </c>
      <c r="C115" s="12" t="s">
        <v>21</v>
      </c>
      <c r="D115" s="16" t="s">
        <v>22</v>
      </c>
    </row>
    <row r="116" spans="1:17" ht="15" customHeight="1" x14ac:dyDescent="0.3">
      <c r="A116" s="12" t="s">
        <v>23</v>
      </c>
      <c r="B116" s="12">
        <v>2003</v>
      </c>
      <c r="C116" s="12" t="s">
        <v>24</v>
      </c>
      <c r="D116" s="19">
        <v>168861.8</v>
      </c>
      <c r="E116" s="1"/>
      <c r="O116" t="s">
        <v>250</v>
      </c>
    </row>
    <row r="117" spans="1:17" ht="15" customHeight="1" x14ac:dyDescent="0.3">
      <c r="A117" s="12" t="s">
        <v>25</v>
      </c>
      <c r="B117" s="12">
        <v>2001</v>
      </c>
      <c r="C117" s="12" t="s">
        <v>26</v>
      </c>
      <c r="D117" s="19">
        <v>372556.52</v>
      </c>
      <c r="E117" s="1"/>
    </row>
    <row r="118" spans="1:17" ht="15" customHeight="1" x14ac:dyDescent="0.3">
      <c r="A118" s="12" t="s">
        <v>27</v>
      </c>
      <c r="B118" s="12">
        <v>3007</v>
      </c>
      <c r="C118" s="12" t="s">
        <v>24</v>
      </c>
      <c r="D118" s="19">
        <v>178864.07</v>
      </c>
      <c r="E118" s="1"/>
    </row>
    <row r="119" spans="1:17" ht="15" customHeight="1" x14ac:dyDescent="0.3">
      <c r="A119" s="12" t="s">
        <v>28</v>
      </c>
      <c r="B119" s="12">
        <v>3002</v>
      </c>
      <c r="C119" s="12" t="s">
        <v>24</v>
      </c>
      <c r="D119" s="19">
        <v>12619.6</v>
      </c>
      <c r="E119" s="1"/>
    </row>
    <row r="120" spans="1:17" ht="15" customHeight="1" x14ac:dyDescent="0.3">
      <c r="A120" s="12" t="s">
        <v>29</v>
      </c>
      <c r="B120" s="12">
        <v>1003</v>
      </c>
      <c r="C120" s="12" t="s">
        <v>30</v>
      </c>
      <c r="D120" s="19">
        <v>131501.07999999999</v>
      </c>
      <c r="E120" s="1"/>
    </row>
    <row r="121" spans="1:17" ht="15" customHeight="1" x14ac:dyDescent="0.3">
      <c r="A121" s="12" t="s">
        <v>31</v>
      </c>
      <c r="B121" s="12">
        <v>1003</v>
      </c>
      <c r="C121" s="12" t="s">
        <v>32</v>
      </c>
      <c r="D121" s="19">
        <v>23857</v>
      </c>
      <c r="E121" s="1"/>
    </row>
    <row r="122" spans="1:17" ht="15" customHeight="1" x14ac:dyDescent="0.3">
      <c r="A122" s="12" t="s">
        <v>34</v>
      </c>
      <c r="B122" s="12">
        <v>3004</v>
      </c>
      <c r="C122" s="12" t="s">
        <v>33</v>
      </c>
      <c r="D122" s="12">
        <v>0</v>
      </c>
      <c r="E122" s="1"/>
    </row>
    <row r="123" spans="1:17" ht="15" customHeight="1" x14ac:dyDescent="0.3">
      <c r="A123" s="12" t="s">
        <v>35</v>
      </c>
      <c r="B123" s="12"/>
      <c r="C123" s="12"/>
      <c r="D123" s="19">
        <v>417741.74</v>
      </c>
    </row>
    <row r="124" spans="1:17" ht="15" customHeight="1" x14ac:dyDescent="0.3">
      <c r="A124" s="12" t="s">
        <v>36</v>
      </c>
      <c r="B124" s="12"/>
      <c r="C124" s="12"/>
      <c r="D124" s="19">
        <v>62525.9</v>
      </c>
    </row>
    <row r="125" spans="1:17" ht="15" customHeight="1" x14ac:dyDescent="0.3">
      <c r="A125" s="12" t="s">
        <v>37</v>
      </c>
      <c r="B125" s="12"/>
      <c r="C125" s="12"/>
      <c r="D125" s="19">
        <v>417153.37</v>
      </c>
    </row>
    <row r="126" spans="1:17" ht="15" customHeight="1" x14ac:dyDescent="0.3">
      <c r="A126" t="s">
        <v>419</v>
      </c>
      <c r="B126" t="s">
        <v>39</v>
      </c>
      <c r="C126" t="s">
        <v>40</v>
      </c>
      <c r="E126" t="s">
        <v>41</v>
      </c>
      <c r="F126" t="s">
        <v>42</v>
      </c>
      <c r="G126" t="s">
        <v>43</v>
      </c>
      <c r="H126" t="s">
        <v>44</v>
      </c>
      <c r="I126" t="s">
        <v>45</v>
      </c>
      <c r="J126" t="s">
        <v>46</v>
      </c>
      <c r="K126" t="s">
        <v>123</v>
      </c>
      <c r="L126" t="s">
        <v>48</v>
      </c>
    </row>
    <row r="127" spans="1:17" ht="15" customHeight="1" x14ac:dyDescent="0.3"/>
    <row r="128" spans="1:17" ht="15" customHeight="1" x14ac:dyDescent="0.3"/>
    <row r="129" spans="1:15" ht="15" customHeight="1" x14ac:dyDescent="0.3">
      <c r="A129" t="s">
        <v>49</v>
      </c>
      <c r="B129" t="s">
        <v>50</v>
      </c>
      <c r="C129" t="s">
        <v>51</v>
      </c>
      <c r="E129" t="s">
        <v>52</v>
      </c>
      <c r="F129" t="s">
        <v>53</v>
      </c>
      <c r="G129" t="s">
        <v>0</v>
      </c>
      <c r="H129" t="s">
        <v>1</v>
      </c>
      <c r="I129" t="s">
        <v>2</v>
      </c>
      <c r="J129" t="s">
        <v>54</v>
      </c>
      <c r="K129" t="s">
        <v>55</v>
      </c>
      <c r="L129" t="s">
        <v>56</v>
      </c>
    </row>
    <row r="130" spans="1:15" ht="15" customHeight="1" x14ac:dyDescent="0.3">
      <c r="A130" t="s">
        <v>57</v>
      </c>
      <c r="B130">
        <v>104</v>
      </c>
      <c r="C130" s="1">
        <v>5883686.5</v>
      </c>
      <c r="E130">
        <v>0</v>
      </c>
      <c r="F130" s="1">
        <v>5883686.5</v>
      </c>
      <c r="G130" s="1">
        <v>168861.8</v>
      </c>
      <c r="H130" s="1">
        <v>372556.52</v>
      </c>
      <c r="I130" s="1">
        <v>178864.07</v>
      </c>
      <c r="J130" s="1">
        <v>167977.68</v>
      </c>
      <c r="K130" s="1">
        <v>888260.07</v>
      </c>
      <c r="L130" s="1">
        <v>4995426.43</v>
      </c>
    </row>
    <row r="131" spans="1:15" ht="15" customHeight="1" x14ac:dyDescent="0.3"/>
    <row r="132" spans="1:15" ht="15" customHeight="1" x14ac:dyDescent="0.3"/>
    <row r="133" spans="1:15" ht="15" customHeight="1" x14ac:dyDescent="0.3"/>
    <row r="134" spans="1:15" x14ac:dyDescent="0.3">
      <c r="O134" s="1"/>
    </row>
    <row r="138" spans="1:15" x14ac:dyDescent="0.3">
      <c r="D138" s="17"/>
      <c r="E138" s="25" t="s">
        <v>374</v>
      </c>
      <c r="F138" s="25"/>
      <c r="G138" s="25"/>
      <c r="H138" s="25"/>
      <c r="I138" s="17"/>
    </row>
    <row r="139" spans="1:15" x14ac:dyDescent="0.3">
      <c r="D139" s="26" t="s">
        <v>375</v>
      </c>
      <c r="E139" s="26"/>
      <c r="F139" s="26"/>
      <c r="G139" s="26"/>
      <c r="H139" s="26"/>
      <c r="I139" s="26"/>
    </row>
  </sheetData>
  <mergeCells count="2">
    <mergeCell ref="E138:H138"/>
    <mergeCell ref="D139:I139"/>
  </mergeCells>
  <phoneticPr fontId="22" type="noConversion"/>
  <pageMargins left="0.25" right="0.25" top="0.35" bottom="0.33" header="0.18" footer="0.18"/>
  <pageSetup paperSize="5" scale="55" fitToHeight="0" orientation="landscape" r:id="rId1"/>
  <rowBreaks count="3" manualBreakCount="3">
    <brk id="51" max="15" man="1"/>
    <brk id="102" max="15" man="1"/>
    <brk id="14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4.4" x14ac:dyDescent="0.3"/>
  <cols>
    <col min="1" max="1" width="38.6640625" customWidth="1"/>
    <col min="2" max="2" width="27.109375" customWidth="1"/>
    <col min="3" max="3" width="32.33203125" customWidth="1"/>
    <col min="4" max="4" width="13.88671875" customWidth="1"/>
    <col min="5" max="5" width="15.33203125" customWidth="1"/>
    <col min="6" max="6" width="15.6640625" bestFit="1" customWidth="1"/>
    <col min="7" max="8" width="15.33203125" bestFit="1" customWidth="1"/>
    <col min="9" max="9" width="11.5546875" bestFit="1" customWidth="1"/>
    <col min="10" max="10" width="13.33203125" bestFit="1" customWidth="1"/>
    <col min="11" max="12" width="13.6640625" bestFit="1" customWidth="1"/>
    <col min="14" max="15" width="11.6640625" bestFit="1" customWidth="1"/>
  </cols>
  <sheetData>
    <row r="11" spans="1:16" x14ac:dyDescent="0.3">
      <c r="A11" s="3" t="s">
        <v>58</v>
      </c>
      <c r="B11" s="3" t="s">
        <v>50</v>
      </c>
      <c r="C11" s="8" t="s">
        <v>195</v>
      </c>
      <c r="D11" s="3" t="s">
        <v>117</v>
      </c>
      <c r="E11" s="3" t="s">
        <v>118</v>
      </c>
      <c r="F11" s="3" t="s">
        <v>119</v>
      </c>
      <c r="G11" s="3" t="s">
        <v>120</v>
      </c>
      <c r="H11" s="3" t="s">
        <v>121</v>
      </c>
      <c r="I11" s="3" t="s">
        <v>122</v>
      </c>
      <c r="J11" s="3" t="s">
        <v>0</v>
      </c>
      <c r="K11" s="3" t="s">
        <v>1</v>
      </c>
      <c r="L11" s="3" t="s">
        <v>2</v>
      </c>
      <c r="M11" s="3" t="s">
        <v>54</v>
      </c>
      <c r="N11" s="3" t="s">
        <v>55</v>
      </c>
      <c r="O11" s="3" t="s">
        <v>56</v>
      </c>
    </row>
    <row r="12" spans="1:16" x14ac:dyDescent="0.3">
      <c r="A12" s="4" t="s">
        <v>64</v>
      </c>
      <c r="B12" s="4" t="s">
        <v>16</v>
      </c>
      <c r="C12" s="9" t="s">
        <v>198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3">
      <c r="A13" s="4" t="s">
        <v>172</v>
      </c>
      <c r="B13" s="4" t="s">
        <v>112</v>
      </c>
      <c r="C13" s="10" t="s">
        <v>215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3">
      <c r="A14" s="4" t="s">
        <v>65</v>
      </c>
      <c r="B14" s="4" t="s">
        <v>4</v>
      </c>
      <c r="C14" s="10" t="s">
        <v>198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3">
      <c r="A15" s="4" t="s">
        <v>178</v>
      </c>
      <c r="B15" s="4" t="s">
        <v>9</v>
      </c>
      <c r="C15" s="10" t="s">
        <v>196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3">
      <c r="A16" s="4" t="s">
        <v>175</v>
      </c>
      <c r="B16" s="4" t="s">
        <v>7</v>
      </c>
      <c r="C16" s="10" t="s">
        <v>203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3">
      <c r="A17" s="4" t="s">
        <v>174</v>
      </c>
      <c r="B17" s="4" t="s">
        <v>179</v>
      </c>
      <c r="C17" s="10" t="s">
        <v>206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3">
      <c r="A18" s="4" t="s">
        <v>139</v>
      </c>
      <c r="B18" s="4" t="s">
        <v>3</v>
      </c>
      <c r="C18" s="10" t="s">
        <v>212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3">
      <c r="A19" s="4" t="s">
        <v>143</v>
      </c>
      <c r="B19" s="4" t="s">
        <v>144</v>
      </c>
      <c r="C19" s="10" t="s">
        <v>203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6" x14ac:dyDescent="0.3">
      <c r="A20" s="4" t="s">
        <v>180</v>
      </c>
      <c r="B20" s="4" t="s">
        <v>216</v>
      </c>
      <c r="C20" s="11" t="s">
        <v>217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3">
      <c r="A21" s="4" t="s">
        <v>210</v>
      </c>
      <c r="B21" s="4" t="s">
        <v>3</v>
      </c>
      <c r="C21" s="10" t="s">
        <v>198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3">
      <c r="A22" s="4" t="s">
        <v>147</v>
      </c>
      <c r="B22" s="4" t="s">
        <v>213</v>
      </c>
      <c r="C22" s="10" t="s">
        <v>196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3">
      <c r="A23" s="4" t="s">
        <v>148</v>
      </c>
      <c r="B23" s="4" t="s">
        <v>3</v>
      </c>
      <c r="C23" s="10" t="s">
        <v>214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3">
      <c r="A24" s="4" t="s">
        <v>149</v>
      </c>
      <c r="B24" s="4" t="s">
        <v>3</v>
      </c>
      <c r="C24" s="10" t="s">
        <v>205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3">
      <c r="A25" s="4" t="s">
        <v>181</v>
      </c>
      <c r="B25" s="4" t="s">
        <v>213</v>
      </c>
      <c r="C25" s="10" t="s">
        <v>198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3">
      <c r="A26" s="4" t="s">
        <v>106</v>
      </c>
      <c r="B26" s="4" t="s">
        <v>3</v>
      </c>
      <c r="C26" s="10" t="s">
        <v>198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3">
      <c r="A27" s="4" t="s">
        <v>96</v>
      </c>
      <c r="B27" s="4" t="s">
        <v>3</v>
      </c>
      <c r="C27" s="10" t="s">
        <v>198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3">
      <c r="A28" s="4" t="s">
        <v>97</v>
      </c>
      <c r="B28" s="4" t="s">
        <v>3</v>
      </c>
      <c r="C28" s="10" t="s">
        <v>198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3">
      <c r="A29" s="4" t="s">
        <v>98</v>
      </c>
      <c r="B29" s="4" t="s">
        <v>3</v>
      </c>
      <c r="C29" s="10" t="s">
        <v>198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3">
      <c r="A30" s="4" t="s">
        <v>100</v>
      </c>
      <c r="B30" s="4" t="s">
        <v>4</v>
      </c>
      <c r="C30" s="10" t="s">
        <v>198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3">
      <c r="A31" s="4" t="s">
        <v>158</v>
      </c>
      <c r="B31" s="4" t="s">
        <v>3</v>
      </c>
      <c r="C31" s="10" t="s">
        <v>198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3">
      <c r="A32" s="4" t="s">
        <v>182</v>
      </c>
      <c r="B32" s="4" t="s">
        <v>3</v>
      </c>
      <c r="C32" s="10" t="s">
        <v>198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3">
      <c r="A33" s="4" t="s">
        <v>183</v>
      </c>
      <c r="B33" s="4" t="s">
        <v>3</v>
      </c>
      <c r="C33" s="10" t="s">
        <v>198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3">
      <c r="A34" s="4" t="s">
        <v>184</v>
      </c>
      <c r="B34" s="4" t="s">
        <v>3</v>
      </c>
      <c r="C34" s="10" t="s">
        <v>198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3">
      <c r="A35" s="4" t="s">
        <v>185</v>
      </c>
      <c r="B35" s="4" t="s">
        <v>3</v>
      </c>
      <c r="C35" s="10" t="s">
        <v>198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3">
      <c r="A36" s="4" t="s">
        <v>186</v>
      </c>
      <c r="B36" s="4" t="s">
        <v>3</v>
      </c>
      <c r="C36" s="10" t="s">
        <v>198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3">
      <c r="A37" s="4" t="s">
        <v>105</v>
      </c>
      <c r="B37" s="4" t="s">
        <v>3</v>
      </c>
      <c r="C37" s="10" t="s">
        <v>198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3">
      <c r="A38" s="4" t="s">
        <v>187</v>
      </c>
      <c r="B38" s="4" t="s">
        <v>3</v>
      </c>
      <c r="C38" s="10" t="s">
        <v>198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3">
      <c r="A39" s="4" t="s">
        <v>188</v>
      </c>
      <c r="B39" s="4" t="s">
        <v>3</v>
      </c>
      <c r="C39" s="10" t="s">
        <v>198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3">
      <c r="A40" s="4" t="s">
        <v>189</v>
      </c>
      <c r="B40" s="4" t="s">
        <v>3</v>
      </c>
      <c r="C40" s="10" t="s">
        <v>198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3">
      <c r="A41" s="4" t="s">
        <v>160</v>
      </c>
      <c r="B41" s="4" t="s">
        <v>4</v>
      </c>
      <c r="C41" s="10" t="s">
        <v>198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3">
      <c r="A42" s="4" t="s">
        <v>161</v>
      </c>
      <c r="B42" s="4" t="s">
        <v>4</v>
      </c>
      <c r="C42" s="10" t="s">
        <v>198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3">
      <c r="A43" s="4" t="s">
        <v>162</v>
      </c>
      <c r="B43" s="4" t="s">
        <v>4</v>
      </c>
      <c r="C43" s="10" t="s">
        <v>198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3">
      <c r="A44" s="4" t="s">
        <v>165</v>
      </c>
      <c r="B44" s="4" t="s">
        <v>8</v>
      </c>
      <c r="C44" s="10" t="s">
        <v>198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3">
      <c r="A45" s="4" t="s">
        <v>190</v>
      </c>
      <c r="B45" s="4" t="s">
        <v>191</v>
      </c>
      <c r="C45" s="10" t="s">
        <v>201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3">
      <c r="A46" s="4" t="s">
        <v>192</v>
      </c>
      <c r="B46" s="4" t="s">
        <v>218</v>
      </c>
      <c r="C46" s="10" t="s">
        <v>201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3">
      <c r="A47" s="4" t="s">
        <v>193</v>
      </c>
      <c r="B47" s="4" t="s">
        <v>191</v>
      </c>
      <c r="C47" s="10" t="s">
        <v>201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3">
      <c r="A48" s="4" t="s">
        <v>170</v>
      </c>
      <c r="B48" s="4" t="s">
        <v>166</v>
      </c>
      <c r="C48" s="10" t="s">
        <v>201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3">
      <c r="A49" s="4" t="s">
        <v>171</v>
      </c>
      <c r="B49" s="4" t="s">
        <v>166</v>
      </c>
      <c r="C49" s="10" t="s">
        <v>201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3">
      <c r="A50" s="4" t="s">
        <v>60</v>
      </c>
      <c r="B50" s="4" t="s">
        <v>7</v>
      </c>
      <c r="C50" s="10" t="s">
        <v>201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3">
      <c r="A51" s="4" t="s">
        <v>61</v>
      </c>
      <c r="B51" s="4" t="s">
        <v>3</v>
      </c>
      <c r="C51" s="10" t="s">
        <v>200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3">
      <c r="A52" s="4" t="s">
        <v>62</v>
      </c>
      <c r="B52" s="4" t="s">
        <v>110</v>
      </c>
      <c r="C52" s="10" t="s">
        <v>217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3">
      <c r="A53" s="4" t="s">
        <v>219</v>
      </c>
      <c r="B53" s="4" t="s">
        <v>14</v>
      </c>
      <c r="C53" s="10" t="s">
        <v>245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3">
      <c r="A54" s="4" t="s">
        <v>99</v>
      </c>
      <c r="B54" s="4" t="s">
        <v>3</v>
      </c>
      <c r="C54" s="10" t="s">
        <v>246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3">
      <c r="A55" s="4" t="s">
        <v>138</v>
      </c>
      <c r="B55" s="4" t="s">
        <v>7</v>
      </c>
      <c r="C55" s="10" t="s">
        <v>247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3">
      <c r="A56" s="4" t="s">
        <v>140</v>
      </c>
      <c r="B56" s="4" t="s">
        <v>7</v>
      </c>
      <c r="C56" s="10" t="s">
        <v>248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3">
      <c r="A57" s="4" t="s">
        <v>220</v>
      </c>
      <c r="B57" s="4" t="s">
        <v>10</v>
      </c>
      <c r="C57" s="10" t="s">
        <v>203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3">
      <c r="A58" s="4" t="s">
        <v>221</v>
      </c>
      <c r="B58" s="4" t="s">
        <v>3</v>
      </c>
      <c r="C58" s="10" t="s">
        <v>217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3">
      <c r="A59" s="4" t="s">
        <v>222</v>
      </c>
      <c r="B59" s="4" t="s">
        <v>223</v>
      </c>
      <c r="C59" s="10" t="s">
        <v>217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3">
      <c r="A60" s="4" t="s">
        <v>66</v>
      </c>
      <c r="B60" s="4" t="s">
        <v>9</v>
      </c>
      <c r="C60" s="10" t="s">
        <v>217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3">
      <c r="A61" s="4" t="s">
        <v>67</v>
      </c>
      <c r="B61" s="4" t="s">
        <v>6</v>
      </c>
      <c r="C61" s="10" t="s">
        <v>217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3">
      <c r="A62" s="4" t="s">
        <v>224</v>
      </c>
      <c r="B62" s="4" t="s">
        <v>3</v>
      </c>
      <c r="C62" s="10" t="s">
        <v>217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3">
      <c r="A63" s="4" t="s">
        <v>145</v>
      </c>
      <c r="B63" s="4" t="s">
        <v>3</v>
      </c>
      <c r="C63" s="10" t="s">
        <v>217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3">
      <c r="A64" s="4" t="s">
        <v>225</v>
      </c>
      <c r="B64" s="4" t="s">
        <v>3</v>
      </c>
      <c r="C64" s="10" t="s">
        <v>217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3">
      <c r="A65" s="4" t="s">
        <v>226</v>
      </c>
      <c r="B65" s="4" t="s">
        <v>110</v>
      </c>
      <c r="C65" s="10" t="s">
        <v>217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3">
      <c r="A66" s="4" t="s">
        <v>227</v>
      </c>
      <c r="B66" s="4" t="s">
        <v>13</v>
      </c>
      <c r="C66" s="10" t="s">
        <v>217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3">
      <c r="A67" s="4" t="s">
        <v>228</v>
      </c>
      <c r="B67" s="4" t="s">
        <v>6</v>
      </c>
      <c r="C67" s="10" t="s">
        <v>249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3">
      <c r="A68" s="4" t="s">
        <v>229</v>
      </c>
      <c r="B68" s="4" t="s">
        <v>230</v>
      </c>
      <c r="C68" s="10" t="s">
        <v>217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3">
      <c r="A69" s="4" t="s">
        <v>231</v>
      </c>
      <c r="B69" s="4" t="s">
        <v>3</v>
      </c>
      <c r="C69" s="10" t="s">
        <v>202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3">
      <c r="A70" s="4" t="s">
        <v>232</v>
      </c>
      <c r="B70" s="4" t="s">
        <v>3</v>
      </c>
      <c r="C70" s="10" t="s">
        <v>202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3">
      <c r="A71" s="4" t="s">
        <v>233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3">
      <c r="A72" s="4" t="s">
        <v>69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3">
      <c r="A73" s="4" t="s">
        <v>234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3">
      <c r="A74" s="4" t="s">
        <v>72</v>
      </c>
      <c r="B74" s="4" t="s">
        <v>114</v>
      </c>
      <c r="C74" s="10" t="s">
        <v>205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3">
      <c r="A75" s="4" t="s">
        <v>235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3">
      <c r="A76" s="4" t="s">
        <v>236</v>
      </c>
      <c r="B76" s="4" t="s">
        <v>3</v>
      </c>
      <c r="C76" s="10" t="s">
        <v>205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3">
      <c r="A77" s="4" t="s">
        <v>73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3">
      <c r="A78" s="4" t="s">
        <v>95</v>
      </c>
      <c r="B78" s="4" t="s">
        <v>15</v>
      </c>
      <c r="C78" s="10" t="s">
        <v>200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3">
      <c r="A79" s="4" t="s">
        <v>74</v>
      </c>
      <c r="B79" s="4" t="s">
        <v>3</v>
      </c>
      <c r="C79" s="10" t="s">
        <v>200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3">
      <c r="A80" s="4" t="s">
        <v>76</v>
      </c>
      <c r="B80" s="4" t="s">
        <v>9</v>
      </c>
      <c r="C80" s="10" t="s">
        <v>196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3">
      <c r="A81" s="4" t="s">
        <v>237</v>
      </c>
      <c r="B81" s="4" t="s">
        <v>238</v>
      </c>
      <c r="C81" s="10" t="s">
        <v>198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3">
      <c r="A82" s="4" t="s">
        <v>239</v>
      </c>
      <c r="B82" s="4" t="s">
        <v>5</v>
      </c>
      <c r="C82" s="10" t="s">
        <v>198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3">
      <c r="A83" s="4" t="s">
        <v>240</v>
      </c>
      <c r="B83" s="4" t="s">
        <v>7</v>
      </c>
      <c r="C83" s="10" t="s">
        <v>201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3">
      <c r="A84" s="4" t="s">
        <v>156</v>
      </c>
      <c r="B84" s="4" t="s">
        <v>3</v>
      </c>
      <c r="C84" s="10" t="s">
        <v>198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3">
      <c r="A85" s="4" t="s">
        <v>87</v>
      </c>
      <c r="B85" s="4" t="s">
        <v>3</v>
      </c>
      <c r="C85" s="10" t="s">
        <v>207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3">
      <c r="A86" s="4" t="s">
        <v>241</v>
      </c>
      <c r="B86" s="4" t="s">
        <v>191</v>
      </c>
      <c r="C86" s="10" t="s">
        <v>207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3">
      <c r="A87" s="4" t="s">
        <v>92</v>
      </c>
      <c r="B87" s="4" t="s">
        <v>7</v>
      </c>
      <c r="C87" s="10" t="s">
        <v>201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3">
      <c r="A88" s="4" t="s">
        <v>102</v>
      </c>
      <c r="B88" s="4" t="s">
        <v>7</v>
      </c>
      <c r="C88" s="10" t="s">
        <v>201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3">
      <c r="A89" s="4" t="s">
        <v>242</v>
      </c>
      <c r="B89" s="4" t="s">
        <v>7</v>
      </c>
      <c r="C89" s="10" t="s">
        <v>201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3">
      <c r="A90" s="4" t="s">
        <v>88</v>
      </c>
      <c r="B90" s="4" t="s">
        <v>7</v>
      </c>
      <c r="C90" s="10" t="s">
        <v>201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3">
      <c r="A91" s="4" t="s">
        <v>243</v>
      </c>
      <c r="B91" s="4" t="s">
        <v>191</v>
      </c>
      <c r="C91" s="10" t="s">
        <v>201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3">
      <c r="A92" s="4" t="s">
        <v>244</v>
      </c>
      <c r="B92" s="4" t="s">
        <v>7</v>
      </c>
      <c r="C92" s="10" t="s">
        <v>201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3">
      <c r="A93" s="4" t="s">
        <v>101</v>
      </c>
      <c r="B93" s="4" t="s">
        <v>166</v>
      </c>
      <c r="C93" s="10" t="s">
        <v>201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3">
      <c r="A94" s="4" t="s">
        <v>167</v>
      </c>
      <c r="B94" s="4" t="s">
        <v>7</v>
      </c>
      <c r="C94" s="10" t="s">
        <v>201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3">
      <c r="A95" s="4" t="s">
        <v>168</v>
      </c>
      <c r="B95" s="4" t="s">
        <v>7</v>
      </c>
      <c r="C95" s="10" t="s">
        <v>201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3">
      <c r="A96" t="s">
        <v>18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3">
      <c r="A98" t="s">
        <v>19</v>
      </c>
      <c r="B98" t="s">
        <v>20</v>
      </c>
      <c r="D98" t="s">
        <v>21</v>
      </c>
      <c r="E98" t="s">
        <v>22</v>
      </c>
    </row>
    <row r="99" spans="1:12" x14ac:dyDescent="0.3">
      <c r="A99" t="s">
        <v>23</v>
      </c>
      <c r="B99">
        <v>2003</v>
      </c>
      <c r="D99" t="s">
        <v>24</v>
      </c>
      <c r="E99" s="1">
        <v>59267.15</v>
      </c>
    </row>
    <row r="100" spans="1:12" x14ac:dyDescent="0.3">
      <c r="A100" t="s">
        <v>25</v>
      </c>
      <c r="B100">
        <v>2001</v>
      </c>
      <c r="D100" t="s">
        <v>26</v>
      </c>
      <c r="E100" s="1">
        <v>50315.29</v>
      </c>
    </row>
    <row r="101" spans="1:12" x14ac:dyDescent="0.3">
      <c r="A101" t="s">
        <v>27</v>
      </c>
      <c r="B101">
        <v>3007</v>
      </c>
      <c r="D101" t="s">
        <v>24</v>
      </c>
      <c r="E101" s="1">
        <v>62777.75</v>
      </c>
    </row>
    <row r="102" spans="1:12" x14ac:dyDescent="0.3">
      <c r="A102" t="s">
        <v>34</v>
      </c>
      <c r="B102">
        <v>3004</v>
      </c>
      <c r="D102" t="s">
        <v>33</v>
      </c>
      <c r="E102" s="1">
        <v>2100</v>
      </c>
    </row>
    <row r="103" spans="1:12" x14ac:dyDescent="0.3">
      <c r="A103" t="s">
        <v>35</v>
      </c>
      <c r="E103" s="1">
        <v>146619.07999999999</v>
      </c>
    </row>
    <row r="104" spans="1:12" x14ac:dyDescent="0.3">
      <c r="A104" t="s">
        <v>36</v>
      </c>
      <c r="E104" s="1">
        <v>21686.66</v>
      </c>
    </row>
    <row r="105" spans="1:12" x14ac:dyDescent="0.3">
      <c r="A105" t="s">
        <v>37</v>
      </c>
      <c r="E105" s="1">
        <v>146412.57999999999</v>
      </c>
    </row>
    <row r="108" spans="1:12" x14ac:dyDescent="0.3">
      <c r="A108" t="s">
        <v>194</v>
      </c>
      <c r="B108" t="s">
        <v>39</v>
      </c>
      <c r="D108" t="s">
        <v>40</v>
      </c>
      <c r="E108" t="s">
        <v>41</v>
      </c>
      <c r="F108" t="s">
        <v>42</v>
      </c>
      <c r="G108" t="s">
        <v>43</v>
      </c>
      <c r="H108" t="s">
        <v>44</v>
      </c>
      <c r="I108" t="s">
        <v>45</v>
      </c>
      <c r="J108" t="s">
        <v>46</v>
      </c>
      <c r="K108" t="s">
        <v>123</v>
      </c>
      <c r="L108" t="s">
        <v>48</v>
      </c>
    </row>
    <row r="111" spans="1:12" x14ac:dyDescent="0.3">
      <c r="A111" t="s">
        <v>49</v>
      </c>
      <c r="B111" t="s">
        <v>50</v>
      </c>
      <c r="D111" t="s">
        <v>51</v>
      </c>
      <c r="E111" t="s">
        <v>52</v>
      </c>
      <c r="F111" t="s">
        <v>53</v>
      </c>
      <c r="G111" t="s">
        <v>0</v>
      </c>
      <c r="H111" t="s">
        <v>1</v>
      </c>
      <c r="I111" t="s">
        <v>2</v>
      </c>
      <c r="J111" t="s">
        <v>54</v>
      </c>
      <c r="K111" t="s">
        <v>55</v>
      </c>
      <c r="L111" t="s">
        <v>56</v>
      </c>
    </row>
    <row r="112" spans="1:12" x14ac:dyDescent="0.3">
      <c r="A112" t="s">
        <v>57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3">
      <c r="A114" t="s">
        <v>209</v>
      </c>
      <c r="B114" t="s">
        <v>211</v>
      </c>
      <c r="C114" t="s">
        <v>39</v>
      </c>
      <c r="D114" t="s">
        <v>125</v>
      </c>
      <c r="E114" t="s">
        <v>41</v>
      </c>
      <c r="F114" t="s">
        <v>42</v>
      </c>
      <c r="G114" t="s">
        <v>43</v>
      </c>
      <c r="H114" t="s">
        <v>44</v>
      </c>
      <c r="I114" t="s">
        <v>45</v>
      </c>
      <c r="J114" t="s">
        <v>46</v>
      </c>
      <c r="K114" t="s">
        <v>123</v>
      </c>
      <c r="L114" t="s">
        <v>48</v>
      </c>
    </row>
    <row r="115" spans="1:12" x14ac:dyDescent="0.3">
      <c r="A115" t="s">
        <v>133</v>
      </c>
    </row>
    <row r="116" spans="1:12" x14ac:dyDescent="0.3">
      <c r="A116" t="s">
        <v>134</v>
      </c>
    </row>
    <row r="117" spans="1:12" x14ac:dyDescent="0.3">
      <c r="A117" t="s">
        <v>135</v>
      </c>
    </row>
    <row r="118" spans="1:12" x14ac:dyDescent="0.3">
      <c r="A118" t="s">
        <v>136</v>
      </c>
    </row>
    <row r="119" spans="1:12" x14ac:dyDescent="0.3">
      <c r="A119" t="s">
        <v>137</v>
      </c>
    </row>
    <row r="148" spans="13:14" x14ac:dyDescent="0.3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4.4" x14ac:dyDescent="0.3"/>
  <cols>
    <col min="1" max="1" width="47.6640625" bestFit="1" customWidth="1"/>
    <col min="2" max="2" width="25.6640625" bestFit="1" customWidth="1"/>
    <col min="3" max="3" width="24.33203125" customWidth="1"/>
    <col min="4" max="4" width="12.6640625" bestFit="1" customWidth="1"/>
    <col min="5" max="5" width="15.6640625" bestFit="1" customWidth="1"/>
    <col min="6" max="6" width="11.5546875" bestFit="1" customWidth="1"/>
    <col min="7" max="7" width="15.33203125" bestFit="1" customWidth="1"/>
    <col min="8" max="8" width="11.5546875" bestFit="1" customWidth="1"/>
    <col min="9" max="9" width="13.33203125" bestFit="1" customWidth="1"/>
    <col min="10" max="11" width="13.6640625" bestFit="1" customWidth="1"/>
    <col min="13" max="14" width="11.6640625" bestFit="1" customWidth="1"/>
  </cols>
  <sheetData>
    <row r="10" spans="1:14" x14ac:dyDescent="0.3">
      <c r="A10" s="3" t="s">
        <v>58</v>
      </c>
      <c r="B10" s="3" t="s">
        <v>50</v>
      </c>
      <c r="C10" s="3" t="s">
        <v>117</v>
      </c>
      <c r="D10" s="3" t="s">
        <v>118</v>
      </c>
      <c r="E10" s="3" t="s">
        <v>119</v>
      </c>
      <c r="F10" s="3" t="s">
        <v>120</v>
      </c>
      <c r="G10" s="3" t="s">
        <v>121</v>
      </c>
      <c r="H10" s="3" t="s">
        <v>122</v>
      </c>
      <c r="I10" s="3" t="s">
        <v>0</v>
      </c>
      <c r="J10" s="3" t="s">
        <v>1</v>
      </c>
      <c r="K10" s="3" t="s">
        <v>2</v>
      </c>
      <c r="L10" s="3" t="s">
        <v>54</v>
      </c>
      <c r="M10" s="3" t="s">
        <v>55</v>
      </c>
      <c r="N10" s="3" t="s">
        <v>56</v>
      </c>
    </row>
    <row r="11" spans="1:14" x14ac:dyDescent="0.3">
      <c r="A11" s="4" t="s">
        <v>59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3">
      <c r="A12" s="4" t="s">
        <v>60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3">
      <c r="A13" s="4" t="s">
        <v>61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3">
      <c r="A14" s="4" t="s">
        <v>62</v>
      </c>
      <c r="B14" s="4" t="s">
        <v>110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3">
      <c r="A15" s="4" t="s">
        <v>63</v>
      </c>
      <c r="B15" s="4" t="s">
        <v>111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3">
      <c r="A16" s="4" t="s">
        <v>64</v>
      </c>
      <c r="B16" s="4" t="s">
        <v>16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3">
      <c r="A17" s="4" t="s">
        <v>172</v>
      </c>
      <c r="B17" s="4" t="s">
        <v>112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3">
      <c r="A18" s="4" t="s">
        <v>65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3">
      <c r="A19" s="5" t="s">
        <v>139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3">
      <c r="A20" s="4" t="s">
        <v>99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3">
      <c r="A21" s="4" t="s">
        <v>138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3">
      <c r="A22" s="4" t="s">
        <v>140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3">
      <c r="A23" s="4" t="s">
        <v>141</v>
      </c>
      <c r="B23" s="4" t="s">
        <v>142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3">
      <c r="A24" s="4" t="s">
        <v>143</v>
      </c>
      <c r="B24" s="4" t="s">
        <v>144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3">
      <c r="A25" s="4" t="s">
        <v>94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3">
      <c r="A26" s="4" t="s">
        <v>66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3">
      <c r="A27" s="4" t="s">
        <v>67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3">
      <c r="A28" s="4" t="s">
        <v>145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3">
      <c r="A29" s="4" t="s">
        <v>93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3">
      <c r="A30" s="4" t="s">
        <v>68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3">
      <c r="A31" s="4" t="s">
        <v>69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3">
      <c r="A32" s="4" t="s">
        <v>173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3">
      <c r="A33" s="4" t="s">
        <v>70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3">
      <c r="A34" s="4" t="s">
        <v>108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3">
      <c r="A35" s="4" t="s">
        <v>146</v>
      </c>
      <c r="B35" s="4" t="s">
        <v>113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3">
      <c r="A36" s="4" t="s">
        <v>147</v>
      </c>
      <c r="B36" s="4" t="s">
        <v>113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3">
      <c r="A37" s="4" t="s">
        <v>71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3">
      <c r="A38" s="4" t="s">
        <v>72</v>
      </c>
      <c r="B38" s="4" t="s">
        <v>114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3">
      <c r="A39" s="4" t="s">
        <v>148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3">
      <c r="A40" s="4" t="s">
        <v>149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3">
      <c r="A41" s="4" t="s">
        <v>89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3">
      <c r="A42" s="4" t="s">
        <v>73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3">
      <c r="A43" s="4" t="s">
        <v>95</v>
      </c>
      <c r="B43" s="4" t="s">
        <v>15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3">
      <c r="A44" s="4" t="s">
        <v>74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3">
      <c r="A45" s="4" t="s">
        <v>150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3">
      <c r="A46" s="4" t="s">
        <v>151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3">
      <c r="A47" s="4" t="s">
        <v>75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3">
      <c r="A48" s="4" t="s">
        <v>76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3">
      <c r="A49" s="4" t="s">
        <v>104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3">
      <c r="A50" s="4" t="s">
        <v>152</v>
      </c>
      <c r="B50" s="4" t="s">
        <v>113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3">
      <c r="A51" s="4" t="s">
        <v>153</v>
      </c>
      <c r="B51" s="4" t="s">
        <v>16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3">
      <c r="A52" s="4" t="s">
        <v>106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3">
      <c r="A53" s="4" t="s">
        <v>103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3">
      <c r="A54" s="4" t="s">
        <v>154</v>
      </c>
      <c r="B54" s="4" t="s">
        <v>111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3">
      <c r="A55" s="4" t="s">
        <v>155</v>
      </c>
      <c r="B55" s="4" t="s">
        <v>111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3">
      <c r="A56" s="4" t="s">
        <v>77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3">
      <c r="A57" s="4" t="s">
        <v>78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3">
      <c r="A58" s="4" t="s">
        <v>96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3">
      <c r="A59" s="4" t="s">
        <v>97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3">
      <c r="A60" s="4" t="s">
        <v>98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3">
      <c r="A61" s="4" t="s">
        <v>100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3">
      <c r="A62" s="4" t="s">
        <v>79</v>
      </c>
      <c r="B62" s="4" t="s">
        <v>115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3">
      <c r="A63" s="4" t="s">
        <v>80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3">
      <c r="A64" s="4" t="s">
        <v>81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3">
      <c r="A65" s="4" t="s">
        <v>82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3">
      <c r="A66" s="4" t="s">
        <v>156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3">
      <c r="A67" s="4" t="s">
        <v>157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3">
      <c r="A68" s="4" t="s">
        <v>158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3">
      <c r="A69" s="4" t="s">
        <v>159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3">
      <c r="A70" s="4" t="s">
        <v>83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3">
      <c r="A71" s="4" t="s">
        <v>84</v>
      </c>
      <c r="B71" s="4" t="s">
        <v>116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3">
      <c r="A72" s="4" t="s">
        <v>102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3">
      <c r="A73" s="4" t="s">
        <v>105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3">
      <c r="A74" s="4" t="s">
        <v>160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3">
      <c r="A75" s="4" t="s">
        <v>161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3">
      <c r="A76" s="4" t="s">
        <v>162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3">
      <c r="A77" s="4" t="s">
        <v>85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3">
      <c r="A78" s="4" t="s">
        <v>90</v>
      </c>
      <c r="B78" s="4" t="s">
        <v>112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3">
      <c r="A79" s="4" t="s">
        <v>86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3">
      <c r="A80" s="4" t="s">
        <v>91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3">
      <c r="A81" s="4" t="s">
        <v>163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3">
      <c r="A82" s="4" t="s">
        <v>107</v>
      </c>
      <c r="B82" s="4" t="s">
        <v>164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3">
      <c r="A83" s="4" t="s">
        <v>165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3">
      <c r="A84" s="4" t="s">
        <v>87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3">
      <c r="A85" s="4" t="s">
        <v>92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3">
      <c r="A86" s="4" t="s">
        <v>88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3">
      <c r="A87" s="4" t="s">
        <v>101</v>
      </c>
      <c r="B87" s="4" t="s">
        <v>166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3">
      <c r="A88" s="4" t="s">
        <v>167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3">
      <c r="A89" s="4" t="s">
        <v>168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3">
      <c r="A90" s="4" t="s">
        <v>169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3">
      <c r="A91" s="4" t="s">
        <v>170</v>
      </c>
      <c r="B91" s="4" t="s">
        <v>166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3">
      <c r="A92" s="4" t="s">
        <v>171</v>
      </c>
      <c r="B92" s="4" t="s">
        <v>166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3">
      <c r="A93" s="4" t="s">
        <v>174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3">
      <c r="A94" s="4" t="s">
        <v>175</v>
      </c>
      <c r="B94" s="4" t="s">
        <v>176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3">
      <c r="A95" s="4" t="s">
        <v>177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3">
      <c r="A96" t="s">
        <v>18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3">
      <c r="A98" t="s">
        <v>19</v>
      </c>
      <c r="B98" t="s">
        <v>20</v>
      </c>
      <c r="E98" t="s">
        <v>21</v>
      </c>
      <c r="F98" t="s">
        <v>22</v>
      </c>
    </row>
    <row r="99" spans="1:13" x14ac:dyDescent="0.3">
      <c r="A99" t="s">
        <v>23</v>
      </c>
      <c r="B99">
        <v>2003</v>
      </c>
      <c r="E99" t="s">
        <v>24</v>
      </c>
      <c r="F99" s="1">
        <v>55175.75</v>
      </c>
    </row>
    <row r="100" spans="1:13" x14ac:dyDescent="0.3">
      <c r="A100" t="s">
        <v>25</v>
      </c>
      <c r="B100">
        <v>2001</v>
      </c>
      <c r="E100" t="s">
        <v>26</v>
      </c>
      <c r="F100" s="1">
        <v>35530.74</v>
      </c>
    </row>
    <row r="101" spans="1:13" x14ac:dyDescent="0.3">
      <c r="A101" t="s">
        <v>27</v>
      </c>
      <c r="B101">
        <v>3007</v>
      </c>
      <c r="E101" t="s">
        <v>24</v>
      </c>
      <c r="F101" s="1">
        <v>58444</v>
      </c>
    </row>
    <row r="102" spans="1:13" x14ac:dyDescent="0.3">
      <c r="A102" t="s">
        <v>29</v>
      </c>
      <c r="B102">
        <v>3004</v>
      </c>
      <c r="E102" t="s">
        <v>33</v>
      </c>
      <c r="F102" s="1">
        <v>6335.26</v>
      </c>
    </row>
    <row r="103" spans="1:13" x14ac:dyDescent="0.3">
      <c r="A103" t="s">
        <v>34</v>
      </c>
      <c r="F103" s="1">
        <v>2100</v>
      </c>
    </row>
    <row r="104" spans="1:13" x14ac:dyDescent="0.3">
      <c r="A104" t="s">
        <v>35</v>
      </c>
      <c r="F104" s="1">
        <v>135787.5</v>
      </c>
    </row>
    <row r="105" spans="1:13" x14ac:dyDescent="0.3">
      <c r="A105" t="s">
        <v>36</v>
      </c>
      <c r="F105" s="1">
        <v>20427.75</v>
      </c>
    </row>
    <row r="106" spans="1:13" x14ac:dyDescent="0.3">
      <c r="A106" t="s">
        <v>37</v>
      </c>
      <c r="F106" s="1">
        <v>135596.25</v>
      </c>
    </row>
    <row r="107" spans="1:13" x14ac:dyDescent="0.3">
      <c r="A107" t="s">
        <v>109</v>
      </c>
      <c r="B107" t="s">
        <v>39</v>
      </c>
      <c r="E107" t="s">
        <v>40</v>
      </c>
      <c r="F107" t="s">
        <v>41</v>
      </c>
      <c r="G107" t="s">
        <v>42</v>
      </c>
      <c r="H107" t="s">
        <v>43</v>
      </c>
      <c r="I107" t="s">
        <v>44</v>
      </c>
      <c r="J107" t="s">
        <v>45</v>
      </c>
      <c r="K107" t="s">
        <v>46</v>
      </c>
      <c r="L107" t="s">
        <v>123</v>
      </c>
      <c r="M107" t="s">
        <v>48</v>
      </c>
    </row>
    <row r="109" spans="1:13" x14ac:dyDescent="0.3">
      <c r="A109" t="s">
        <v>49</v>
      </c>
      <c r="B109" t="s">
        <v>50</v>
      </c>
      <c r="E109" t="s">
        <v>51</v>
      </c>
      <c r="F109" t="s">
        <v>52</v>
      </c>
      <c r="G109" t="s">
        <v>53</v>
      </c>
      <c r="H109" t="s">
        <v>0</v>
      </c>
      <c r="I109" t="s">
        <v>1</v>
      </c>
      <c r="J109" t="s">
        <v>2</v>
      </c>
      <c r="K109" t="s">
        <v>54</v>
      </c>
      <c r="L109" t="s">
        <v>55</v>
      </c>
      <c r="M109" t="s">
        <v>56</v>
      </c>
    </row>
    <row r="110" spans="1:13" x14ac:dyDescent="0.3">
      <c r="A110" t="s">
        <v>57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3">
      <c r="A112" t="s">
        <v>19</v>
      </c>
      <c r="B112" t="s">
        <v>20</v>
      </c>
      <c r="E112" t="s">
        <v>21</v>
      </c>
      <c r="F112" t="s">
        <v>22</v>
      </c>
    </row>
    <row r="113" spans="1:12" x14ac:dyDescent="0.3">
      <c r="A113" t="s">
        <v>23</v>
      </c>
      <c r="B113">
        <v>2003</v>
      </c>
      <c r="E113" t="s">
        <v>24</v>
      </c>
      <c r="F113" s="1">
        <v>55175.75</v>
      </c>
    </row>
    <row r="114" spans="1:12" x14ac:dyDescent="0.3">
      <c r="A114" t="s">
        <v>25</v>
      </c>
      <c r="B114">
        <v>2001</v>
      </c>
      <c r="E114" t="s">
        <v>26</v>
      </c>
      <c r="F114" s="1">
        <v>35530.74</v>
      </c>
    </row>
    <row r="115" spans="1:12" x14ac:dyDescent="0.3">
      <c r="A115" t="s">
        <v>27</v>
      </c>
      <c r="B115">
        <v>3007</v>
      </c>
      <c r="E115" t="s">
        <v>24</v>
      </c>
      <c r="F115" s="1">
        <v>58444</v>
      </c>
    </row>
    <row r="116" spans="1:12" x14ac:dyDescent="0.3">
      <c r="A116" t="s">
        <v>29</v>
      </c>
      <c r="B116">
        <v>3004</v>
      </c>
      <c r="E116" t="s">
        <v>33</v>
      </c>
      <c r="F116" s="1">
        <v>6335.26</v>
      </c>
    </row>
    <row r="117" spans="1:12" x14ac:dyDescent="0.3">
      <c r="A117" t="s">
        <v>34</v>
      </c>
      <c r="F117" s="1">
        <v>2100</v>
      </c>
    </row>
    <row r="118" spans="1:12" x14ac:dyDescent="0.3">
      <c r="A118" t="s">
        <v>35</v>
      </c>
      <c r="F118" s="1">
        <v>135787.5</v>
      </c>
    </row>
    <row r="119" spans="1:12" x14ac:dyDescent="0.3">
      <c r="A119" t="s">
        <v>36</v>
      </c>
      <c r="F119" s="1">
        <v>20427.75</v>
      </c>
    </row>
    <row r="120" spans="1:12" x14ac:dyDescent="0.3">
      <c r="A120" t="s">
        <v>37</v>
      </c>
      <c r="F120" s="1">
        <v>135596.25</v>
      </c>
    </row>
    <row r="124" spans="1:12" x14ac:dyDescent="0.3">
      <c r="A124" t="s">
        <v>124</v>
      </c>
      <c r="B124" t="s">
        <v>38</v>
      </c>
      <c r="C124" t="s">
        <v>39</v>
      </c>
      <c r="D124" t="s">
        <v>125</v>
      </c>
      <c r="E124" t="s">
        <v>41</v>
      </c>
      <c r="F124" t="s">
        <v>42</v>
      </c>
      <c r="G124" t="s">
        <v>43</v>
      </c>
      <c r="H124" t="s">
        <v>44</v>
      </c>
      <c r="I124" t="s">
        <v>45</v>
      </c>
      <c r="J124" t="s">
        <v>46</v>
      </c>
      <c r="K124" t="s">
        <v>47</v>
      </c>
      <c r="L124" t="s">
        <v>48</v>
      </c>
    </row>
    <row r="125" spans="1:12" ht="15.6" x14ac:dyDescent="0.3">
      <c r="A125" s="2" t="s">
        <v>126</v>
      </c>
    </row>
    <row r="126" spans="1:12" ht="15.6" x14ac:dyDescent="0.3">
      <c r="A126" s="2" t="s">
        <v>127</v>
      </c>
    </row>
    <row r="127" spans="1:12" ht="15.6" x14ac:dyDescent="0.3">
      <c r="A127" s="2" t="s">
        <v>127</v>
      </c>
    </row>
    <row r="128" spans="1:12" ht="15.6" x14ac:dyDescent="0.3">
      <c r="A128" s="2" t="s">
        <v>128</v>
      </c>
    </row>
    <row r="129" spans="1:1" ht="15.6" x14ac:dyDescent="0.3">
      <c r="A129" s="2" t="s">
        <v>127</v>
      </c>
    </row>
    <row r="130" spans="1:1" ht="15.6" x14ac:dyDescent="0.3">
      <c r="A130" s="2" t="s">
        <v>129</v>
      </c>
    </row>
    <row r="131" spans="1:1" ht="15.6" x14ac:dyDescent="0.3">
      <c r="A131" s="2" t="s">
        <v>130</v>
      </c>
    </row>
    <row r="132" spans="1:1" ht="15.6" x14ac:dyDescent="0.3">
      <c r="A132" s="2" t="s">
        <v>131</v>
      </c>
    </row>
    <row r="133" spans="1:1" ht="15.6" x14ac:dyDescent="0.3">
      <c r="A133" s="2" t="s">
        <v>132</v>
      </c>
    </row>
    <row r="134" spans="1:1" ht="15.6" x14ac:dyDescent="0.3">
      <c r="A134" s="2" t="s">
        <v>132</v>
      </c>
    </row>
    <row r="135" spans="1:1" ht="15.6" x14ac:dyDescent="0.3">
      <c r="A135" s="2" t="s">
        <v>133</v>
      </c>
    </row>
    <row r="136" spans="1:1" ht="15.6" x14ac:dyDescent="0.3">
      <c r="A136" s="2" t="s">
        <v>134</v>
      </c>
    </row>
    <row r="137" spans="1:1" ht="15.6" x14ac:dyDescent="0.3">
      <c r="A137" s="2" t="s">
        <v>135</v>
      </c>
    </row>
    <row r="138" spans="1:1" ht="15.6" x14ac:dyDescent="0.3">
      <c r="A138" s="2" t="s">
        <v>136</v>
      </c>
    </row>
    <row r="139" spans="1:1" ht="15.6" x14ac:dyDescent="0.3">
      <c r="A139" s="2" t="s">
        <v>137</v>
      </c>
    </row>
    <row r="140" spans="1:1" ht="15.6" x14ac:dyDescent="0.3">
      <c r="A140" s="2" t="s">
        <v>136</v>
      </c>
    </row>
    <row r="141" spans="1:1" ht="15.6" x14ac:dyDescent="0.3">
      <c r="A141" s="2" t="s">
        <v>137</v>
      </c>
    </row>
    <row r="142" spans="1:1" ht="15.6" x14ac:dyDescent="0.3">
      <c r="A142" s="2" t="s">
        <v>137</v>
      </c>
    </row>
    <row r="143" spans="1:1" ht="15.6" x14ac:dyDescent="0.3">
      <c r="A143" s="2" t="s">
        <v>136</v>
      </c>
    </row>
    <row r="144" spans="1:1" ht="15.6" x14ac:dyDescent="0.3">
      <c r="A144" s="2" t="s">
        <v>137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TEMPORAL</vt:lpstr>
      <vt:lpstr>Hoja2</vt:lpstr>
      <vt:lpstr>Hoja1</vt:lpstr>
      <vt:lpstr>TEMPORAL!Área_de_impresión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Luis Oviedo</cp:lastModifiedBy>
  <cp:lastPrinted>2023-06-28T14:05:53Z</cp:lastPrinted>
  <dcterms:created xsi:type="dcterms:W3CDTF">2018-02-06T16:30:15Z</dcterms:created>
  <dcterms:modified xsi:type="dcterms:W3CDTF">2023-08-09T18:36:50Z</dcterms:modified>
</cp:coreProperties>
</file>