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35" activeTab="0"/>
  </bookViews>
  <sheets>
    <sheet name="RELACION DE INGRESOS Y EGRESOS " sheetId="1" r:id="rId1"/>
  </sheets>
  <definedNames>
    <definedName name="_xlfn._FV" hidden="1">#NAME?</definedName>
    <definedName name="_xlnm.Print_Area" localSheetId="0">'RELACION DE INGRESOS Y EGRESOS '!$A$3:$G$103</definedName>
  </definedNames>
  <calcPr fullCalcOnLoad="1"/>
</workbook>
</file>

<file path=xl/sharedStrings.xml><?xml version="1.0" encoding="utf-8"?>
<sst xmlns="http://schemas.openxmlformats.org/spreadsheetml/2006/main" count="516" uniqueCount="236">
  <si>
    <t>Fecha</t>
  </si>
  <si>
    <t>Beneficiario</t>
  </si>
  <si>
    <t>Concepto</t>
  </si>
  <si>
    <t>No. Cuenta</t>
  </si>
  <si>
    <t>Valor</t>
  </si>
  <si>
    <t>ENCARGADO DEL DEPARTAMENTO FINANCIERO</t>
  </si>
  <si>
    <t>No. Lib.</t>
  </si>
  <si>
    <t>RELACION  POR LIBRAMIENTOS  FONDO 100 TESORERIA NACIONAL</t>
  </si>
  <si>
    <t>VALORES EN RD$</t>
  </si>
  <si>
    <t>LIC. ELVI ANTONIO DE LA ROSA PEÑA</t>
  </si>
  <si>
    <t>TOTAL</t>
  </si>
  <si>
    <t>RELACION  POR LIBRAMIENTOS DE PROVEEDORES  FONDO 100 TESORERIA NACIONAL</t>
  </si>
  <si>
    <t>NOMINA DE INTERINATO</t>
  </si>
  <si>
    <t>CTAS. 2.1.1.2.11 INTERINATO 60,702.40 2.1.5.1.01 4,303.80 2.1.5.2.01 4,309.88 2.1.5.3.01 698.08</t>
  </si>
  <si>
    <t>Fecha de Vencimiento del pago</t>
  </si>
  <si>
    <t>PERIODO  DEL 01 AL AL 30 DE JUNIO DEL 2023</t>
  </si>
  <si>
    <t>PAGO NOMINA DE INTERINATO CORRESPONDIENTE AL MES DE JUNIO 2023</t>
  </si>
  <si>
    <t>PAGO NOMINA PERSONAL DOCENTE DEL INEFI CORRESPONDIENTE AL MES DE JUNIO 2023</t>
  </si>
  <si>
    <t>PAGO NOMINA PERSONAL  TEMPORAL DEL INEFI CORRESPONDIENTE AL MES DE JUNIO 2023</t>
  </si>
  <si>
    <t>NOMINA PERSONAL DOCENTE</t>
  </si>
  <si>
    <t>NOMINA PERSONAL TEMPORAL</t>
  </si>
  <si>
    <t>PAGO DE PRESUPUESTO DE GASTOS DE LA PRIMERA ETAPA DE LAS ELIMINATORIAS DISTRITALES, QUE SE CELEBRARAN EN LOS 122 DISTRITOS EDUCATIVOS DEL PAIS, DEL 23/05 AL 02/06/2023, CON MIRA A LOS X JUEGOS ESCOLARES DEPORTIVOS NACIONALES 2023.</t>
  </si>
  <si>
    <t xml:space="preserve">CTA. 2.4.9.1.03 TRANSFERENCIAS CORRIENTES A OTRAS INSTITUCIONES PUBLICAS DESTINADAS A GASTOS DE BIENES Y SERVICIOS   </t>
  </si>
  <si>
    <t xml:space="preserve">ELIMINATORIAS DISTRITALES (122) </t>
  </si>
  <si>
    <t>NOMINA DE VIATICOS</t>
  </si>
  <si>
    <t>CTA. 2.2.3.1.01 VIATICOS DENTRO DEL PAIS</t>
  </si>
  <si>
    <t>Zull Plaza SRL</t>
  </si>
  <si>
    <t>CTA. 2.2.5.1.01 RENTAS Y ALQUILRES DE EDIFICIOS Y LOCALES</t>
  </si>
  <si>
    <t>PAGO VIÁTICOS A FAVOR DEL PERSONAL QUE TRABAJARÁ EN LA GALA ZONAL DE MARCHA ESCOLAR A NIVEL NACIONAL, DEL 23 AL 26 DE MAYO Y DEL 29 DE MAYO AL 01 DE JUNIO 2023.</t>
  </si>
  <si>
    <t>PAGO VIÁTICOS POR REPARACIÓN Y PINTURA DE CANCHAS DE VARIOS CENTROS EDUCATIVOS EN LA VEGA, DEL 22 AL 26/05/2023.</t>
  </si>
  <si>
    <t>PAGO NOMINA ADICIONAL TEMPORAL MAYO 2023</t>
  </si>
  <si>
    <t>NOMINA  ADICIONAL PERSONAL TEMPORAL</t>
  </si>
  <si>
    <t>CTAS. 2.1.1.2.08  110,000.00 2.1.5.1.01  7,799.00 2.1.5.2.01  7,810.00  2.1.5.3.01  1,265.00</t>
  </si>
  <si>
    <t>XOUT, SRL</t>
  </si>
  <si>
    <t>PAGO DE FACT. 0017 D/F 05/05/2023, CORRESP. AL SERVICIO DE TRATAMIENTO DE COMEJEN, PARA LAS AREAS DEL ALMACEN INTERNO DE LA INSTITUCION.</t>
  </si>
  <si>
    <t>2.2.8.5.01 FUMIGACION</t>
  </si>
  <si>
    <t>Luisa Marilyn Ramirez</t>
  </si>
  <si>
    <t>PAGO FACT. 0059 D/F 10/05/2023 POR SUPLIR SERVICIOS DE HONORARIOS PROFESIONALES DE 20 ACTOS AUTENTICOS, 14 CONTRATOS DE SERVICIOS, 21 CONVENIOS INTERINSTITUCIONALES, 26 CONTRATOS DE EXCEPCION Y 03 CONTRATOS DE ALQUILER.</t>
  </si>
  <si>
    <t>2.2.8.6.01 EVENTOS GENERALES</t>
  </si>
  <si>
    <t>EVS Films Producción, SRL</t>
  </si>
  <si>
    <t>PAGO PAG. FACT.0216 D/F 21/04/23, CORRESP. ALQUILERES VARIOS PARA SUPLIR LAS NESECIDADES DE ESTUDIANTES  DE DIF. ESCUELAS EN D.N QUE ASISTIERON A LA TRANS. EN VIVO DEL CLASICO MUNDIAL  DE BEISBOL.</t>
  </si>
  <si>
    <t>PARROQUIA SAN ANTONIO DE PAULA</t>
  </si>
  <si>
    <t>PAGO COLABORACION PARA EL PRESUPUESTO DE GASTOS PARA LA REALIZACION DE ACTIVIDAD DEPORTIVA EN LA PARROQUIA SAN ANTONIO DE PAULA, DESDE EL 15 AL 19/05/2023, A LAS 8:00PM A 4:00PM.</t>
  </si>
  <si>
    <t>2.2.8.7.02 OTROS SERVICIOS TECNICOS PROFESIONALES</t>
  </si>
  <si>
    <t>ASOCIACION DOMINICANA DE DERECHO DEPORTIVO ADODEP</t>
  </si>
  <si>
    <t>PAGO COLABORACION PARA LA CONFECCION DEL LIBRO EL DEPORTE COMO UN INSTRUMENTO DE DESARROLLO NACIONAL, SEGUN ANEXO</t>
  </si>
  <si>
    <t>PAGO FACTS. 0102,0103 Y 0104 D/F 5/05/2023  CORRESPONDIENTE A LOS MESES DESDE 15/02 AL 15/05/2023, SERVICIOS DE ALQUILER DEL LOCAL COMERCIAL CON UNA EXTESION DE 33 METROS CUADRADOS, UBICADO EN SANTA CRUZ, EN BARAHONA,  ALOJA OFICINA REGIONAL DE LA INSTITU</t>
  </si>
  <si>
    <t>PAGO NOMINA PERSONAL TEMPORAL MAYO 2023</t>
  </si>
  <si>
    <t>PAGO NOMINA PERSONAL DOCENTE MAYO 2023</t>
  </si>
  <si>
    <t>PAGO NOMINA PERSONAL COMPENSACION DE SEGURIDAD MAYO 2023</t>
  </si>
  <si>
    <t xml:space="preserve">CTA. 2.1.2.2.05 COMPENSACION POR SERVICIO DE SEGURIDAD </t>
  </si>
  <si>
    <t>NOMINA COMPENSACION PERSONAL SERIVICIO DE  SEGURIDAD</t>
  </si>
  <si>
    <t>CTAS. 2.1.1.1.01 6,003,331.41 2.1.5.2.01 423,297.94 2.1.5.2.01 426,236.52 2.1.5.3.01 44,430.03 2.1.5.4.01 120,066.63</t>
  </si>
  <si>
    <t>CTAS. 2.1.1.2.08 6,472,686.50 2.1.5.1.01 458,913.47 2.1.5.2.01 459,560.74 2.1.5.3.01 68,198.06</t>
  </si>
  <si>
    <t>Manuel Antonio Rodriguez Placido</t>
  </si>
  <si>
    <t>CTA. 2.1.2.1.01 PUBLICIDAD Y PROPAGANDA</t>
  </si>
  <si>
    <t>CORPORACION DOMINICANA DE RADIO Y TELEVISION C POR A</t>
  </si>
  <si>
    <t>PAGO FACT. 0021 D/F 15/05/2023 POR CONTRATACION DE PUBLICIDAD A TRAVES DE MEDIOS DE COMUNICACION SOCIAL, CORRESPONDIENTE A LOS MES MARZO, ABRIL Y MAYO 2023</t>
  </si>
  <si>
    <t>PAGO FACT. 3283 D/F 15/05/2023 POR CONTRATACION DE PUBLICIDAD A TRAVEZ DE MEDIOS DE COMUNICACION SOCIAL</t>
  </si>
  <si>
    <t>13/06/023</t>
  </si>
  <si>
    <t>CTAS. 2.1.1.1.01 6,337,254.63, 2.1.5.1.01 446,973.07 2.1.5.2.01 449,945.09 2.1.5.3.01 44,547.06 2.1.5.4.01 126,745.16</t>
  </si>
  <si>
    <t>CTAS. 2.1.1.2.08  6,003,186.50 2.1.5.1.01  425,625.92 2.1.5.2.01  426,226.24  2.1.5.3.01  63,782.94</t>
  </si>
  <si>
    <t>PAGO FACT. 0021 D/F 15/05/2023 POR CONTRATACION DE PUBLICIDAD A TRAVES DE MEDIOS DE COMUNICACION SOCIAL</t>
  </si>
  <si>
    <t>CTA. 2.2.2.1.01 PUBLICIDAD Y PROPAGANDA</t>
  </si>
  <si>
    <t>Hugo Estragildo Lopez Morrobel</t>
  </si>
  <si>
    <t>PAGO FACT. 0257 D/F 1/06/2023 POR SERVICIOS DE CONTRATACION DE PUBLICIDAD CORRESPONDIENTE A LOS MESES MARZO, ABRIL Y MAYO 2023.</t>
  </si>
  <si>
    <t>DELVIS ANDRES RODRIGUEZ DURAN</t>
  </si>
  <si>
    <t>PAGO FACT. 0074 D/F 16/5/2023 CORRESPONDIENTE A LA CONTRATACION DE PUBLICIDAD A TRAVES DE MEDIO DE COMUNICACION SOCIAL, LOS MESES MARZO, ABRIL Y MAYO 2023.</t>
  </si>
  <si>
    <t>Papelería &amp; Servicios Múltiples Yefel, SRL</t>
  </si>
  <si>
    <t>PAGO FACT.  0062 D/F 08/05/2023 CORRESP. A COMPRA DE MATERIAL GASTABLE DE OFICINA,  PERIODO ABRIL-JUNIO 2023</t>
  </si>
  <si>
    <t>CTA. 2.3.9.2.01 UTILES DE ESCRITORIO, OFICNA, INFORMATICA Y ENSEÑANZA 32,902.00 2.3.3.1.01 PAPEL DE ESCRITORIO 125,347.86</t>
  </si>
  <si>
    <t>RICARDO OSCAR GONZALEZ HERNANDEZ</t>
  </si>
  <si>
    <t>PAGO FACT. 0025 D/F 26/05/2023 POR SERVICIOS DE ASESORIA ESPECIALIZADA EN COMPRAS Y CONTRATACIONES CORRESP. A MAYO/2023</t>
  </si>
  <si>
    <t>CTA. 2.2.8.7.02 SERVICIOS JURIDICOS</t>
  </si>
  <si>
    <t>HUMANO SEGUROS S A</t>
  </si>
  <si>
    <t>CTA. 2.2.6.3.01 SEGURO A PERSONAS</t>
  </si>
  <si>
    <t>PAGO FACT. 8152 D/F 01/06/2023 POR SUPLIR LOS SERVICIOS DE SEGURO COMPLEMENTARIO DEL PERSONAL DE LA INSTITUCIÓN CORRESPONDIENTE AL MES DE JUNIO 2023</t>
  </si>
  <si>
    <t>Delta Comercial, SA</t>
  </si>
  <si>
    <t>PAGO FACT. 7793D/F 22/05/2023 POR SERVICIOS DE MANTENIMIENTOS DE LA CAMIONETA TOYOTA HILIX, PLACA N0. L454927.</t>
  </si>
  <si>
    <t>CTA. 2.2.7.2.06 MANTENIMIENTO Y REPARACION DE EQUIPOS DE TRANSPORTE,  TRACCION Y ELEVACION</t>
  </si>
  <si>
    <t>NOMINA DE VIATICOS DENTRO DEL PAIS</t>
  </si>
  <si>
    <t>PAGO VIÁTICOS POR SUPERVISIÓN Y COORDINACIÓN DE TRABAJOS DOCENTES Y ADMINISTRATIVOS EN LOS DISTRITOS EDUCATIVOS 17-01, 02, 03, 04 Y 05 DEL 16 AL 18/05/2023.</t>
  </si>
  <si>
    <t>PAGO VIÁTICOS POR ENTREGA DE UTILERÍA E INAUGURACIÓN DE CANCHAS EN LOS LICEOS PADRE FANTINO Y JOSÉ HORACIO RODRÍGUEZ, ESCUELAS CRUCE DE BARRANCA Y BÁSICA EMELY GARCÍA, EL 12/5/2023, REGIONAL 06 LA VEGA.</t>
  </si>
  <si>
    <t>Sarape, SRL</t>
  </si>
  <si>
    <t>CTA. 2.6.1.4.01 ELECTRODOMESTICOS</t>
  </si>
  <si>
    <t>PAGO FACT. 0048 D/F 25/04/2023 COMPRA DE ELECTRODOMESTICOS PARA SER UTILIZADOS EN LA COCINA DE LA INSTITUCION, LAS OFICINAS EN EL INTERIOR DEL PAIS, DIRECCION DE RECURSOS HUMANOS Y DIRECCION TECNICA.</t>
  </si>
  <si>
    <t>Cesar Daniel Medina Nuñez</t>
  </si>
  <si>
    <t>PAGO DE FACT. 0036 D/F 29/05/2023 POR CONTRATACION DE PUBLICIDAD A TRAVES DE MEDIOS DE COMUNICACION SOCIAL, SEGUN ANEXO.</t>
  </si>
  <si>
    <t>Andrés Peguero Sánchez</t>
  </si>
  <si>
    <t>PAGO DE FACT 0027 D/F 05/06/2023 POR SERVICIOS DE ALQUILER  DEL LOCAL UBICADO EN LA CALLE EL PORTAL  NO. 03, CASI ESQ. INDEPENDENCIA, KM. 6 1/2, D.N. EL  CUAL ALOJA OFICINA DE LA INSTITUCION.</t>
  </si>
  <si>
    <t>Ana Maria Adelaida Hernandez Terrero</t>
  </si>
  <si>
    <t>PAGO FACT. 0183 D/F 31/05/2023 CORRESP. A SERVICIO DE PUBLICIDAD  A TRAVES DE MEDIOS DE COMUNICACION MARZO, ABRIL Y MAYO 2023</t>
  </si>
  <si>
    <t>Jacus Publicitaria, EIRL</t>
  </si>
  <si>
    <t>PAGO FACT. 0436 D/F 22/05/2023, CORRESP. A SERVICIO DE PUBLICIDAD A TRAVES DE MEDIOS DE COMUNICACION, MESES MARZO, ABRIL Y MAYO 2023</t>
  </si>
  <si>
    <t>Radio Cadena Comercial, SRL</t>
  </si>
  <si>
    <t>PAGO DE FACT. 1585 D/F 25/05/2023 CORRESPONDIENTE A LA CONTRATACION DE PUBLICIDAD A TRAVES DE MEDIOS DE COMUNICACION, POR LOS MESES MARZO, ABRIL Y MAYO 2023</t>
  </si>
  <si>
    <t>Mica Inversiones, SRL</t>
  </si>
  <si>
    <t>FACT. 0195 D/F 22/05/2023 POR CONTRATACION DE PUBLICIDAD A TRAVES DE MEDIOS DE COMUNICACION SOCIAL, CORRESP. A MARZO, ABRIL Y MAYO/2023</t>
  </si>
  <si>
    <t>ROLLINGS PRODUCCIONES DEPORTIVAS, SRL</t>
  </si>
  <si>
    <t>PAGO FACT. 0232 D/F 02/06/2023, CORRESP.SERVICIO DE PUBLICIDAD A TRAVES DE MEDIOS DE COMUNIC. SOCIAL DE LOS MESES, MARZO, ABRIL Y MAYO 2023.</t>
  </si>
  <si>
    <t>JJ Sports, SRL</t>
  </si>
  <si>
    <t>PAGO DE FACTS. 0142,0143 Y 0144 D/F 30/05/2023 POR CONTRATACION DE PUBLICIDAD A TRAVES DE MEDIOS DE COMUNICACION SOCIAL, LOS MESES MARZO, ABRIL Y MAYO 2023.</t>
  </si>
  <si>
    <t>LIGA DEPORTIVA RAFA RIVERA</t>
  </si>
  <si>
    <t>CLUB DEPORTIVO Y CULTURAL MAURICIO BAEZ (CMB)</t>
  </si>
  <si>
    <t>FRANKLIN MIRABAL, SRL</t>
  </si>
  <si>
    <t>PAGO TRANSFERENCIA DE PRESUPUESTO PARA LA CELEBRACION DE 100vo. TORNEO ESCOLAR DE BALONCESTO, EFECTUADO EL 23/05/2023.</t>
  </si>
  <si>
    <t>PAGO PRESUPUESTO DE GASTOS TECNICOS DEL TORNEO DE BALONCESTO SUPERIOR FEMENINO 2023, EFECTUADO EN LAS DIFERENTES ZONAS EDUCATIVAS DEL PAIS, DEL 07 AL 27/05/2023</t>
  </si>
  <si>
    <t>CAPITULO VII, SRL</t>
  </si>
  <si>
    <t>AVALON INVERSIONES AVIN SRL</t>
  </si>
  <si>
    <t>NOMINA DEL PERSONAL ADMINISTRATIVA</t>
  </si>
  <si>
    <t>PAGO FACTS. 0062 D/F 08/05/2023 Y 0063 D/F 09/06/2023 POR  SERVICIOS DE ALQUILER DEL LOCAL  No.205, UBICADO EN LA AV. CHARLES DE GAULLE No.181, EL CUAL ALOJA LAS OFICINAS DE LA DIRECCION  ZONA METROPOLITANA II, MESES MAYO Y JUNIO 2023.</t>
  </si>
  <si>
    <t>PAGO NÓMINA ADICIONAL ADMINISTRATIVA FIJA DEL INEFI JUNIO 2023.</t>
  </si>
  <si>
    <t>PAGO FACT. 002 D/F 15/05/2023 CONTRATACION DE SERV. DE PUBLICIDAD A TRAVES DE MEDIOS DE COMUNICACION SOCIAL, DURANTE LOS MESES MARZO Y ABRIL 2023 SEGUN ANEXO.</t>
  </si>
  <si>
    <t xml:space="preserve">CTAS. 2.1.1.1.01 145,000.00, 2.1.5.1.01 10,280.50 2.1.5.2.01  10,295.00 2.1.5.3.01 1,665.29  2.1.5.4.01 </t>
  </si>
  <si>
    <t>Jose Osvaldo Franco Espinal</t>
  </si>
  <si>
    <t>PAGO FACT. 0013 D/F 07/06/2023 POR CONTRATACION DE SERVICIOS DE PUBLICIDAD A TRAVES DE MEDIOS DE COMUNICACION SOCIAL, DURANTE LOS MESES MARZO, ABRIL Y MAYO, SEGUN ANEXO.</t>
  </si>
  <si>
    <t>FACTS. 145, 146 Y 147 D/F 13/06/2023 CORRESP. A CONTRATACION DE PUBLICIDAD A TRAVES DE MEDIOS DE COMUNICACION SOCIAL DURANTE LOS MESES MARZO, ABRIL Y MAYO 2023</t>
  </si>
  <si>
    <t>Goshen, SRL</t>
  </si>
  <si>
    <t>PAGO FACT. 0016 D/F 29/05/2023 IMPRESION DE CERTIFICADOS, GAFETES, CARPETAS Y SOBRES, UTILIZADOS EN EL VI CONCURSO NACIONAL DE LA CLASE DE EDUCACION FISICA 2023, DEL 29/05 AL 01/06/2023.</t>
  </si>
  <si>
    <t>CTA. 2.3.3.3.01 PRODUCTOS DE ARTES GRAFICAS</t>
  </si>
  <si>
    <t>20/20/023</t>
  </si>
  <si>
    <t>PAGO VIÁTICOS POR LEVANTAMIENTO PARA REPARAR Y PINTAR LA CANCHA Y ENTREGAR UTILERÍA EN EL CENTRO DE EDUCACIÓN ESPECIAL CELIDIA LUISA PÉREZ DE CRESPO DE LA REGIONAL 03 AZUA, 04/05/2023.</t>
  </si>
  <si>
    <t>David Esequier Cepeda</t>
  </si>
  <si>
    <t>PAGO FACT. 0125 D/F 06/06/2023 CORRESPONDIENTE A LA CONTRATACION DE PUBLICIDAD A TRAVES DE MEDIOS DE COMUNICACION SOCIAL, LOS MESES MARZO, ABRIL Y MAYO 2023.</t>
  </si>
  <si>
    <t>PAGO VIÁTICOS POR PARTICIPAR EN EL FESTIVAL DE FUTBOL ESCOLAR U15 DEL 10 AL 12/05/2023, EN MAO, SAN FCO. DE MACORIS, LA ROMANA Y DISTRITO NACIONAL.</t>
  </si>
  <si>
    <t>PAGO VIÁTICOS POR REPARACIÓN Y PINTURA DE 5 CANCHAS EN DISTINTAS ESCUELAS DE CONSTANZA, DEL 29 DE MAYO AL 2 DE JUNIO 2023.</t>
  </si>
  <si>
    <t>COMPAÑÍA DOMICANA DE TELEFONOS, C.POR A</t>
  </si>
  <si>
    <t>CTA. 2.2.1.3.01 TELEFONO LOCAL</t>
  </si>
  <si>
    <t>PAGO DE FACTS.1323,1801 D/F 27/05/2023 POR SUPLIR LOS SERVICIOS DE LOS PLANES DE FLOTA LIBRE 30 UNIDADES Y RENTA MULTIPLAN POST-PAGO NEGOCIOS, CORRESPONDIENTE AL MES DE MAYO 2023</t>
  </si>
  <si>
    <t>PAGO FACT. 2280 D/F 09/06/2023 POR CONTRATACION DE PUBLICIDAD A TRAVES DE MEDIOS DE COMUNICACION SOCIAL DURANTE LOS MESES MARZO, ABRIL Y MAYO SEGUN ANEXO.</t>
  </si>
  <si>
    <t>CADENA DE NOTICIAS-TELEVISION</t>
  </si>
  <si>
    <t>MOMINA COMPENSACION SERVICIOS SEGURIDAD</t>
  </si>
  <si>
    <t>PAGO NOMINA DE COMPENSACION POR SERVICIOS DE SEGURIDAD CORRESPONDIENTE AL MES DE JUNIO 2023</t>
  </si>
  <si>
    <t>PAGO FACT. 0215 D/F 21/04/2023 CORRESPONDIENTE A LAS NECESIDADES DE LA 2DA. ETAPA DEL INEFI CON EL BARRIO, EL CUAL SE REALIZARON EN LOS DIFERENTES BARRIOS, SANTIAGO, SAN FRANCISCO, DEL 23/04 AL 1707/2023</t>
  </si>
  <si>
    <t>CTAS. 2.3.1.1.01 ALIMENTOS Y BEBIDAS PARA PERSONAS 120,950.00 2.2.5.8.01 OTROS ALQUILERES 1,344,020.00</t>
  </si>
  <si>
    <t>The Clasic Gourmet H&amp;A, SRL</t>
  </si>
  <si>
    <t>PAGO DE FACT. 2726 D/F 06/06/2023 CORRESPONDIENTE A LA ADQUISICION DE (8,140) ALMUERZOS PARA LOS EMPLEADOS DEL INEFI CORRESPONDIENTE AL MES DE MAYO 2023.</t>
  </si>
  <si>
    <t>CTA. 2.2.9.2.03 SERVICIOS DE CATERING</t>
  </si>
  <si>
    <t>PAGO FACT. 0835 D/F 09/06/2023 POR CONTRATACION DE PUBLICIDAD A TRAVES DE MEDIOS DE COMUNICACION SOCIAL DURANTE LOS MESES MARZO, ABRIL Y MAYO SEGUN ANEXO, SERVICIO  DE PUBLICIDAD A LA CADENA DE NOTICIAS RADIO, CDN-R SRL.</t>
  </si>
  <si>
    <t>CADENA CADENA DE NOTICIAS RADIO, SRL</t>
  </si>
  <si>
    <t>BEGOVI, SRL</t>
  </si>
  <si>
    <t xml:space="preserve">ASOCIACION BALONCESTO DEL DISTRITO NACIONAL </t>
  </si>
  <si>
    <t>SKCTCHPROM, SRL</t>
  </si>
  <si>
    <t>XIONMARI VELOZ D LUJO FIESTA, SRL</t>
  </si>
  <si>
    <t>GOSHEN, SRL</t>
  </si>
  <si>
    <t>CTA. 2.2.2.2.01 IMPRESIÓN, ENCUADERNACION Y ROTULACION</t>
  </si>
  <si>
    <t xml:space="preserve">2.2.9.2.01 SERVICIOS DE ALIMENTACION </t>
  </si>
  <si>
    <t>2.2.2.1.01 PUBLICIDAD Y PROPAGANDA</t>
  </si>
  <si>
    <t>PAGO FACT. 0621 D/F 05/05/2023 PARA CUBRIR NECESIDADES PARA EL FESTIVAL ESCOLAR DE ATLETISMO EN SAN CRISTOBAL, SANTIAGO, HERMANAS MARABAL, BARAHONA, LA ROMANA Y LA GRAN FINAL EN HERMANAS MIRABAL, DEDE  ABRIL HASTA MAYO 2023 Y EL RELANZAMIENTO DEL INEFI.</t>
  </si>
  <si>
    <t>PAGO VIÁTICOS POR REUNIONES Y TALLERES CON ASESORES, SUPERVISORES Y MAESTROS, ENSAYOS CON ALUMNOS, DESFILE INAUGURAL Y CLAUSURA DE LOS X JUEGOS ESCOLARES DEPORTIVOS NACIONALES BARAHONA 2023, DEL 17 AL 19 Y DEL 24 AL 26/05/2023, BARAHONA, BAHORUCO, SAN JUAN DE LA MAGUANA</t>
  </si>
  <si>
    <t>PAGO COLABORACION PARA EL PRESUPUESTO PARA LA CELEBRACION DEL TORNEO 3X3 JORDAN JIMENEZ, A CELEBRARSE EL 18/06/2023 EN LA CALLE 4TA ESQUINA 2DA. ENSANCHE KENEDDY, SEGUN ANEXO.</t>
  </si>
  <si>
    <t>PAGO VIÁTICOS POR FESTIVAL DE MARCHA ESCOLAR, DISTRITO EDUCATIVO 17-02 MONTE PLATA, EL 6/6/2023.</t>
  </si>
  <si>
    <t>PAGO FACT. 0184 D/F 07/06/2023 POR CONTRATACION DE PUBLICIDAD A TRAVES DE MEDIOS DE COMUNICACION SOCIAL DURANTE LOS MESES MARZO, ABRIL Y MAYO 2023</t>
  </si>
  <si>
    <t>PAGO DE FACT. 1963 D/F 22/05/2023 CORRESPONDIENTE A LOS SERVICIOS DE DESAYUNO Y ALMUERZO PARA EL PERSONAL TECNICO DEL INEFI, QUIENES TRABAJARON EL TALLER ESCOLAR REALIZADO EL 15/05/2023, EN EL SALON JUAN ULISES GARCIA SALETA, COMITE OLIMPICO DOMINICANO.</t>
  </si>
  <si>
    <t>PAGO FACT. 0015 D/F 29/05/2023 SERV. DE IMPRESION Y ENCUADERNACION DE 150 FOLLETOS UTILIZADOS EN  JUNTA TECNICA, REALIZADA CON LOS ASESORES Y TECNICOS DEL NIVEL SECUNDARIO CON MIRAS A LOS X JUEGOS ESC. DEP. NAC. DE BARAHONA 2023, EL 26/05/2023.EN AUD. MAURICIO</t>
  </si>
  <si>
    <t>FEDERACION DOMINICANA DE AJEDREZ</t>
  </si>
  <si>
    <t>PAGO COLABORACION PARA EL ESTUDIANTE ANGEL S. LARA SANTOS JUNTO AL ACTUAL CAMPEON NAC. Y MAESTRO FIDE CARLOS PAUL ABREU, PARTICIPEN EN REPRESENT. DEL PAIS, DE INEFI Y LA FDA, EN EL XIV CAC YOUTH CHESS FESTIVAL 2023, DEL 20 AL 27/08/2023 EN TRINIDAD AND TOBAGO</t>
  </si>
  <si>
    <t xml:space="preserve">2.2.9.1.01 OTRAS CONTRATACIONES SERVICIOS  </t>
  </si>
  <si>
    <t>CTA. 2.6.1.1.01 MOBILIARIOS, EQUIPOS DE OFICINA Y ESTANTERIA</t>
  </si>
  <si>
    <t>CTA. 2.3.9.8.01 REPUESTOS</t>
  </si>
  <si>
    <t>SPRINGDALE COMERCIAL, SRL</t>
  </si>
  <si>
    <t>SOLCUCIONES DE OFICINA DIAZ SRL</t>
  </si>
  <si>
    <t>EVS FILMS PRODUCCION, SRL</t>
  </si>
  <si>
    <t>PAGO  FACT. 0190 D/F 0106/2023 COMPRA DE COBERTOR DE CAMA PARA CAMIONETA TOYOTA HILUX 2022, PLACA L454927, ASIGNADA  A LA SUBDIRECCION GENERAL DE LA INSTITUCION, SEGUN ANEXO.</t>
  </si>
  <si>
    <t>PAGO FACT. 0578 D/F 31/05/2023 COMPRA DE TRES TRITURADORAS, PARA USO DE LA SUBDIRECCION GENERAL Y EL DEPARTAMENTO JURIDICO SEGUN ANEXO.</t>
  </si>
  <si>
    <t>PAGO FACT. 0219 D/F 29/05/2023 POR SEV. DE PALOMITAS DE MAIZ, REFRESCO Y AGUA INCLUYE COORDINACION, TRANSPORTE, MONTAJE Y DESMONTAJES PARA EL PERSONAL QUE PARTICIPARON EN EL CINE FORUM TITULADO MANOS MILAGROSAS, EFECT. EL 23/05/2023 EN EL SALON DE CONFERE</t>
  </si>
  <si>
    <t>PAGO FACT.0221 D/F 12/06/2023 SUMINISTRO DE CENA PARA 50 PERSONAS, TECNICOS, REGIONALES Y JUECES PARTICIPANTES DEL EVENTO VI CONCURSO NACIONAL DE LA CLASE DE EDUCACION FISICA INEFI 2023, CELEBRADO LOS DIAS 29,30,31/05 Y 01/06/2023 , EN EL HOTEL CATALONIA</t>
  </si>
  <si>
    <t>COLABORACION PARA EL PRESUPUESTO PARA LA REALIZACION DE LOS JUEGOS NACIONALES ESCOLARES DE AJEDREZ 2023, QUE ESTARAN CELEBRANDO DURANTE EL MES DE NOVIEMBRE EN BARAHONA, SEGUN ANEXO.</t>
  </si>
  <si>
    <t>PAGO VIÁTICOS POR VIAJE A SANTIAGO PARA ENSAMBLADO DEL MOBILIARIO DE OFICINA DEL INEFI EL 2/6/2023.</t>
  </si>
  <si>
    <t>PAGO 2 DEPOSITOS POR SERVICIOS DE ALQUILER DEL  LOCAL COMERCIAL QUE ALOJA LAS OFICINAS REGIONAL DEL INEFI, EN SANTA CRUZ DE BARAHONA</t>
  </si>
  <si>
    <t>PAGO VIÁTICOS POR COLABORAR Y DAR SOPORTE EN LA CLAUSURA DEL FESTIVAL DE ATLETISMO ESCOLAR U16 Y U18 EN BAYAGUANA, MONTE PLATA, EL 3/6/2023.</t>
  </si>
  <si>
    <t>VIÁTICOS POR LA COORDINACIÓN PREVIA DE LA ACTIVIDAD DEVUELTA AL BARRIO EN LA CIUDAD DE SANTIAGO, 3 Y 4/6/2023.</t>
  </si>
  <si>
    <t>2 Bold Guys Marketing, SRL</t>
  </si>
  <si>
    <t>CTA. 2.2.8.6.01 EVENTOS GENERALES</t>
  </si>
  <si>
    <t>PAGO FACT. 0204 D/F 31/05/2023 CORRESPONDIENTE A LAS NECESIDADES PARA EL FESTIVAL ESCOLAR DE ATLETISMO Y RELANZAMIENTO DEL INEF, REALIZADO EN ABRIL Y MAYO 2023.</t>
  </si>
  <si>
    <t>Daf Trading, SRL</t>
  </si>
  <si>
    <t>ALBERTO EXPEDITO ALMANZAR SOSA</t>
  </si>
  <si>
    <t>DOMINGO ANTONIO HERNANDEZ PICHARDO</t>
  </si>
  <si>
    <t>Mirian Yeri Ureña Perez</t>
  </si>
  <si>
    <t>Chispas De Actualidad, SRL</t>
  </si>
  <si>
    <t>Loa Comunicaciones, SRL</t>
  </si>
  <si>
    <t>CADENA DE NOTICIAS TELEVISION (CDN-TV)</t>
  </si>
  <si>
    <t>PAGO FACT. 2305 D/F 22/06/2023 CORRESP. A SERVICIOS DE PUBLICIDAD A TRAVES DE MEDIOS DE COMUNICACION SOCIAL DURANTE LOS MESES MARZO, ABRIL Y MAYO 2023</t>
  </si>
  <si>
    <t>PAGO FACT. 1225 D/F 30/05/2023 POR SERVICIOS DE TRANSPORTE PARA EL FESTIVAL ESC. DE ATLETISMO Y RELANZAMIENTO DEL INEFI, REALIZADO EN ABRIL Y MAYO 2023 SEGUN  ANEXO.</t>
  </si>
  <si>
    <t>PAGO  FACT. 0257 D/F 9/06/2023, CORRESP. A LA CONTRATACION DE PUBLICIDAD TELEVISIVA  A TRAVES DE MEDIOS DE COM. SOCIAL DURANTE LOS MESES MARZO, ABRIL Y MAYO 2023.</t>
  </si>
  <si>
    <t>PAGO DE FACT. 0155 D/F 15/06/2023 CORRESP. A CONTRATACION DE PUBLICIDAD TELEVISIVA CANAL 43 MEGAVISION, DURANTE LOS MESES DE MARZO, ABRIL Y MAYO 2023.</t>
  </si>
  <si>
    <t>PAGO FACT. 0251 D/F 06/06/2023 POR CONTRATACION DE PUBLICIDAD A TRAVES DE MEDIOS DE COMUNICACION SOCIAL MARZO, ABRIL Y MAYO 2023</t>
  </si>
  <si>
    <t>PAGO FACT. 0090 D/F 16/06/2023 POR CONTRATACION DE PUBLICIDAD A TRAVES DE MEDIO DE COMUNICACION SOCIAL , DURANTE LOS MESES MAYO, JUNIO Y JULIO 2023.</t>
  </si>
  <si>
    <t>PAGO FACT. 0008 D/F 16/06/2023 POR SERVICIOS DE CONTRATACION DE PUBLICIDAD A TRAVES DE MEDIOS DE COMUNICACION SOCIAL EN EL PROG. LOA-NEWS, POR RADIO, SACRIDR Y NOTISANCRI, DURANTE LOS MESES MAYO Y JUNIO 2033.</t>
  </si>
  <si>
    <t>THE LIZ RESTAURANT SRL</t>
  </si>
  <si>
    <t>PAGO FACT. 0670 D/F 19/06/2023 CORRESPONDIENTE A LA ADQUISICION DE ALMUERZOS PRE-EMPACADOS ENTREGADOS A LOS EMPLEADOS DE LA INSTITUCION, DEL 30/03 AL 06/06/2023.</t>
  </si>
  <si>
    <t>Producciones WSAC, EIRL</t>
  </si>
  <si>
    <t>Xiomari Veloz D' Lujo Fiesta, SRL</t>
  </si>
  <si>
    <t>King Business Group, SRL</t>
  </si>
  <si>
    <t>PAGO FACT. 0065 D/F 24/05/2023 POR SERVICIOS FOTOGRAFICOS Y REALIZACION DE VIDEO EN LAS ACTIVIDADES "INEFI CON EL BARRIO" Y "RECREANDOME CON INEFI", REALIZADOS EN VARIOS SECTORES DEL PAIS</t>
  </si>
  <si>
    <t>PAGO FACT. 1929 D/F 16/06/2023 POR SERVICIOS PARA LAS NECESIDADES DEL FESTIVAL ESCOLAR DE ATLETISMO Y EL RELANZAMIENTO DEL INEFI, REALIZADOS EN ABRIL Y MAYO 2023</t>
  </si>
  <si>
    <t>PAGO FACT. 0013 D/F 09/06/2023 CORRESP. A SERVICIOS FOTOGRAFICOS Y REALIZACION DE VIDEOS EN LAS ACTIVIDADES  "INEFI CON EL BARRIO"  Y  "RECREANDOME CON INEFI", REALIZADOS EN VARIOS SECTORES DEL PAIS</t>
  </si>
  <si>
    <t xml:space="preserve">CTA.2.2.9.1.01 OTRAS CONTRATACIONES DE SERVICIOS </t>
  </si>
  <si>
    <t>2.2.8.7.06 OTROS SERVICIOS TECNICOS PROFESIONALES</t>
  </si>
  <si>
    <t>Plaza Perla Mar, SRL</t>
  </si>
  <si>
    <t>PAGO  FACT. 0280 D/F 02/05/2023 POR SERVICIOS DE ALQUILER DE LOCAL UBICADO EN  LA  AV. FRANCISCO A. CAAMAÑO DEÑO #33, SAN PEDRO DE MACORIS, EL CUAL ALOJA LAS OFICINAS DEL INEFI, CORRESP. A FEBRERO/2023</t>
  </si>
  <si>
    <t>XIOMARI VELOZ D LUJO FIESTA, SRL</t>
  </si>
  <si>
    <t>PAGO FACT. 0239 D/F 19/04/2023 PRIMER PAGO POR EL SERVICIO DE TALLER PARA MANTENIMIENTO Y REPARACIONES DE LOS VEHICULOS DEL INEFI.</t>
  </si>
  <si>
    <t>RELACION DEPOSITOS CUENTA INTERNA NO. 010-240132-2</t>
  </si>
  <si>
    <t>PERIODO  DEL 01 AL 30 DE JUNIO DEL 2023</t>
  </si>
  <si>
    <t xml:space="preserve">Fecha </t>
  </si>
  <si>
    <t>INEFI</t>
  </si>
  <si>
    <t>DEPOSITO D/F 13/06/2023 CUENTA CORRIENTE DE RECURSOS DEVUELTOS SEGUN REFERENCIA # 1147400110147</t>
  </si>
  <si>
    <t>DEPOSITO D/F 23/06/2023 CUENTA CORRIENTE DE RECURSOS DEVUELTOS SEGUN REFERENCIA #150270040508</t>
  </si>
  <si>
    <t xml:space="preserve">DEPOSITO D/F 29/06/2023 CUENTA CORRIENTE DE RECURSOS DEVUELTOS SEGUN REFERENCIA #1549000010610 </t>
  </si>
  <si>
    <t xml:space="preserve">EPOSITO D/F 29/06/2023 CUENTA CORRIENTE DE RECURSOS DEVUELTOS SEGUN REFERENCIA #1549000010610 </t>
  </si>
  <si>
    <t xml:space="preserve">DEPOSITO D/F 30/06/2023 CUENTA CORRIENTE DE RECURSOS DEVUELTOS SEGUN REFERENCIA #1010900070123 </t>
  </si>
  <si>
    <t xml:space="preserve">TOTAL </t>
  </si>
  <si>
    <t xml:space="preserve">ENCARGADO DEPARTAMENTO FINANCIERO </t>
  </si>
  <si>
    <t>RELACION CHEQUES CUENTA FONDO REPONIBLE INSTITUCIONAL NO. 240-017218-2</t>
  </si>
  <si>
    <t>CAPITULO 0206, SUBCAPITULO 01, DAF 01  Y UE 0004</t>
  </si>
  <si>
    <t>Cheque</t>
  </si>
  <si>
    <t>NULO</t>
  </si>
  <si>
    <t>PAGO FACT.0018 D/F 17/05/2023,CORRESP. A SERVICIOS DE FUMIGACION GENERAL PARA EL CONTROL DE ROEDORES E INSECTOS  RASTREROS Y VOLADORES EN LAS OFICINAS, PARQUEO, PATIO Y ALMACEN INTERNO. VALOR 59,000.00 SUJ.  A  RET.50,000.00 MENOS  5% 2.2.8.8.01 2,500.00 CTA.2.2.8.5.01 56,500.00, A NOMBRE DE ULLOA PUBLICIDAD ESTRATEGICA SRL</t>
  </si>
  <si>
    <t>PAGO FACT.0148 D/F 19/05/2023, CORRESP. A LA CONFECCION DE RESMAS DE PAPEL TIMBRADO, TARJETAS DE PRESENTACION  Y CARPETAS PARA USO DE LA INSTITUCION. VALOR 36,757.00 SUJ A RET. 31,150.00 MENOS 5% IMP. 2.2.8.8.01 1,557.50 2.3.9.2.01 35,199.050, A NOMBRE DE XOUT SRL</t>
  </si>
  <si>
    <t>PAGO FACT.0112, D/F 07/06/2023, CORRESP. A LA CONFECCION DE TAPICERIA POR EL TECHO Y ASIENTOS DEL VEHICULO FORD EXPLORER PLACA No.G325774, PERTENECIENTE A LA INSTITUCION. VALOR 11,935.79 SUJ. A RET. 10,115.08,MENOS EL 5% 2.2.8.8.01 505.75 2.3.9.8.02 11,430.04. A NOMBRE DE CORPORACION NYSSA SRL</t>
  </si>
  <si>
    <t>REP. CAJA CHICA DIR. EJEC. CTAS.2.3.6.3.04 1,345.00 2.2.8.5.02 1,800.01,2.3.9.6.01 12,669.00, 2.3.9.5.01 200.00, 2.3.1.1.01 12,992.75, 2.3.3.2.01 7,140.61,2.3.7.2.99 480.00, 2.3.5.5.01  3,062.01, 2.3.1.3.03 9,000.00, 2.3.9.8.01 708.00, 2.2.4.4.01 1,140.00, 2.2.2.2.01 2,740.00, 2.2.4.1.01 240.64, 2.2.9.2.01 4,770.02, 2.2.4.2.01 450.00, 2.3.6.3.06 3,109.10, 2.3.5.4.01 225.00, 2.3.9.2.01 1,888.00, 2.3.2.1.01 800.00, 2.3.9.8.02 2,724.24</t>
  </si>
  <si>
    <t xml:space="preserve">TOTAL CHEQUES FONDO REPONIBLE INSTITUCIONAL </t>
  </si>
  <si>
    <t xml:space="preserve">ENCANGADO DEPARTAMENTO FINANCIERO </t>
  </si>
  <si>
    <t>RELACION CHEQUES EMITIDOS CUENTA INTERNA INEFI  NO. 010-240132-2</t>
  </si>
  <si>
    <t xml:space="preserve">NULO </t>
  </si>
  <si>
    <t>COLECTOR DE IMPUESTOS INTERNOS</t>
  </si>
  <si>
    <t>TOTAL CHEQUES CUENTA INTERNA</t>
  </si>
  <si>
    <t xml:space="preserve">RELACION TRANSFERENCIAS CUENTA FONDO REPONIBLE INSTITUCIONAL  NO. 240-017218-2 </t>
  </si>
  <si>
    <t xml:space="preserve"> CONDENSADO EJECUCION PRESUPUESTARIA A TRAVES DEL SIGEF, FONDO 100 TESORERIA NACIONAL</t>
  </si>
  <si>
    <t>PERIODO DEL 01 AL 30 DE JUNIO  DEL 2023</t>
  </si>
  <si>
    <t xml:space="preserve">DESCRIPCION </t>
  </si>
  <si>
    <t>PRESUPUESTO EJECUTADO</t>
  </si>
  <si>
    <t xml:space="preserve">MONTO EJECUCION EN SIGEG PERIODO </t>
  </si>
  <si>
    <t>MAS: REINTEGRO POR COMPROBANTE DE PAGO 1272 d/f 15/06/2023</t>
  </si>
  <si>
    <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</si>
</sst>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0.0"/>
    <numFmt numFmtId="179" formatCode="#.##0.00"/>
    <numFmt numFmtId="180" formatCode="_-* #.##0.00_-;\-* #.##0.00_-;_-* &quot;-&quot;??_-;_-@_-"/>
    <numFmt numFmtId="181" formatCode="_-&quot;$&quot;* #,##0.000_-;\-&quot;$&quot;* #,##0.000_-;_-&quot;$&quot;* &quot;-&quot;??_-;_-@_-"/>
    <numFmt numFmtId="182" formatCode="_-&quot;$&quot;* #.##0.000_-;\-&quot;$&quot;* #.##0.000_-;_-&quot;$&quot;* &quot;-&quot;??_-;_-@_-"/>
    <numFmt numFmtId="183" formatCode="_-&quot;$&quot;* #.##0.00_-;\-&quot;$&quot;* #.##0.00_-;_-&quot;$&quot;* &quot;-&quot;??_-;_-@_-"/>
    <numFmt numFmtId="184" formatCode="[$-C0A]dddd\,\ dd&quot; de &quot;mmmm&quot; de &quot;yyyy"/>
    <numFmt numFmtId="185" formatCode="#.##0.00_ ;\-#.##0.00\ "/>
    <numFmt numFmtId="186" formatCode="0.0%"/>
    <numFmt numFmtId="187" formatCode="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_ ;\-#,##0.00\ "/>
    <numFmt numFmtId="194" formatCode="[$-580A]dddd\,\ d\ &quot;de&quot;\ mmmm\ &quot;de&quot;\ yyyy"/>
    <numFmt numFmtId="195" formatCode="_-* #,##0.000_-;\-* #,##0.000_-;_-* &quot;-&quot;??_-;_-@_-"/>
    <numFmt numFmtId="196" formatCode="[$-1C0A]dddd\,\ d\ &quot;de&quot;\ mmmm\ &quot;de&quot;\ yyyy"/>
    <numFmt numFmtId="197" formatCode="[$-1C0A]h:mm:ss\ AM/PM"/>
  </numFmts>
  <fonts count="62">
    <font>
      <sz val="10"/>
      <name val="Arial"/>
      <family val="0"/>
    </font>
    <font>
      <sz val="8"/>
      <name val="Arial"/>
      <family val="2"/>
    </font>
    <font>
      <b/>
      <sz val="8"/>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8"/>
      <color indexed="8"/>
      <name val="Arial"/>
      <family val="2"/>
    </font>
    <font>
      <b/>
      <sz val="10"/>
      <color indexed="8"/>
      <name val="Arial"/>
      <family val="2"/>
    </font>
    <font>
      <b/>
      <sz val="8"/>
      <color indexed="8"/>
      <name val="Arial"/>
      <family val="2"/>
    </font>
    <font>
      <sz val="8"/>
      <color indexed="8"/>
      <name val="Calibri"/>
      <family val="2"/>
    </font>
    <font>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000000"/>
      <name val="Arial"/>
      <family val="2"/>
    </font>
    <font>
      <sz val="8"/>
      <color theme="1"/>
      <name val="Arial"/>
      <family val="2"/>
    </font>
    <font>
      <sz val="8"/>
      <color rgb="FF000000"/>
      <name val="Arial"/>
      <family val="2"/>
    </font>
    <font>
      <b/>
      <sz val="10"/>
      <color theme="1"/>
      <name val="Arial"/>
      <family val="2"/>
    </font>
    <font>
      <b/>
      <sz val="8"/>
      <color theme="1"/>
      <name val="Arial"/>
      <family val="2"/>
    </font>
    <font>
      <sz val="8"/>
      <color theme="1"/>
      <name val="Calibri"/>
      <family val="2"/>
    </font>
    <font>
      <sz val="11"/>
      <color rgb="FF58595B"/>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style="medium"/>
    </border>
    <border>
      <left style="thin"/>
      <right style="thin"/>
      <top style="thin"/>
      <bottom>
        <color indexed="63"/>
      </bottom>
    </border>
    <border>
      <left/>
      <right/>
      <top/>
      <bottom style="thin"/>
    </border>
    <border>
      <left style="thin"/>
      <right style="thin"/>
      <top>
        <color indexed="63"/>
      </top>
      <bottom style="double"/>
    </border>
    <border>
      <left style="thin"/>
      <right style="thin"/>
      <top style="medium"/>
      <bottom style="double"/>
    </border>
    <border>
      <left style="medium"/>
      <right style="medium"/>
      <top style="medium"/>
      <bottom style="medium"/>
    </border>
    <border>
      <left style="thin"/>
      <right style="thin"/>
      <top>
        <color indexed="63"/>
      </top>
      <bottom style="medium"/>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thin"/>
      <bottom style="thin"/>
    </border>
    <border>
      <left/>
      <right style="thin"/>
      <top style="thin"/>
      <bottom style="thin"/>
    </border>
    <border>
      <left/>
      <right/>
      <top style="thin"/>
      <bottom/>
    </border>
    <border>
      <left style="medium"/>
      <right>
        <color indexed="63"/>
      </right>
      <top>
        <color indexed="63"/>
      </top>
      <bottom style="medium"/>
    </border>
    <border>
      <left style="thin"/>
      <right>
        <color indexed="63"/>
      </right>
      <top style="medium"/>
      <bottom style="medium"/>
    </border>
    <border>
      <left style="medium"/>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3"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33" borderId="0" xfId="0" applyFill="1" applyBorder="1" applyAlignment="1">
      <alignment/>
    </xf>
    <xf numFmtId="0" fontId="2" fillId="34" borderId="10" xfId="0" applyFont="1" applyFill="1" applyBorder="1" applyAlignment="1">
      <alignment horizontal="center" wrapText="1"/>
    </xf>
    <xf numFmtId="14" fontId="1" fillId="33" borderId="0" xfId="0" applyNumberFormat="1" applyFont="1" applyFill="1" applyBorder="1" applyAlignment="1">
      <alignment horizontal="center"/>
    </xf>
    <xf numFmtId="0" fontId="0" fillId="0" borderId="0" xfId="0" applyBorder="1" applyAlignment="1">
      <alignment/>
    </xf>
    <xf numFmtId="171" fontId="1" fillId="33" borderId="0" xfId="49" applyFont="1" applyFill="1" applyBorder="1" applyAlignment="1">
      <alignment horizontal="right"/>
    </xf>
    <xf numFmtId="4" fontId="1" fillId="33" borderId="0" xfId="0" applyNumberFormat="1" applyFont="1" applyFill="1" applyBorder="1" applyAlignment="1">
      <alignment/>
    </xf>
    <xf numFmtId="0" fontId="0" fillId="33" borderId="10" xfId="0" applyFont="1" applyFill="1" applyBorder="1" applyAlignment="1">
      <alignment horizontal="left" wrapText="1"/>
    </xf>
    <xf numFmtId="14" fontId="0" fillId="33" borderId="10" xfId="0" applyNumberFormat="1" applyFont="1" applyFill="1" applyBorder="1" applyAlignment="1">
      <alignment horizontal="center"/>
    </xf>
    <xf numFmtId="0" fontId="0" fillId="0" borderId="10" xfId="0" applyFont="1" applyBorder="1" applyAlignment="1">
      <alignment horizontal="left" wrapText="1"/>
    </xf>
    <xf numFmtId="14" fontId="0" fillId="0" borderId="10" xfId="0" applyNumberFormat="1" applyBorder="1" applyAlignment="1">
      <alignment horizontal="center"/>
    </xf>
    <xf numFmtId="4" fontId="0" fillId="0" borderId="0" xfId="0" applyNumberFormat="1" applyFont="1" applyBorder="1" applyAlignment="1">
      <alignment/>
    </xf>
    <xf numFmtId="14" fontId="0" fillId="33" borderId="10" xfId="0" applyNumberFormat="1" applyFont="1" applyFill="1" applyBorder="1" applyAlignment="1">
      <alignment horizontal="center" wrapText="1"/>
    </xf>
    <xf numFmtId="0" fontId="0" fillId="33" borderId="10" xfId="0" applyFont="1" applyFill="1" applyBorder="1" applyAlignment="1">
      <alignment horizontal="left"/>
    </xf>
    <xf numFmtId="0" fontId="0" fillId="33" borderId="10" xfId="0" applyFont="1" applyFill="1" applyBorder="1" applyAlignment="1">
      <alignment horizontal="center"/>
    </xf>
    <xf numFmtId="0" fontId="0" fillId="0" borderId="10" xfId="0" applyFont="1" applyBorder="1" applyAlignment="1">
      <alignment/>
    </xf>
    <xf numFmtId="0" fontId="0" fillId="33" borderId="10" xfId="0" applyFont="1" applyFill="1" applyBorder="1" applyAlignment="1">
      <alignment wrapText="1"/>
    </xf>
    <xf numFmtId="0" fontId="0" fillId="0" borderId="10" xfId="0" applyFont="1" applyBorder="1" applyAlignment="1">
      <alignment wrapText="1"/>
    </xf>
    <xf numFmtId="0" fontId="53" fillId="0" borderId="10" xfId="0" applyFont="1" applyBorder="1" applyAlignment="1">
      <alignment wrapText="1"/>
    </xf>
    <xf numFmtId="0" fontId="53" fillId="33" borderId="10" xfId="0" applyFont="1" applyFill="1" applyBorder="1" applyAlignment="1">
      <alignment wrapText="1"/>
    </xf>
    <xf numFmtId="0" fontId="54" fillId="0" borderId="10" xfId="0" applyFont="1" applyBorder="1" applyAlignment="1">
      <alignment/>
    </xf>
    <xf numFmtId="0" fontId="53" fillId="0" borderId="10" xfId="0" applyFont="1" applyBorder="1" applyAlignment="1">
      <alignment/>
    </xf>
    <xf numFmtId="14" fontId="0" fillId="33" borderId="11" xfId="0" applyNumberFormat="1" applyFont="1" applyFill="1" applyBorder="1" applyAlignment="1">
      <alignment horizontal="center"/>
    </xf>
    <xf numFmtId="0" fontId="0" fillId="33" borderId="11" xfId="0" applyFont="1" applyFill="1" applyBorder="1" applyAlignment="1">
      <alignment horizontal="left" wrapText="1"/>
    </xf>
    <xf numFmtId="0" fontId="0" fillId="33" borderId="12" xfId="0" applyFont="1" applyFill="1" applyBorder="1" applyAlignment="1">
      <alignment wrapText="1"/>
    </xf>
    <xf numFmtId="0" fontId="53" fillId="33" borderId="10" xfId="0" applyFont="1" applyFill="1" applyBorder="1" applyAlignment="1">
      <alignment horizontal="left" wrapText="1"/>
    </xf>
    <xf numFmtId="0" fontId="0" fillId="0" borderId="10" xfId="0" applyBorder="1" applyAlignment="1">
      <alignment/>
    </xf>
    <xf numFmtId="0" fontId="0" fillId="0" borderId="10" xfId="0" applyBorder="1" applyAlignment="1">
      <alignment wrapText="1"/>
    </xf>
    <xf numFmtId="4" fontId="0" fillId="0" borderId="0" xfId="0" applyNumberFormat="1" applyBorder="1" applyAlignment="1">
      <alignment/>
    </xf>
    <xf numFmtId="0" fontId="55" fillId="0" borderId="10" xfId="0" applyFont="1" applyBorder="1" applyAlignment="1">
      <alignment wrapText="1"/>
    </xf>
    <xf numFmtId="14" fontId="0" fillId="0" borderId="10" xfId="0" applyNumberFormat="1" applyFont="1" applyBorder="1" applyAlignment="1">
      <alignment horizontal="center"/>
    </xf>
    <xf numFmtId="0" fontId="56" fillId="0" borderId="10" xfId="0" applyFont="1" applyBorder="1" applyAlignment="1">
      <alignment wrapText="1"/>
    </xf>
    <xf numFmtId="14" fontId="0" fillId="33" borderId="11" xfId="0" applyNumberFormat="1" applyFont="1" applyFill="1" applyBorder="1" applyAlignment="1">
      <alignment horizontal="center" wrapText="1"/>
    </xf>
    <xf numFmtId="0" fontId="3" fillId="34" borderId="13" xfId="0" applyFont="1" applyFill="1" applyBorder="1" applyAlignment="1">
      <alignment horizontal="center" wrapText="1"/>
    </xf>
    <xf numFmtId="0" fontId="3" fillId="34" borderId="14" xfId="0" applyFont="1" applyFill="1" applyBorder="1" applyAlignment="1">
      <alignment horizontal="center"/>
    </xf>
    <xf numFmtId="0" fontId="3" fillId="34" borderId="14" xfId="0" applyFont="1" applyFill="1" applyBorder="1" applyAlignment="1">
      <alignment horizontal="center" wrapText="1"/>
    </xf>
    <xf numFmtId="0" fontId="3" fillId="34" borderId="15" xfId="0" applyFont="1" applyFill="1" applyBorder="1" applyAlignment="1">
      <alignment horizontal="center"/>
    </xf>
    <xf numFmtId="0" fontId="0" fillId="0" borderId="11" xfId="0" applyFont="1" applyBorder="1" applyAlignment="1">
      <alignment wrapText="1"/>
    </xf>
    <xf numFmtId="0" fontId="0" fillId="33" borderId="11" xfId="0" applyFont="1" applyFill="1" applyBorder="1" applyAlignment="1">
      <alignment wrapText="1"/>
    </xf>
    <xf numFmtId="0" fontId="0" fillId="0" borderId="10" xfId="0" applyFont="1" applyBorder="1" applyAlignment="1">
      <alignment/>
    </xf>
    <xf numFmtId="4" fontId="0" fillId="33" borderId="0" xfId="0" applyNumberFormat="1" applyFont="1" applyFill="1" applyBorder="1" applyAlignment="1">
      <alignment/>
    </xf>
    <xf numFmtId="0" fontId="0" fillId="33" borderId="16" xfId="0" applyFont="1" applyFill="1" applyBorder="1" applyAlignment="1">
      <alignment wrapText="1"/>
    </xf>
    <xf numFmtId="14" fontId="1" fillId="33" borderId="10" xfId="0" applyNumberFormat="1" applyFont="1" applyFill="1" applyBorder="1" applyAlignment="1">
      <alignment horizontal="center"/>
    </xf>
    <xf numFmtId="0" fontId="1" fillId="0" borderId="10" xfId="0" applyFont="1" applyBorder="1" applyAlignment="1">
      <alignment wrapText="1"/>
    </xf>
    <xf numFmtId="0" fontId="1" fillId="33" borderId="10" xfId="0" applyFont="1" applyFill="1" applyBorder="1" applyAlignment="1">
      <alignment horizontal="left" wrapText="1"/>
    </xf>
    <xf numFmtId="171" fontId="1" fillId="0" borderId="10" xfId="49" applyFont="1" applyBorder="1" applyAlignment="1">
      <alignment/>
    </xf>
    <xf numFmtId="0" fontId="1" fillId="33" borderId="10" xfId="0" applyFont="1" applyFill="1" applyBorder="1" applyAlignment="1">
      <alignment wrapText="1"/>
    </xf>
    <xf numFmtId="14" fontId="1" fillId="33" borderId="10" xfId="0" applyNumberFormat="1" applyFont="1" applyFill="1" applyBorder="1" applyAlignment="1">
      <alignment horizontal="left" wrapText="1"/>
    </xf>
    <xf numFmtId="0" fontId="56" fillId="33" borderId="10" xfId="0" applyFont="1" applyFill="1" applyBorder="1" applyAlignment="1">
      <alignment wrapText="1"/>
    </xf>
    <xf numFmtId="0" fontId="56" fillId="0" borderId="10" xfId="0" applyFont="1" applyBorder="1" applyAlignment="1">
      <alignment/>
    </xf>
    <xf numFmtId="14" fontId="1" fillId="0" borderId="10" xfId="0" applyNumberFormat="1" applyFont="1" applyBorder="1" applyAlignment="1">
      <alignment horizontal="center"/>
    </xf>
    <xf numFmtId="0" fontId="1" fillId="0" borderId="10" xfId="0" applyFont="1" applyBorder="1" applyAlignment="1">
      <alignment/>
    </xf>
    <xf numFmtId="14" fontId="1" fillId="0" borderId="10" xfId="0" applyNumberFormat="1" applyFont="1" applyBorder="1" applyAlignment="1">
      <alignment/>
    </xf>
    <xf numFmtId="0" fontId="57" fillId="0" borderId="10" xfId="0" applyFont="1" applyBorder="1" applyAlignment="1">
      <alignment wrapText="1"/>
    </xf>
    <xf numFmtId="171" fontId="1" fillId="33" borderId="10" xfId="49" applyFont="1" applyFill="1" applyBorder="1" applyAlignment="1">
      <alignment/>
    </xf>
    <xf numFmtId="0" fontId="1" fillId="0" borderId="10" xfId="0" applyFont="1" applyBorder="1" applyAlignment="1">
      <alignment horizontal="left" wrapText="1"/>
    </xf>
    <xf numFmtId="171" fontId="1" fillId="0" borderId="17" xfId="49" applyFont="1" applyBorder="1" applyAlignment="1">
      <alignment/>
    </xf>
    <xf numFmtId="171" fontId="2" fillId="0" borderId="11" xfId="0" applyNumberFormat="1" applyFont="1" applyBorder="1" applyAlignment="1">
      <alignment/>
    </xf>
    <xf numFmtId="0" fontId="56" fillId="33" borderId="10" xfId="0" applyFont="1" applyFill="1" applyBorder="1" applyAlignment="1">
      <alignment horizontal="left" wrapText="1"/>
    </xf>
    <xf numFmtId="0" fontId="1" fillId="33" borderId="10" xfId="0" applyFont="1" applyFill="1" applyBorder="1" applyAlignment="1">
      <alignment horizontal="left"/>
    </xf>
    <xf numFmtId="0" fontId="1" fillId="0" borderId="0" xfId="0" applyFont="1" applyBorder="1" applyAlignment="1">
      <alignment horizontal="center" wrapText="1"/>
    </xf>
    <xf numFmtId="0" fontId="58" fillId="35" borderId="10" xfId="0" applyFont="1" applyFill="1" applyBorder="1" applyAlignment="1">
      <alignment horizontal="center"/>
    </xf>
    <xf numFmtId="14" fontId="53" fillId="33" borderId="10" xfId="0" applyNumberFormat="1" applyFont="1" applyFill="1" applyBorder="1" applyAlignment="1">
      <alignment horizontal="center"/>
    </xf>
    <xf numFmtId="0" fontId="56" fillId="0" borderId="10" xfId="0" applyFont="1" applyBorder="1" applyAlignment="1">
      <alignment horizontal="center"/>
    </xf>
    <xf numFmtId="171" fontId="56" fillId="33" borderId="18" xfId="49" applyFont="1" applyFill="1" applyBorder="1" applyAlignment="1">
      <alignment/>
    </xf>
    <xf numFmtId="171" fontId="56" fillId="33" borderId="17" xfId="49" applyFont="1" applyFill="1" applyBorder="1" applyAlignment="1">
      <alignment/>
    </xf>
    <xf numFmtId="0" fontId="59" fillId="0" borderId="19" xfId="0" applyFont="1" applyBorder="1" applyAlignment="1">
      <alignment horizontal="center"/>
    </xf>
    <xf numFmtId="4" fontId="59" fillId="0" borderId="20" xfId="49" applyNumberFormat="1" applyFont="1" applyBorder="1" applyAlignment="1">
      <alignment horizontal="right"/>
    </xf>
    <xf numFmtId="4" fontId="59" fillId="0" borderId="0" xfId="49" applyNumberFormat="1" applyFont="1" applyBorder="1" applyAlignment="1">
      <alignment horizontal="right"/>
    </xf>
    <xf numFmtId="0" fontId="58" fillId="35" borderId="10" xfId="55" applyFont="1" applyFill="1" applyBorder="1" applyAlignment="1">
      <alignment horizontal="center" vertical="center" wrapText="1"/>
      <protection/>
    </xf>
    <xf numFmtId="0" fontId="1" fillId="33" borderId="10" xfId="55" applyFont="1" applyFill="1" applyBorder="1" applyAlignment="1">
      <alignment horizontal="center" wrapText="1"/>
      <protection/>
    </xf>
    <xf numFmtId="14" fontId="1" fillId="33" borderId="10" xfId="55" applyNumberFormat="1" applyFont="1" applyFill="1" applyBorder="1" applyAlignment="1">
      <alignment horizontal="center" wrapText="1"/>
      <protection/>
    </xf>
    <xf numFmtId="0" fontId="1" fillId="33" borderId="10" xfId="55" applyFont="1" applyFill="1" applyBorder="1" applyAlignment="1">
      <alignment horizontal="left" wrapText="1"/>
      <protection/>
    </xf>
    <xf numFmtId="4" fontId="56" fillId="33" borderId="10" xfId="55" applyNumberFormat="1" applyFont="1" applyFill="1" applyBorder="1" applyAlignment="1">
      <alignment horizontal="right" wrapText="1"/>
      <protection/>
    </xf>
    <xf numFmtId="4" fontId="56" fillId="0" borderId="10" xfId="0" applyNumberFormat="1" applyFont="1" applyBorder="1" applyAlignment="1">
      <alignment/>
    </xf>
    <xf numFmtId="14" fontId="56" fillId="0" borderId="10" xfId="49" applyNumberFormat="1" applyFont="1" applyBorder="1" applyAlignment="1">
      <alignment horizontal="center" wrapText="1"/>
    </xf>
    <xf numFmtId="0" fontId="56" fillId="0" borderId="10" xfId="0" applyFont="1" applyBorder="1" applyAlignment="1">
      <alignment horizontal="left" wrapText="1"/>
    </xf>
    <xf numFmtId="171" fontId="56" fillId="0" borderId="10" xfId="49" applyFont="1" applyBorder="1" applyAlignment="1">
      <alignment/>
    </xf>
    <xf numFmtId="0" fontId="56" fillId="0" borderId="11" xfId="0" applyFont="1" applyBorder="1" applyAlignment="1">
      <alignment horizontal="center"/>
    </xf>
    <xf numFmtId="14" fontId="56" fillId="0" borderId="11" xfId="49" applyNumberFormat="1" applyFont="1" applyBorder="1" applyAlignment="1">
      <alignment horizontal="center" wrapText="1"/>
    </xf>
    <xf numFmtId="0" fontId="56" fillId="0" borderId="11" xfId="0" applyFont="1" applyBorder="1" applyAlignment="1">
      <alignment horizontal="left" wrapText="1"/>
    </xf>
    <xf numFmtId="2" fontId="1" fillId="0" borderId="10" xfId="0" applyNumberFormat="1" applyFont="1" applyBorder="1" applyAlignment="1">
      <alignment/>
    </xf>
    <xf numFmtId="0" fontId="1" fillId="0" borderId="11" xfId="0" applyFont="1" applyBorder="1" applyAlignment="1">
      <alignment wrapText="1"/>
    </xf>
    <xf numFmtId="171" fontId="56" fillId="0" borderId="17" xfId="49" applyFont="1" applyBorder="1" applyAlignment="1">
      <alignment/>
    </xf>
    <xf numFmtId="4" fontId="2" fillId="0" borderId="20" xfId="0" applyNumberFormat="1" applyFont="1" applyBorder="1" applyAlignment="1">
      <alignment/>
    </xf>
    <xf numFmtId="14" fontId="60" fillId="0" borderId="0" xfId="49" applyNumberFormat="1" applyFont="1" applyBorder="1" applyAlignment="1">
      <alignment horizontal="center" wrapText="1"/>
    </xf>
    <xf numFmtId="0" fontId="59" fillId="35" borderId="10" xfId="55" applyFont="1" applyFill="1" applyBorder="1" applyAlignment="1">
      <alignment horizontal="center" vertical="center" wrapText="1"/>
      <protection/>
    </xf>
    <xf numFmtId="0" fontId="59" fillId="35" borderId="10" xfId="55" applyFont="1" applyFill="1" applyBorder="1" applyAlignment="1">
      <alignment horizontal="center" vertical="center"/>
      <protection/>
    </xf>
    <xf numFmtId="0" fontId="59" fillId="35" borderId="16" xfId="55" applyFont="1" applyFill="1" applyBorder="1" applyAlignment="1">
      <alignment horizontal="center" vertical="center"/>
      <protection/>
    </xf>
    <xf numFmtId="0" fontId="56" fillId="0" borderId="10" xfId="0" applyFont="1" applyBorder="1" applyAlignment="1">
      <alignment horizontal="center" wrapText="1"/>
    </xf>
    <xf numFmtId="14" fontId="56" fillId="33" borderId="10" xfId="55" applyNumberFormat="1" applyFont="1" applyFill="1" applyBorder="1" applyAlignment="1">
      <alignment horizontal="center"/>
      <protection/>
    </xf>
    <xf numFmtId="0" fontId="56" fillId="33" borderId="10" xfId="55" applyFont="1" applyFill="1" applyBorder="1" applyAlignment="1">
      <alignment horizontal="left" wrapText="1"/>
      <protection/>
    </xf>
    <xf numFmtId="4" fontId="56" fillId="33" borderId="10" xfId="55" applyNumberFormat="1" applyFont="1" applyFill="1" applyBorder="1" applyAlignment="1">
      <alignment horizontal="right"/>
      <protection/>
    </xf>
    <xf numFmtId="4" fontId="2" fillId="0" borderId="21" xfId="0" applyNumberFormat="1" applyFont="1" applyBorder="1" applyAlignment="1">
      <alignment/>
    </xf>
    <xf numFmtId="4" fontId="59" fillId="0" borderId="20" xfId="51" applyNumberFormat="1" applyFont="1" applyBorder="1" applyAlignment="1">
      <alignment horizontal="right"/>
    </xf>
    <xf numFmtId="0" fontId="59" fillId="35" borderId="10" xfId="0" applyFont="1" applyFill="1" applyBorder="1" applyAlignment="1">
      <alignment horizontal="center"/>
    </xf>
    <xf numFmtId="14" fontId="56" fillId="33" borderId="10" xfId="0" applyNumberFormat="1" applyFont="1" applyFill="1" applyBorder="1" applyAlignment="1">
      <alignment horizontal="center"/>
    </xf>
    <xf numFmtId="0" fontId="56" fillId="33" borderId="10" xfId="0" applyFont="1" applyFill="1" applyBorder="1" applyAlignment="1">
      <alignment horizontal="center"/>
    </xf>
    <xf numFmtId="4" fontId="59" fillId="0" borderId="17" xfId="0" applyNumberFormat="1" applyFont="1" applyBorder="1" applyAlignment="1">
      <alignment/>
    </xf>
    <xf numFmtId="0" fontId="5" fillId="36" borderId="22" xfId="0" applyFont="1" applyFill="1" applyBorder="1" applyAlignment="1">
      <alignment horizontal="center" wrapText="1"/>
    </xf>
    <xf numFmtId="171" fontId="2" fillId="0" borderId="14" xfId="49" applyFont="1" applyBorder="1" applyAlignment="1">
      <alignment/>
    </xf>
    <xf numFmtId="4" fontId="1" fillId="0" borderId="23" xfId="0" applyNumberFormat="1" applyFont="1" applyBorder="1" applyAlignment="1">
      <alignment/>
    </xf>
    <xf numFmtId="171" fontId="2" fillId="0" borderId="20" xfId="0" applyNumberFormat="1" applyFont="1" applyBorder="1" applyAlignment="1">
      <alignment/>
    </xf>
    <xf numFmtId="0" fontId="1" fillId="0" borderId="24" xfId="0" applyFont="1" applyBorder="1" applyAlignment="1">
      <alignment horizontal="center" wrapText="1"/>
    </xf>
    <xf numFmtId="0" fontId="0" fillId="33" borderId="25" xfId="0" applyFont="1" applyFill="1" applyBorder="1" applyAlignment="1">
      <alignment horizontal="center" wrapText="1"/>
    </xf>
    <xf numFmtId="4" fontId="0" fillId="33" borderId="26" xfId="0" applyNumberFormat="1" applyFont="1" applyFill="1" applyBorder="1" applyAlignment="1">
      <alignment/>
    </xf>
    <xf numFmtId="0" fontId="0" fillId="33" borderId="27" xfId="0" applyFont="1" applyFill="1" applyBorder="1" applyAlignment="1">
      <alignment horizontal="center" wrapText="1"/>
    </xf>
    <xf numFmtId="4" fontId="0" fillId="33" borderId="28" xfId="0" applyNumberFormat="1" applyFont="1" applyFill="1" applyBorder="1" applyAlignment="1">
      <alignment/>
    </xf>
    <xf numFmtId="171" fontId="0" fillId="33" borderId="28" xfId="49" applyFont="1" applyFill="1" applyBorder="1" applyAlignment="1">
      <alignment horizontal="center"/>
    </xf>
    <xf numFmtId="171" fontId="0" fillId="33" borderId="29" xfId="49" applyFont="1" applyFill="1" applyBorder="1" applyAlignment="1">
      <alignment horizontal="center"/>
    </xf>
    <xf numFmtId="0" fontId="0" fillId="0" borderId="0" xfId="0" applyFont="1" applyBorder="1" applyAlignment="1">
      <alignment/>
    </xf>
    <xf numFmtId="4" fontId="0" fillId="33" borderId="28" xfId="0" applyNumberFormat="1" applyFont="1" applyFill="1" applyBorder="1" applyAlignment="1">
      <alignment wrapText="1"/>
    </xf>
    <xf numFmtId="171" fontId="0" fillId="33" borderId="26" xfId="49" applyFont="1" applyFill="1" applyBorder="1" applyAlignment="1">
      <alignment horizontal="center"/>
    </xf>
    <xf numFmtId="4" fontId="53" fillId="33" borderId="28" xfId="0" applyNumberFormat="1" applyFont="1" applyFill="1" applyBorder="1" applyAlignment="1">
      <alignment wrapText="1"/>
    </xf>
    <xf numFmtId="171" fontId="0" fillId="33" borderId="28" xfId="49" applyFont="1" applyFill="1" applyBorder="1" applyAlignment="1">
      <alignment horizontal="right"/>
    </xf>
    <xf numFmtId="4" fontId="53" fillId="33" borderId="28" xfId="0" applyNumberFormat="1" applyFont="1" applyFill="1" applyBorder="1" applyAlignment="1">
      <alignment/>
    </xf>
    <xf numFmtId="171" fontId="53" fillId="33" borderId="28" xfId="49" applyFont="1" applyFill="1" applyBorder="1" applyAlignment="1">
      <alignment horizontal="right"/>
    </xf>
    <xf numFmtId="0" fontId="0" fillId="0" borderId="27" xfId="0" applyBorder="1" applyAlignment="1">
      <alignment horizontal="center"/>
    </xf>
    <xf numFmtId="4" fontId="0" fillId="33" borderId="28" xfId="0" applyNumberFormat="1" applyFill="1" applyBorder="1" applyAlignment="1">
      <alignment/>
    </xf>
    <xf numFmtId="0" fontId="0" fillId="0" borderId="27" xfId="0" applyFont="1" applyBorder="1" applyAlignment="1">
      <alignment horizontal="center"/>
    </xf>
    <xf numFmtId="4" fontId="0" fillId="33" borderId="28" xfId="0" applyNumberFormat="1" applyFont="1" applyFill="1" applyBorder="1" applyAlignment="1">
      <alignment horizontal="right"/>
    </xf>
    <xf numFmtId="4" fontId="53" fillId="33" borderId="29" xfId="0" applyNumberFormat="1" applyFont="1" applyFill="1" applyBorder="1" applyAlignment="1">
      <alignment/>
    </xf>
    <xf numFmtId="4" fontId="0" fillId="33" borderId="29" xfId="0" applyNumberFormat="1" applyFont="1" applyFill="1" applyBorder="1" applyAlignment="1">
      <alignment wrapText="1"/>
    </xf>
    <xf numFmtId="4" fontId="0" fillId="33" borderId="30" xfId="0" applyNumberFormat="1" applyFont="1" applyFill="1" applyBorder="1" applyAlignment="1">
      <alignment wrapText="1"/>
    </xf>
    <xf numFmtId="171" fontId="3" fillId="0" borderId="31" xfId="0" applyNumberFormat="1" applyFont="1" applyBorder="1" applyAlignment="1">
      <alignment/>
    </xf>
    <xf numFmtId="0" fontId="0" fillId="0" borderId="24" xfId="0" applyBorder="1" applyAlignment="1">
      <alignment/>
    </xf>
    <xf numFmtId="0" fontId="0" fillId="0" borderId="32" xfId="0" applyBorder="1" applyAlignment="1">
      <alignment/>
    </xf>
    <xf numFmtId="14" fontId="0" fillId="0" borderId="0" xfId="0" applyNumberFormat="1" applyBorder="1" applyAlignment="1">
      <alignment/>
    </xf>
    <xf numFmtId="4" fontId="61" fillId="0" borderId="32" xfId="0" applyNumberFormat="1" applyFont="1" applyBorder="1" applyAlignment="1">
      <alignment/>
    </xf>
    <xf numFmtId="0" fontId="2" fillId="34" borderId="27" xfId="0" applyFont="1" applyFill="1" applyBorder="1" applyAlignment="1">
      <alignment horizontal="center" wrapText="1"/>
    </xf>
    <xf numFmtId="0" fontId="1" fillId="33" borderId="27" xfId="0" applyFont="1" applyFill="1" applyBorder="1" applyAlignment="1">
      <alignment horizontal="center" wrapText="1"/>
    </xf>
    <xf numFmtId="0" fontId="1" fillId="0" borderId="27" xfId="0" applyFont="1" applyBorder="1" applyAlignment="1">
      <alignment horizontal="center"/>
    </xf>
    <xf numFmtId="0" fontId="1" fillId="33" borderId="24" xfId="0" applyFont="1" applyFill="1" applyBorder="1" applyAlignment="1">
      <alignment horizontal="center" wrapText="1"/>
    </xf>
    <xf numFmtId="0" fontId="1" fillId="0" borderId="0" xfId="0" applyFont="1" applyBorder="1" applyAlignment="1">
      <alignment/>
    </xf>
    <xf numFmtId="0" fontId="1" fillId="0" borderId="24" xfId="0" applyFont="1" applyBorder="1" applyAlignment="1">
      <alignment/>
    </xf>
    <xf numFmtId="0" fontId="59" fillId="0" borderId="0" xfId="0" applyFont="1" applyBorder="1" applyAlignment="1">
      <alignment horizontal="center"/>
    </xf>
    <xf numFmtId="14" fontId="56" fillId="0" borderId="0" xfId="0" applyNumberFormat="1" applyFont="1" applyBorder="1" applyAlignment="1">
      <alignment/>
    </xf>
    <xf numFmtId="0" fontId="56" fillId="0" borderId="0" xfId="0" applyFont="1" applyBorder="1" applyAlignment="1">
      <alignment/>
    </xf>
    <xf numFmtId="14" fontId="53" fillId="0" borderId="0" xfId="0" applyNumberFormat="1" applyFont="1" applyBorder="1" applyAlignment="1">
      <alignment/>
    </xf>
    <xf numFmtId="0" fontId="53" fillId="0" borderId="0" xfId="0" applyFont="1" applyBorder="1" applyAlignment="1">
      <alignment/>
    </xf>
    <xf numFmtId="0" fontId="1" fillId="0" borderId="0" xfId="0" applyFont="1" applyBorder="1" applyAlignment="1">
      <alignment horizontal="center" vertical="center"/>
    </xf>
    <xf numFmtId="14" fontId="1" fillId="0" borderId="0" xfId="0" applyNumberFormat="1" applyFont="1" applyBorder="1" applyAlignment="1">
      <alignment/>
    </xf>
    <xf numFmtId="0" fontId="60" fillId="0" borderId="0" xfId="0" applyFont="1" applyBorder="1" applyAlignment="1">
      <alignment horizontal="left" wrapText="1"/>
    </xf>
    <xf numFmtId="0" fontId="60" fillId="0" borderId="0" xfId="0" applyFont="1" applyBorder="1" applyAlignment="1">
      <alignment horizontal="center"/>
    </xf>
    <xf numFmtId="0" fontId="56" fillId="0" borderId="0" xfId="0" applyFont="1" applyBorder="1" applyAlignment="1">
      <alignment wrapText="1"/>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58" fillId="0" borderId="24" xfId="56" applyFont="1" applyBorder="1">
      <alignment/>
      <protection/>
    </xf>
    <xf numFmtId="0" fontId="59" fillId="0" borderId="0" xfId="0" applyFont="1" applyBorder="1" applyAlignment="1">
      <alignment horizontal="center" wrapText="1"/>
    </xf>
    <xf numFmtId="4" fontId="53" fillId="0" borderId="0" xfId="0" applyNumberFormat="1" applyFont="1" applyBorder="1" applyAlignment="1">
      <alignment/>
    </xf>
    <xf numFmtId="14" fontId="53" fillId="0" borderId="0" xfId="0" applyNumberFormat="1" applyFont="1" applyBorder="1" applyAlignment="1">
      <alignment horizontal="center"/>
    </xf>
    <xf numFmtId="0" fontId="0" fillId="0" borderId="0" xfId="0" applyBorder="1" applyAlignment="1">
      <alignment wrapText="1"/>
    </xf>
    <xf numFmtId="0" fontId="58" fillId="0" borderId="0" xfId="0" applyFont="1" applyBorder="1" applyAlignment="1">
      <alignment/>
    </xf>
    <xf numFmtId="0" fontId="0" fillId="0" borderId="0" xfId="0" applyFont="1" applyBorder="1" applyAlignment="1">
      <alignment horizontal="left" wrapText="1"/>
    </xf>
    <xf numFmtId="0" fontId="0" fillId="0" borderId="33" xfId="0" applyBorder="1" applyAlignment="1">
      <alignment/>
    </xf>
    <xf numFmtId="0" fontId="0" fillId="0" borderId="34" xfId="0" applyBorder="1" applyAlignment="1">
      <alignment/>
    </xf>
    <xf numFmtId="0" fontId="1" fillId="0" borderId="0" xfId="0" applyFont="1" applyBorder="1" applyAlignment="1">
      <alignment horizontal="center" vertical="center"/>
    </xf>
    <xf numFmtId="0" fontId="2" fillId="0" borderId="11" xfId="0" applyFont="1" applyBorder="1" applyAlignment="1">
      <alignment horizontal="center"/>
    </xf>
    <xf numFmtId="0" fontId="2" fillId="0" borderId="0" xfId="0" applyFont="1" applyBorder="1" applyAlignment="1">
      <alignment horizontal="center" vertical="center"/>
    </xf>
    <xf numFmtId="0" fontId="59" fillId="0" borderId="0" xfId="0" applyFont="1" applyBorder="1" applyAlignment="1">
      <alignment horizontal="center"/>
    </xf>
    <xf numFmtId="0" fontId="59" fillId="0" borderId="0" xfId="0" applyFont="1" applyBorder="1" applyAlignment="1">
      <alignment horizontal="center" wrapText="1"/>
    </xf>
    <xf numFmtId="0" fontId="59" fillId="0" borderId="12" xfId="0" applyFont="1" applyBorder="1" applyAlignment="1">
      <alignment horizontal="center"/>
    </xf>
    <xf numFmtId="0" fontId="59" fillId="0" borderId="19" xfId="0" applyFont="1" applyBorder="1" applyAlignment="1">
      <alignment horizontal="center"/>
    </xf>
    <xf numFmtId="0" fontId="59" fillId="0" borderId="35" xfId="0" applyFont="1" applyBorder="1" applyAlignment="1">
      <alignment horizontal="center"/>
    </xf>
    <xf numFmtId="0" fontId="58" fillId="0" borderId="0" xfId="0" applyFont="1" applyBorder="1" applyAlignment="1">
      <alignment horizontal="center"/>
    </xf>
    <xf numFmtId="0" fontId="53" fillId="0" borderId="0" xfId="0" applyFont="1" applyBorder="1" applyAlignment="1">
      <alignment horizont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24" xfId="0" applyFont="1" applyBorder="1" applyAlignment="1">
      <alignment horizontal="center"/>
    </xf>
    <xf numFmtId="0" fontId="2" fillId="0" borderId="0" xfId="0" applyFont="1" applyBorder="1" applyAlignment="1">
      <alignment horizontal="center"/>
    </xf>
    <xf numFmtId="0" fontId="1" fillId="0" borderId="24" xfId="0" applyFont="1" applyBorder="1" applyAlignment="1">
      <alignment horizontal="center" wrapText="1"/>
    </xf>
    <xf numFmtId="0" fontId="1" fillId="0" borderId="0" xfId="0" applyFont="1" applyBorder="1" applyAlignment="1">
      <alignment horizontal="center" wrapText="1"/>
    </xf>
    <xf numFmtId="0" fontId="0" fillId="0" borderId="24" xfId="0" applyBorder="1" applyAlignment="1">
      <alignment horizontal="center" wrapText="1"/>
    </xf>
    <xf numFmtId="0" fontId="0" fillId="0" borderId="0" xfId="0" applyBorder="1" applyAlignment="1">
      <alignment horizont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1" fillId="0" borderId="24" xfId="0" applyFont="1" applyBorder="1" applyAlignment="1">
      <alignment horizontal="center"/>
    </xf>
    <xf numFmtId="0" fontId="1" fillId="0" borderId="0" xfId="0" applyFont="1" applyBorder="1" applyAlignment="1">
      <alignment horizontal="center"/>
    </xf>
    <xf numFmtId="0" fontId="1" fillId="0" borderId="32" xfId="0" applyFont="1" applyBorder="1" applyAlignment="1">
      <alignment horizontal="center"/>
    </xf>
    <xf numFmtId="0" fontId="2" fillId="0" borderId="32" xfId="0" applyFont="1" applyBorder="1" applyAlignment="1">
      <alignment horizontal="center"/>
    </xf>
    <xf numFmtId="0" fontId="1" fillId="0" borderId="32" xfId="0" applyFont="1" applyBorder="1" applyAlignment="1">
      <alignment horizontal="center" wrapText="1"/>
    </xf>
    <xf numFmtId="0" fontId="0" fillId="0" borderId="24" xfId="0" applyFont="1" applyBorder="1" applyAlignment="1">
      <alignment horizontal="center" wrapText="1"/>
    </xf>
    <xf numFmtId="0" fontId="0" fillId="0" borderId="0" xfId="0" applyFont="1" applyBorder="1" applyAlignment="1">
      <alignment horizontal="center" wrapText="1"/>
    </xf>
    <xf numFmtId="0" fontId="0" fillId="0" borderId="32" xfId="0" applyFont="1" applyBorder="1" applyAlignment="1">
      <alignment horizontal="center" wrapText="1"/>
    </xf>
    <xf numFmtId="0" fontId="3" fillId="0" borderId="24" xfId="0" applyFont="1" applyBorder="1" applyAlignment="1">
      <alignment horizontal="center"/>
    </xf>
    <xf numFmtId="0" fontId="3" fillId="0" borderId="0" xfId="0" applyFont="1" applyBorder="1" applyAlignment="1">
      <alignment horizontal="center"/>
    </xf>
    <xf numFmtId="0" fontId="3" fillId="0" borderId="32" xfId="0" applyFont="1" applyBorder="1" applyAlignment="1">
      <alignment horizontal="center"/>
    </xf>
    <xf numFmtId="0" fontId="3" fillId="0" borderId="27"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2" fillId="0" borderId="24"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center"/>
    </xf>
    <xf numFmtId="0" fontId="2" fillId="0" borderId="10" xfId="0" applyFont="1" applyBorder="1" applyAlignment="1">
      <alignment horizontal="center"/>
    </xf>
    <xf numFmtId="0" fontId="59" fillId="0" borderId="16" xfId="0" applyFont="1" applyBorder="1" applyAlignment="1">
      <alignment horizontal="center"/>
    </xf>
    <xf numFmtId="0" fontId="59" fillId="0" borderId="39" xfId="0" applyFont="1" applyBorder="1" applyAlignment="1">
      <alignment horizontal="center"/>
    </xf>
    <xf numFmtId="0" fontId="59" fillId="0" borderId="40" xfId="0" applyFont="1" applyBorder="1" applyAlignment="1">
      <alignment horizontal="center"/>
    </xf>
    <xf numFmtId="0" fontId="2" fillId="0" borderId="10" xfId="0" applyFont="1" applyBorder="1" applyAlignment="1">
      <alignment horizontal="center" wrapText="1"/>
    </xf>
    <xf numFmtId="0" fontId="2" fillId="0" borderId="41" xfId="0" applyFont="1" applyBorder="1" applyAlignment="1">
      <alignment horizontal="center" wrapText="1"/>
    </xf>
    <xf numFmtId="14" fontId="56" fillId="0" borderId="0" xfId="0" applyNumberFormat="1" applyFont="1" applyBorder="1" applyAlignment="1">
      <alignment horizontal="center"/>
    </xf>
    <xf numFmtId="14" fontId="2" fillId="0" borderId="0" xfId="0" applyNumberFormat="1" applyFont="1" applyBorder="1" applyAlignment="1">
      <alignment horizontal="center" vertical="center"/>
    </xf>
    <xf numFmtId="0" fontId="59" fillId="0" borderId="0" xfId="56" applyFont="1" applyBorder="1" applyAlignment="1">
      <alignment horizontal="center" wrapText="1"/>
      <protection/>
    </xf>
    <xf numFmtId="0" fontId="2" fillId="0" borderId="27" xfId="0" applyFont="1" applyBorder="1" applyAlignment="1">
      <alignment horizontal="left"/>
    </xf>
    <xf numFmtId="0" fontId="2" fillId="0" borderId="10" xfId="0" applyFont="1" applyBorder="1" applyAlignment="1">
      <alignment horizontal="left"/>
    </xf>
    <xf numFmtId="0" fontId="0" fillId="0" borderId="42" xfId="0" applyBorder="1" applyAlignment="1">
      <alignment horizontal="center"/>
    </xf>
    <xf numFmtId="0" fontId="0" fillId="0" borderId="33" xfId="0" applyBorder="1" applyAlignment="1">
      <alignment horizontal="center"/>
    </xf>
    <xf numFmtId="0" fontId="4" fillId="0" borderId="24" xfId="0" applyFont="1" applyBorder="1" applyAlignment="1">
      <alignment horizontal="center" wrapText="1"/>
    </xf>
    <xf numFmtId="0" fontId="4" fillId="0" borderId="0" xfId="0" applyFont="1" applyBorder="1" applyAlignment="1">
      <alignment horizontal="center" wrapText="1"/>
    </xf>
    <xf numFmtId="0" fontId="3" fillId="36" borderId="13" xfId="0" applyFont="1" applyFill="1" applyBorder="1" applyAlignment="1">
      <alignment horizontal="center"/>
    </xf>
    <xf numFmtId="0" fontId="3" fillId="36" borderId="14" xfId="0" applyFont="1" applyFill="1" applyBorder="1" applyAlignment="1">
      <alignment horizontal="center"/>
    </xf>
    <xf numFmtId="0" fontId="3" fillId="36" borderId="43" xfId="0" applyFont="1" applyFill="1" applyBorder="1" applyAlignment="1">
      <alignment horizontal="center"/>
    </xf>
    <xf numFmtId="0" fontId="2" fillId="0" borderId="25" xfId="0" applyFont="1" applyBorder="1" applyAlignment="1">
      <alignment horizontal="left"/>
    </xf>
    <xf numFmtId="0" fontId="2" fillId="0" borderId="11" xfId="0" applyFont="1" applyBorder="1" applyAlignment="1">
      <alignment horizontal="left"/>
    </xf>
    <xf numFmtId="0" fontId="1" fillId="0" borderId="44" xfId="0" applyFont="1" applyBorder="1" applyAlignment="1">
      <alignment horizontal="left" wrapText="1"/>
    </xf>
    <xf numFmtId="0" fontId="1" fillId="0" borderId="39" xfId="0" applyFont="1" applyBorder="1" applyAlignment="1">
      <alignment horizontal="left" wrapText="1"/>
    </xf>
    <xf numFmtId="0" fontId="1" fillId="0" borderId="40" xfId="0" applyFont="1" applyBorder="1" applyAlignment="1">
      <alignment horizontal="lef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2</xdr:row>
      <xdr:rowOff>85725</xdr:rowOff>
    </xdr:from>
    <xdr:to>
      <xdr:col>4</xdr:col>
      <xdr:colOff>2933700</xdr:colOff>
      <xdr:row>7</xdr:row>
      <xdr:rowOff>9525</xdr:rowOff>
    </xdr:to>
    <xdr:pic>
      <xdr:nvPicPr>
        <xdr:cNvPr id="1" name="Imagen 3"/>
        <xdr:cNvPicPr preferRelativeResize="1">
          <a:picLocks noChangeAspect="1"/>
        </xdr:cNvPicPr>
      </xdr:nvPicPr>
      <xdr:blipFill>
        <a:blip r:embed="rId1"/>
        <a:srcRect l="8642" t="33883" r="59254" b="31289"/>
        <a:stretch>
          <a:fillRect/>
        </a:stretch>
      </xdr:blipFill>
      <xdr:spPr>
        <a:xfrm>
          <a:off x="3848100" y="419100"/>
          <a:ext cx="2590800" cy="733425"/>
        </a:xfrm>
        <a:prstGeom prst="rect">
          <a:avLst/>
        </a:prstGeom>
        <a:noFill/>
        <a:ln w="9525" cmpd="sng">
          <a:noFill/>
        </a:ln>
      </xdr:spPr>
    </xdr:pic>
    <xdr:clientData/>
  </xdr:twoCellAnchor>
  <xdr:twoCellAnchor editAs="oneCell">
    <xdr:from>
      <xdr:col>3</xdr:col>
      <xdr:colOff>1104900</xdr:colOff>
      <xdr:row>104</xdr:row>
      <xdr:rowOff>9525</xdr:rowOff>
    </xdr:from>
    <xdr:to>
      <xdr:col>4</xdr:col>
      <xdr:colOff>2286000</xdr:colOff>
      <xdr:row>109</xdr:row>
      <xdr:rowOff>152400</xdr:rowOff>
    </xdr:to>
    <xdr:pic>
      <xdr:nvPicPr>
        <xdr:cNvPr id="2" name="Imagen 3"/>
        <xdr:cNvPicPr preferRelativeResize="1">
          <a:picLocks noChangeAspect="1"/>
        </xdr:cNvPicPr>
      </xdr:nvPicPr>
      <xdr:blipFill>
        <a:blip r:embed="rId1"/>
        <a:srcRect l="8642" t="33883" r="59254" b="31289"/>
        <a:stretch>
          <a:fillRect/>
        </a:stretch>
      </xdr:blipFill>
      <xdr:spPr>
        <a:xfrm>
          <a:off x="3143250" y="66436875"/>
          <a:ext cx="2647950" cy="952500"/>
        </a:xfrm>
        <a:prstGeom prst="rect">
          <a:avLst/>
        </a:prstGeom>
        <a:noFill/>
        <a:ln w="9525" cmpd="sng">
          <a:noFill/>
        </a:ln>
      </xdr:spPr>
    </xdr:pic>
    <xdr:clientData/>
  </xdr:twoCellAnchor>
  <xdr:twoCellAnchor editAs="oneCell">
    <xdr:from>
      <xdr:col>3</xdr:col>
      <xdr:colOff>895350</xdr:colOff>
      <xdr:row>177</xdr:row>
      <xdr:rowOff>114300</xdr:rowOff>
    </xdr:from>
    <xdr:to>
      <xdr:col>4</xdr:col>
      <xdr:colOff>1581150</xdr:colOff>
      <xdr:row>182</xdr:row>
      <xdr:rowOff>152400</xdr:rowOff>
    </xdr:to>
    <xdr:pic>
      <xdr:nvPicPr>
        <xdr:cNvPr id="3" name="Imagen 3"/>
        <xdr:cNvPicPr preferRelativeResize="1">
          <a:picLocks noChangeAspect="1"/>
        </xdr:cNvPicPr>
      </xdr:nvPicPr>
      <xdr:blipFill>
        <a:blip r:embed="rId1"/>
        <a:srcRect l="8642" t="33883" r="59254" b="31289"/>
        <a:stretch>
          <a:fillRect/>
        </a:stretch>
      </xdr:blipFill>
      <xdr:spPr>
        <a:xfrm>
          <a:off x="2933700" y="137902950"/>
          <a:ext cx="2152650" cy="847725"/>
        </a:xfrm>
        <a:prstGeom prst="rect">
          <a:avLst/>
        </a:prstGeom>
        <a:noFill/>
        <a:ln w="9525" cmpd="sng">
          <a:noFill/>
        </a:ln>
      </xdr:spPr>
    </xdr:pic>
    <xdr:clientData/>
  </xdr:twoCellAnchor>
  <xdr:twoCellAnchor editAs="oneCell">
    <xdr:from>
      <xdr:col>3</xdr:col>
      <xdr:colOff>552450</xdr:colOff>
      <xdr:row>204</xdr:row>
      <xdr:rowOff>28575</xdr:rowOff>
    </xdr:from>
    <xdr:to>
      <xdr:col>4</xdr:col>
      <xdr:colOff>1733550</xdr:colOff>
      <xdr:row>209</xdr:row>
      <xdr:rowOff>123825</xdr:rowOff>
    </xdr:to>
    <xdr:pic>
      <xdr:nvPicPr>
        <xdr:cNvPr id="4" name="Imagen 3"/>
        <xdr:cNvPicPr preferRelativeResize="1">
          <a:picLocks noChangeAspect="1"/>
        </xdr:cNvPicPr>
      </xdr:nvPicPr>
      <xdr:blipFill>
        <a:blip r:embed="rId1"/>
        <a:srcRect l="8642" t="33883" r="59254" b="31289"/>
        <a:stretch>
          <a:fillRect/>
        </a:stretch>
      </xdr:blipFill>
      <xdr:spPr>
        <a:xfrm>
          <a:off x="2590800" y="144980025"/>
          <a:ext cx="2647950" cy="904875"/>
        </a:xfrm>
        <a:prstGeom prst="rect">
          <a:avLst/>
        </a:prstGeom>
        <a:noFill/>
        <a:ln w="9525" cmpd="sng">
          <a:noFill/>
        </a:ln>
      </xdr:spPr>
    </xdr:pic>
    <xdr:clientData/>
  </xdr:twoCellAnchor>
  <xdr:twoCellAnchor editAs="oneCell">
    <xdr:from>
      <xdr:col>3</xdr:col>
      <xdr:colOff>676275</xdr:colOff>
      <xdr:row>233</xdr:row>
      <xdr:rowOff>0</xdr:rowOff>
    </xdr:from>
    <xdr:to>
      <xdr:col>4</xdr:col>
      <xdr:colOff>1857375</xdr:colOff>
      <xdr:row>238</xdr:row>
      <xdr:rowOff>104775</xdr:rowOff>
    </xdr:to>
    <xdr:pic>
      <xdr:nvPicPr>
        <xdr:cNvPr id="5" name="Imagen 3"/>
        <xdr:cNvPicPr preferRelativeResize="1">
          <a:picLocks noChangeAspect="1"/>
        </xdr:cNvPicPr>
      </xdr:nvPicPr>
      <xdr:blipFill>
        <a:blip r:embed="rId1"/>
        <a:srcRect l="8642" t="33883" r="59254" b="31289"/>
        <a:stretch>
          <a:fillRect/>
        </a:stretch>
      </xdr:blipFill>
      <xdr:spPr>
        <a:xfrm>
          <a:off x="2714625" y="157314900"/>
          <a:ext cx="2647950" cy="914400"/>
        </a:xfrm>
        <a:prstGeom prst="rect">
          <a:avLst/>
        </a:prstGeom>
        <a:noFill/>
        <a:ln w="9525" cmpd="sng">
          <a:noFill/>
        </a:ln>
      </xdr:spPr>
    </xdr:pic>
    <xdr:clientData/>
  </xdr:twoCellAnchor>
  <xdr:twoCellAnchor editAs="oneCell">
    <xdr:from>
      <xdr:col>3</xdr:col>
      <xdr:colOff>1447800</xdr:colOff>
      <xdr:row>257</xdr:row>
      <xdr:rowOff>123825</xdr:rowOff>
    </xdr:from>
    <xdr:to>
      <xdr:col>4</xdr:col>
      <xdr:colOff>2628900</xdr:colOff>
      <xdr:row>263</xdr:row>
      <xdr:rowOff>104775</xdr:rowOff>
    </xdr:to>
    <xdr:pic>
      <xdr:nvPicPr>
        <xdr:cNvPr id="6" name="Imagen 3"/>
        <xdr:cNvPicPr preferRelativeResize="1">
          <a:picLocks noChangeAspect="1"/>
        </xdr:cNvPicPr>
      </xdr:nvPicPr>
      <xdr:blipFill>
        <a:blip r:embed="rId1"/>
        <a:srcRect l="8642" t="33883" r="59254" b="31289"/>
        <a:stretch>
          <a:fillRect/>
        </a:stretch>
      </xdr:blipFill>
      <xdr:spPr>
        <a:xfrm>
          <a:off x="3486150" y="161477325"/>
          <a:ext cx="2647950" cy="952500"/>
        </a:xfrm>
        <a:prstGeom prst="rect">
          <a:avLst/>
        </a:prstGeom>
        <a:noFill/>
        <a:ln w="9525" cmpd="sng">
          <a:noFill/>
        </a:ln>
      </xdr:spPr>
    </xdr:pic>
    <xdr:clientData/>
  </xdr:twoCellAnchor>
  <xdr:twoCellAnchor editAs="oneCell">
    <xdr:from>
      <xdr:col>3</xdr:col>
      <xdr:colOff>457200</xdr:colOff>
      <xdr:row>280</xdr:row>
      <xdr:rowOff>133350</xdr:rowOff>
    </xdr:from>
    <xdr:to>
      <xdr:col>4</xdr:col>
      <xdr:colOff>1638300</xdr:colOff>
      <xdr:row>286</xdr:row>
      <xdr:rowOff>114300</xdr:rowOff>
    </xdr:to>
    <xdr:pic>
      <xdr:nvPicPr>
        <xdr:cNvPr id="7" name="Imagen 3"/>
        <xdr:cNvPicPr preferRelativeResize="1">
          <a:picLocks noChangeAspect="1"/>
        </xdr:cNvPicPr>
      </xdr:nvPicPr>
      <xdr:blipFill>
        <a:blip r:embed="rId1"/>
        <a:srcRect l="8642" t="33883" r="59254" b="31289"/>
        <a:stretch>
          <a:fillRect/>
        </a:stretch>
      </xdr:blipFill>
      <xdr:spPr>
        <a:xfrm>
          <a:off x="2495550" y="165239700"/>
          <a:ext cx="2647950" cy="952500"/>
        </a:xfrm>
        <a:prstGeom prst="rect">
          <a:avLst/>
        </a:prstGeom>
        <a:noFill/>
        <a:ln w="9525" cmpd="sng">
          <a:noFill/>
        </a:ln>
      </xdr:spPr>
    </xdr:pic>
    <xdr:clientData/>
  </xdr:twoCellAnchor>
  <xdr:oneCellAnchor>
    <xdr:from>
      <xdr:col>0</xdr:col>
      <xdr:colOff>0</xdr:colOff>
      <xdr:row>292</xdr:row>
      <xdr:rowOff>0</xdr:rowOff>
    </xdr:from>
    <xdr:ext cx="76200" cy="28575"/>
    <xdr:sp fLocksText="0">
      <xdr:nvSpPr>
        <xdr:cNvPr id="8" name="Text Box 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 name="Text Box 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 name="Text Box 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 name="Text Box 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 name="Text Box 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 name="Text Box 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 name="Text Box 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5" name="Text Box 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6" name="Text Box 1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7" name="Text Box 1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8" name="Text Box 1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9" name="Text Box 1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0" name="Text Box 1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1" name="Text Box 1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2" name="Text Box 1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3" name="Text Box 1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4" name="Text Box 1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5" name="Text Box 1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6" name="Text Box 2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7" name="Text Box 2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8" name="Text Box 2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29" name="Text Box 2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0" name="Text Box 2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28575"/>
    <xdr:sp fLocksText="0">
      <xdr:nvSpPr>
        <xdr:cNvPr id="31" name="Text Box 25"/>
        <xdr:cNvSpPr txBox="1">
          <a:spLocks noChangeArrowheads="1"/>
        </xdr:cNvSpPr>
      </xdr:nvSpPr>
      <xdr:spPr>
        <a:xfrm>
          <a:off x="1905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2" name="Text Box 2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3" name="Text Box 2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4" name="Text Box 2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5" name="Text Box 2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6" name="Text Box 3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7" name="Text Box 3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8" name="Text Box 3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39" name="Text Box 3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0" name="Text Box 3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1" name="Text Box 3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2" name="Text Box 3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3" name="Text Box 3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4" name="Text Box 3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5" name="Text Box 3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6" name="Text Box 4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7" name="Text Box 4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8" name="Text Box 4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49" name="Text Box 4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0" name="Text Box 4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1" name="Text Box 4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2" name="Text Box 4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3" name="Text Box 4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4" name="Text Box 4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28575"/>
    <xdr:sp fLocksText="0">
      <xdr:nvSpPr>
        <xdr:cNvPr id="55" name="Text Box 49"/>
        <xdr:cNvSpPr txBox="1">
          <a:spLocks noChangeArrowheads="1"/>
        </xdr:cNvSpPr>
      </xdr:nvSpPr>
      <xdr:spPr>
        <a:xfrm>
          <a:off x="1905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6" name="Text Box 5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7" name="Text Box 5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8" name="Text Box 5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59" name="Text Box 5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0" name="Text Box 5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1" name="Text Box 5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2" name="Text Box 5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3" name="Text Box 5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4" name="Text Box 5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5" name="Text Box 5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6" name="Text Box 6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7" name="Text Box 6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8" name="Text Box 6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69" name="Text Box 6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0" name="Text Box 6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1" name="Text Box 6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2" name="Text Box 6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3" name="Text Box 6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4" name="Text Box 6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5" name="Text Box 6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6" name="Text Box 7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7" name="Text Box 7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78" name="Text Box 7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28575"/>
    <xdr:sp fLocksText="0">
      <xdr:nvSpPr>
        <xdr:cNvPr id="79" name="Text Box 73"/>
        <xdr:cNvSpPr txBox="1">
          <a:spLocks noChangeArrowheads="1"/>
        </xdr:cNvSpPr>
      </xdr:nvSpPr>
      <xdr:spPr>
        <a:xfrm>
          <a:off x="1905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0" name="Text Box 7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1" name="Text Box 7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2" name="Text Box 7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3" name="Text Box 7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4" name="Text Box 7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5" name="Text Box 7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6" name="Text Box 8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7" name="Text Box 8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8" name="Text Box 8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89" name="Text Box 8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0" name="Text Box 8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1" name="Text Box 8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2" name="Text Box 8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3" name="Text Box 8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4" name="Text Box 8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5" name="Text Box 8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6" name="Text Box 9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7" name="Text Box 9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8" name="Text Box 9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99" name="Text Box 9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0" name="Text Box 9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1" name="Text Box 9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2" name="Text Box 9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28575"/>
    <xdr:sp fLocksText="0">
      <xdr:nvSpPr>
        <xdr:cNvPr id="103" name="Text Box 97"/>
        <xdr:cNvSpPr txBox="1">
          <a:spLocks noChangeArrowheads="1"/>
        </xdr:cNvSpPr>
      </xdr:nvSpPr>
      <xdr:spPr>
        <a:xfrm>
          <a:off x="1905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4" name="Text Box 9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5" name="Text Box 9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6" name="Text Box 10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7" name="Text Box 10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8" name="Text Box 10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09" name="Text Box 10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0" name="Text Box 10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1" name="Text Box 10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2" name="Text Box 10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3" name="Text Box 10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4" name="Text Box 10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5" name="Text Box 10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6" name="Text Box 11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7" name="Text Box 11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8" name="Text Box 11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19" name="Text Box 11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0" name="Text Box 11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1" name="Text Box 11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2" name="Text Box 11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3" name="Text Box 11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4" name="Text Box 11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5" name="Text Box 11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6" name="Text Box 12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28575"/>
    <xdr:sp fLocksText="0">
      <xdr:nvSpPr>
        <xdr:cNvPr id="127" name="Text Box 121"/>
        <xdr:cNvSpPr txBox="1">
          <a:spLocks noChangeArrowheads="1"/>
        </xdr:cNvSpPr>
      </xdr:nvSpPr>
      <xdr:spPr>
        <a:xfrm>
          <a:off x="1905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8" name="Text Box 12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29" name="Text Box 12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0" name="Text Box 12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1" name="Text Box 12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2" name="Text Box 12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3" name="Text Box 12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4" name="Text Box 12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5" name="Text Box 12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6" name="Text Box 13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7" name="Text Box 13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8" name="Text Box 13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39" name="Text Box 13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0" name="Text Box 13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1" name="Text Box 135"/>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2" name="Text Box 136"/>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3" name="Text Box 137"/>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4" name="Text Box 138"/>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5" name="Text Box 139"/>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6" name="Text Box 140"/>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7" name="Text Box 141"/>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8" name="Text Box 142"/>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49" name="Text Box 143"/>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28575"/>
    <xdr:sp fLocksText="0">
      <xdr:nvSpPr>
        <xdr:cNvPr id="150" name="Text Box 144"/>
        <xdr:cNvSpPr txBox="1">
          <a:spLocks noChangeArrowheads="1"/>
        </xdr:cNvSpPr>
      </xdr:nvSpPr>
      <xdr:spPr>
        <a:xfrm>
          <a:off x="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28575"/>
    <xdr:sp fLocksText="0">
      <xdr:nvSpPr>
        <xdr:cNvPr id="151" name="Text Box 145"/>
        <xdr:cNvSpPr txBox="1">
          <a:spLocks noChangeArrowheads="1"/>
        </xdr:cNvSpPr>
      </xdr:nvSpPr>
      <xdr:spPr>
        <a:xfrm>
          <a:off x="19050" y="167058975"/>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2" name="Text Box 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3" name="Text Box 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4" name="Text Box 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5" name="Text Box 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6" name="Text Box 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7" name="Text Box 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8" name="Text Box 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59" name="Text Box 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0" name="Text Box 1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1" name="Text Box 1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2" name="Text Box 1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3" name="Text Box 1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4" name="Text Box 1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5" name="Text Box 1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6" name="Text Box 1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7" name="Text Box 1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8" name="Text Box 1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69" name="Text Box 1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0" name="Text Box 2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1" name="Text Box 2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2" name="Text Box 2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3" name="Text Box 2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4" name="Text Box 2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19050"/>
    <xdr:sp fLocksText="0">
      <xdr:nvSpPr>
        <xdr:cNvPr id="175" name="Text Box 25"/>
        <xdr:cNvSpPr txBox="1">
          <a:spLocks noChangeArrowheads="1"/>
        </xdr:cNvSpPr>
      </xdr:nvSpPr>
      <xdr:spPr>
        <a:xfrm>
          <a:off x="1905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6" name="Text Box 2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7" name="Text Box 2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8" name="Text Box 2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79" name="Text Box 2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0" name="Text Box 3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1" name="Text Box 3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2" name="Text Box 3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3" name="Text Box 3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4" name="Text Box 3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5" name="Text Box 3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6" name="Text Box 3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7" name="Text Box 3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8" name="Text Box 3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89" name="Text Box 3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0" name="Text Box 4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1" name="Text Box 4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2" name="Text Box 4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3" name="Text Box 4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4" name="Text Box 4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5" name="Text Box 4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6" name="Text Box 4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7" name="Text Box 4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198" name="Text Box 4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19050"/>
    <xdr:sp fLocksText="0">
      <xdr:nvSpPr>
        <xdr:cNvPr id="199" name="Text Box 49"/>
        <xdr:cNvSpPr txBox="1">
          <a:spLocks noChangeArrowheads="1"/>
        </xdr:cNvSpPr>
      </xdr:nvSpPr>
      <xdr:spPr>
        <a:xfrm>
          <a:off x="1905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0" name="Text Box 5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1" name="Text Box 5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2" name="Text Box 5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3" name="Text Box 5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4" name="Text Box 5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5" name="Text Box 5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6" name="Text Box 5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7" name="Text Box 5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8" name="Text Box 5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09" name="Text Box 5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0" name="Text Box 6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1" name="Text Box 6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2" name="Text Box 6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3" name="Text Box 6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4" name="Text Box 6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5" name="Text Box 6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6" name="Text Box 6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7" name="Text Box 6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8" name="Text Box 6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19" name="Text Box 6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0" name="Text Box 7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1" name="Text Box 7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2" name="Text Box 7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19050"/>
    <xdr:sp fLocksText="0">
      <xdr:nvSpPr>
        <xdr:cNvPr id="223" name="Text Box 73"/>
        <xdr:cNvSpPr txBox="1">
          <a:spLocks noChangeArrowheads="1"/>
        </xdr:cNvSpPr>
      </xdr:nvSpPr>
      <xdr:spPr>
        <a:xfrm>
          <a:off x="1905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4" name="Text Box 7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5" name="Text Box 7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6" name="Text Box 7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7" name="Text Box 7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8" name="Text Box 7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29" name="Text Box 7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0" name="Text Box 8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1" name="Text Box 8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2" name="Text Box 8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3" name="Text Box 8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4" name="Text Box 8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5" name="Text Box 8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6" name="Text Box 8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7" name="Text Box 8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8" name="Text Box 8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39" name="Text Box 8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0" name="Text Box 9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1" name="Text Box 9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2" name="Text Box 9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3" name="Text Box 9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4" name="Text Box 9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5" name="Text Box 9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6" name="Text Box 9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19050"/>
    <xdr:sp fLocksText="0">
      <xdr:nvSpPr>
        <xdr:cNvPr id="247" name="Text Box 97"/>
        <xdr:cNvSpPr txBox="1">
          <a:spLocks noChangeArrowheads="1"/>
        </xdr:cNvSpPr>
      </xdr:nvSpPr>
      <xdr:spPr>
        <a:xfrm>
          <a:off x="1905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8" name="Text Box 9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49" name="Text Box 9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0" name="Text Box 10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1" name="Text Box 10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2" name="Text Box 10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3" name="Text Box 10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4" name="Text Box 10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5" name="Text Box 10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6" name="Text Box 10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7" name="Text Box 10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8" name="Text Box 10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59" name="Text Box 10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0" name="Text Box 11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1" name="Text Box 11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2" name="Text Box 11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3" name="Text Box 11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4" name="Text Box 11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5" name="Text Box 11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6" name="Text Box 11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7" name="Text Box 11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8" name="Text Box 11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69" name="Text Box 11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0" name="Text Box 12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19050"/>
    <xdr:sp fLocksText="0">
      <xdr:nvSpPr>
        <xdr:cNvPr id="271" name="Text Box 121"/>
        <xdr:cNvSpPr txBox="1">
          <a:spLocks noChangeArrowheads="1"/>
        </xdr:cNvSpPr>
      </xdr:nvSpPr>
      <xdr:spPr>
        <a:xfrm>
          <a:off x="1905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2" name="Text Box 12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3" name="Text Box 12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4" name="Text Box 12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5" name="Text Box 12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6" name="Text Box 12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7" name="Text Box 12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8" name="Text Box 12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79" name="Text Box 12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0" name="Text Box 13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1" name="Text Box 13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2" name="Text Box 13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3" name="Text Box 13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4" name="Text Box 13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5" name="Text Box 135"/>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6" name="Text Box 136"/>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7" name="Text Box 137"/>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8" name="Text Box 138"/>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89" name="Text Box 139"/>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90" name="Text Box 140"/>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91" name="Text Box 141"/>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92" name="Text Box 142"/>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93" name="Text Box 143"/>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292</xdr:row>
      <xdr:rowOff>0</xdr:rowOff>
    </xdr:from>
    <xdr:ext cx="76200" cy="19050"/>
    <xdr:sp fLocksText="0">
      <xdr:nvSpPr>
        <xdr:cNvPr id="294" name="Text Box 144"/>
        <xdr:cNvSpPr txBox="1">
          <a:spLocks noChangeArrowheads="1"/>
        </xdr:cNvSpPr>
      </xdr:nvSpPr>
      <xdr:spPr>
        <a:xfrm>
          <a:off x="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292</xdr:row>
      <xdr:rowOff>0</xdr:rowOff>
    </xdr:from>
    <xdr:ext cx="76200" cy="19050"/>
    <xdr:sp fLocksText="0">
      <xdr:nvSpPr>
        <xdr:cNvPr id="295" name="Text Box 145"/>
        <xdr:cNvSpPr txBox="1">
          <a:spLocks noChangeArrowheads="1"/>
        </xdr:cNvSpPr>
      </xdr:nvSpPr>
      <xdr:spPr>
        <a:xfrm>
          <a:off x="19050" y="167058975"/>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301"/>
  <sheetViews>
    <sheetView tabSelected="1" workbookViewId="0" topLeftCell="A1">
      <selection activeCell="J454" sqref="J454"/>
    </sheetView>
  </sheetViews>
  <sheetFormatPr defaultColWidth="11.421875" defaultRowHeight="12.75"/>
  <cols>
    <col min="1" max="1" width="6.8515625" style="0" customWidth="1"/>
    <col min="2" max="2" width="11.57421875" style="0" customWidth="1"/>
    <col min="3" max="3" width="12.140625" style="0" customWidth="1"/>
    <col min="4" max="4" width="22.00390625" style="0" customWidth="1"/>
    <col min="5" max="5" width="59.57421875" style="0" customWidth="1"/>
    <col min="6" max="6" width="25.28125" style="0" customWidth="1"/>
    <col min="7" max="7" width="15.57421875" style="0" customWidth="1"/>
    <col min="8" max="8" width="14.57421875" style="0" customWidth="1"/>
  </cols>
  <sheetData>
    <row r="2" ht="13.5" thickBot="1"/>
    <row r="3" spans="1:7" ht="12.75">
      <c r="A3" s="174"/>
      <c r="B3" s="175"/>
      <c r="C3" s="175"/>
      <c r="D3" s="175"/>
      <c r="E3" s="175"/>
      <c r="F3" s="175"/>
      <c r="G3" s="176"/>
    </row>
    <row r="4" spans="1:7" ht="12.75">
      <c r="A4" s="177"/>
      <c r="B4" s="178"/>
      <c r="C4" s="178"/>
      <c r="D4" s="178"/>
      <c r="E4" s="178"/>
      <c r="F4" s="178"/>
      <c r="G4" s="179"/>
    </row>
    <row r="5" spans="1:7" ht="12.75">
      <c r="A5" s="177"/>
      <c r="B5" s="178"/>
      <c r="C5" s="178"/>
      <c r="D5" s="178"/>
      <c r="E5" s="178"/>
      <c r="F5" s="178"/>
      <c r="G5" s="179"/>
    </row>
    <row r="6" spans="1:7" ht="12.75">
      <c r="A6" s="177"/>
      <c r="B6" s="178"/>
      <c r="C6" s="178"/>
      <c r="D6" s="178"/>
      <c r="E6" s="178"/>
      <c r="F6" s="178"/>
      <c r="G6" s="179"/>
    </row>
    <row r="7" spans="1:7" ht="12.75">
      <c r="A7" s="177"/>
      <c r="B7" s="178"/>
      <c r="C7" s="178"/>
      <c r="D7" s="178"/>
      <c r="E7" s="178"/>
      <c r="F7" s="178"/>
      <c r="G7" s="179"/>
    </row>
    <row r="8" spans="1:7" ht="12.75">
      <c r="A8" s="168" t="s">
        <v>7</v>
      </c>
      <c r="B8" s="169"/>
      <c r="C8" s="169"/>
      <c r="D8" s="169"/>
      <c r="E8" s="169"/>
      <c r="F8" s="169"/>
      <c r="G8" s="183"/>
    </row>
    <row r="9" spans="1:7" ht="12.75" customHeight="1">
      <c r="A9" s="170" t="s">
        <v>15</v>
      </c>
      <c r="B9" s="171"/>
      <c r="C9" s="171"/>
      <c r="D9" s="171"/>
      <c r="E9" s="171"/>
      <c r="F9" s="171"/>
      <c r="G9" s="184"/>
    </row>
    <row r="10" spans="1:8" ht="13.5" thickBot="1">
      <c r="A10" s="180" t="s">
        <v>8</v>
      </c>
      <c r="B10" s="181"/>
      <c r="C10" s="181"/>
      <c r="D10" s="181"/>
      <c r="E10" s="181"/>
      <c r="F10" s="181"/>
      <c r="G10" s="182"/>
      <c r="H10" s="1"/>
    </row>
    <row r="11" spans="1:8" ht="39" customHeight="1" thickBot="1">
      <c r="A11" s="33" t="s">
        <v>6</v>
      </c>
      <c r="B11" s="34" t="s">
        <v>0</v>
      </c>
      <c r="C11" s="35" t="s">
        <v>14</v>
      </c>
      <c r="D11" s="34" t="s">
        <v>1</v>
      </c>
      <c r="E11" s="34" t="s">
        <v>2</v>
      </c>
      <c r="F11" s="34" t="s">
        <v>3</v>
      </c>
      <c r="G11" s="36" t="s">
        <v>4</v>
      </c>
      <c r="H11" s="5"/>
    </row>
    <row r="12" spans="1:8" ht="76.5" customHeight="1">
      <c r="A12" s="104">
        <v>1085</v>
      </c>
      <c r="B12" s="22">
        <v>45078</v>
      </c>
      <c r="C12" s="32">
        <v>45057</v>
      </c>
      <c r="D12" s="23" t="s">
        <v>19</v>
      </c>
      <c r="E12" s="23" t="s">
        <v>48</v>
      </c>
      <c r="F12" s="23" t="s">
        <v>52</v>
      </c>
      <c r="G12" s="105">
        <v>7017362.53</v>
      </c>
      <c r="H12" s="5"/>
    </row>
    <row r="13" spans="1:8" ht="69.75" customHeight="1">
      <c r="A13" s="106">
        <v>1087</v>
      </c>
      <c r="B13" s="8">
        <v>45078</v>
      </c>
      <c r="C13" s="12">
        <v>45057</v>
      </c>
      <c r="D13" s="7" t="s">
        <v>20</v>
      </c>
      <c r="E13" s="7" t="s">
        <v>47</v>
      </c>
      <c r="F13" s="7" t="s">
        <v>53</v>
      </c>
      <c r="G13" s="107">
        <v>7459358.77</v>
      </c>
      <c r="H13" s="5"/>
    </row>
    <row r="14" spans="1:8" ht="57.75" customHeight="1">
      <c r="A14" s="106">
        <v>1089</v>
      </c>
      <c r="B14" s="8">
        <v>45078</v>
      </c>
      <c r="C14" s="12">
        <v>45057</v>
      </c>
      <c r="D14" s="7" t="s">
        <v>51</v>
      </c>
      <c r="E14" s="7" t="s">
        <v>49</v>
      </c>
      <c r="F14" s="7" t="s">
        <v>50</v>
      </c>
      <c r="G14" s="108">
        <v>1400000</v>
      </c>
      <c r="H14" s="5"/>
    </row>
    <row r="15" spans="1:8" ht="44.25" customHeight="1">
      <c r="A15" s="106">
        <v>1094</v>
      </c>
      <c r="B15" s="8">
        <v>45078</v>
      </c>
      <c r="C15" s="12">
        <v>45088</v>
      </c>
      <c r="D15" s="7" t="s">
        <v>24</v>
      </c>
      <c r="E15" s="7" t="s">
        <v>28</v>
      </c>
      <c r="F15" s="7" t="s">
        <v>25</v>
      </c>
      <c r="G15" s="108">
        <v>393600</v>
      </c>
      <c r="H15" s="5"/>
    </row>
    <row r="16" spans="1:8" ht="44.25" customHeight="1">
      <c r="A16" s="106">
        <v>1108</v>
      </c>
      <c r="B16" s="8">
        <v>45082</v>
      </c>
      <c r="C16" s="12">
        <v>45092</v>
      </c>
      <c r="D16" s="7" t="s">
        <v>24</v>
      </c>
      <c r="E16" s="7" t="s">
        <v>29</v>
      </c>
      <c r="F16" s="7" t="s">
        <v>25</v>
      </c>
      <c r="G16" s="108">
        <v>155700</v>
      </c>
      <c r="H16" s="5"/>
    </row>
    <row r="17" spans="1:8" ht="57" customHeight="1">
      <c r="A17" s="106">
        <v>1112</v>
      </c>
      <c r="B17" s="8">
        <v>45082</v>
      </c>
      <c r="C17" s="12">
        <v>45092</v>
      </c>
      <c r="D17" s="7" t="s">
        <v>31</v>
      </c>
      <c r="E17" s="13" t="s">
        <v>30</v>
      </c>
      <c r="F17" s="7" t="s">
        <v>32</v>
      </c>
      <c r="G17" s="108">
        <v>126874</v>
      </c>
      <c r="H17" s="5"/>
    </row>
    <row r="18" spans="1:8" ht="67.5" customHeight="1">
      <c r="A18" s="106">
        <v>1119</v>
      </c>
      <c r="B18" s="8">
        <v>45082</v>
      </c>
      <c r="C18" s="12">
        <v>45097</v>
      </c>
      <c r="D18" s="17" t="s">
        <v>36</v>
      </c>
      <c r="E18" s="7" t="s">
        <v>37</v>
      </c>
      <c r="F18" s="7" t="s">
        <v>43</v>
      </c>
      <c r="G18" s="108">
        <v>1713360</v>
      </c>
      <c r="H18" s="5"/>
    </row>
    <row r="19" spans="1:8" ht="55.5" customHeight="1">
      <c r="A19" s="106">
        <v>1124</v>
      </c>
      <c r="B19" s="8">
        <v>45082</v>
      </c>
      <c r="C19" s="12">
        <v>45097</v>
      </c>
      <c r="D19" s="17" t="s">
        <v>39</v>
      </c>
      <c r="E19" s="7" t="s">
        <v>40</v>
      </c>
      <c r="F19" s="14" t="s">
        <v>38</v>
      </c>
      <c r="G19" s="108">
        <v>1373520</v>
      </c>
      <c r="H19" s="5"/>
    </row>
    <row r="20" spans="1:8" ht="80.25" customHeight="1">
      <c r="A20" s="106">
        <v>1127</v>
      </c>
      <c r="B20" s="8">
        <v>45082</v>
      </c>
      <c r="C20" s="12">
        <v>45097</v>
      </c>
      <c r="D20" s="7" t="s">
        <v>41</v>
      </c>
      <c r="E20" s="7" t="s">
        <v>42</v>
      </c>
      <c r="F20" s="7" t="s">
        <v>22</v>
      </c>
      <c r="G20" s="108">
        <v>150000</v>
      </c>
      <c r="H20" s="5"/>
    </row>
    <row r="21" spans="1:8" ht="80.25" customHeight="1">
      <c r="A21" s="106">
        <v>1128</v>
      </c>
      <c r="B21" s="8">
        <v>45082</v>
      </c>
      <c r="C21" s="12">
        <v>45097</v>
      </c>
      <c r="D21" s="7" t="s">
        <v>44</v>
      </c>
      <c r="E21" s="7" t="s">
        <v>45</v>
      </c>
      <c r="F21" s="7" t="s">
        <v>22</v>
      </c>
      <c r="G21" s="108">
        <v>280000</v>
      </c>
      <c r="H21" s="5"/>
    </row>
    <row r="22" spans="1:8" ht="68.25" customHeight="1">
      <c r="A22" s="106">
        <v>1132</v>
      </c>
      <c r="B22" s="8">
        <v>45082</v>
      </c>
      <c r="C22" s="12">
        <v>45097</v>
      </c>
      <c r="D22" s="16" t="s">
        <v>26</v>
      </c>
      <c r="E22" s="7" t="s">
        <v>46</v>
      </c>
      <c r="F22" s="7" t="s">
        <v>27</v>
      </c>
      <c r="G22" s="108">
        <v>116820</v>
      </c>
      <c r="H22" s="5"/>
    </row>
    <row r="23" spans="1:8" ht="77.25" customHeight="1">
      <c r="A23" s="106">
        <v>1146</v>
      </c>
      <c r="B23" s="8">
        <v>45084</v>
      </c>
      <c r="C23" s="12">
        <v>45092</v>
      </c>
      <c r="D23" s="7" t="s">
        <v>23</v>
      </c>
      <c r="E23" s="7" t="s">
        <v>21</v>
      </c>
      <c r="F23" s="7" t="s">
        <v>22</v>
      </c>
      <c r="G23" s="108">
        <v>24136500</v>
      </c>
      <c r="H23" s="5"/>
    </row>
    <row r="24" spans="1:8" ht="36.75" customHeight="1">
      <c r="A24" s="106">
        <v>1167</v>
      </c>
      <c r="B24" s="8">
        <v>45086</v>
      </c>
      <c r="C24" s="12">
        <v>45101</v>
      </c>
      <c r="D24" s="17" t="s">
        <v>54</v>
      </c>
      <c r="E24" s="7" t="s">
        <v>62</v>
      </c>
      <c r="F24" s="16" t="s">
        <v>63</v>
      </c>
      <c r="G24" s="108">
        <v>70800</v>
      </c>
      <c r="H24" s="5"/>
    </row>
    <row r="25" spans="1:8" ht="44.25" customHeight="1">
      <c r="A25" s="106">
        <v>1172</v>
      </c>
      <c r="B25" s="8">
        <v>45086</v>
      </c>
      <c r="C25" s="12">
        <v>45101</v>
      </c>
      <c r="D25" s="17" t="s">
        <v>56</v>
      </c>
      <c r="E25" s="7" t="s">
        <v>58</v>
      </c>
      <c r="F25" s="16" t="s">
        <v>63</v>
      </c>
      <c r="G25" s="108">
        <v>118000</v>
      </c>
      <c r="H25" s="5"/>
    </row>
    <row r="26" spans="1:8" ht="44.25" customHeight="1">
      <c r="A26" s="106">
        <v>1175</v>
      </c>
      <c r="B26" s="8">
        <v>45086</v>
      </c>
      <c r="C26" s="12">
        <v>45101</v>
      </c>
      <c r="D26" s="17" t="s">
        <v>64</v>
      </c>
      <c r="E26" s="7" t="s">
        <v>65</v>
      </c>
      <c r="F26" s="16" t="s">
        <v>63</v>
      </c>
      <c r="G26" s="108">
        <v>141600</v>
      </c>
      <c r="H26" s="5"/>
    </row>
    <row r="27" spans="1:8" ht="54.75" customHeight="1">
      <c r="A27" s="106">
        <v>1177</v>
      </c>
      <c r="B27" s="8">
        <v>45086</v>
      </c>
      <c r="C27" s="12">
        <v>45101</v>
      </c>
      <c r="D27" s="17" t="s">
        <v>66</v>
      </c>
      <c r="E27" s="7" t="s">
        <v>67</v>
      </c>
      <c r="F27" s="16" t="s">
        <v>63</v>
      </c>
      <c r="G27" s="109">
        <v>70800</v>
      </c>
      <c r="H27" s="5"/>
    </row>
    <row r="28" spans="1:8" ht="54.75" customHeight="1">
      <c r="A28" s="106">
        <v>1181</v>
      </c>
      <c r="B28" s="8">
        <v>45086</v>
      </c>
      <c r="C28" s="12">
        <v>45101</v>
      </c>
      <c r="D28" s="110" t="s">
        <v>199</v>
      </c>
      <c r="E28" s="7" t="s">
        <v>200</v>
      </c>
      <c r="F28" s="41" t="s">
        <v>27</v>
      </c>
      <c r="G28" s="111">
        <v>46846</v>
      </c>
      <c r="H28" s="5"/>
    </row>
    <row r="29" spans="1:8" ht="81" customHeight="1">
      <c r="A29" s="106">
        <v>1184</v>
      </c>
      <c r="B29" s="8">
        <v>45086</v>
      </c>
      <c r="C29" s="12">
        <v>45101</v>
      </c>
      <c r="D29" s="18" t="s">
        <v>68</v>
      </c>
      <c r="E29" s="7" t="s">
        <v>69</v>
      </c>
      <c r="F29" s="16" t="s">
        <v>70</v>
      </c>
      <c r="G29" s="112">
        <v>158249.86</v>
      </c>
      <c r="H29" s="5"/>
    </row>
    <row r="30" spans="1:8" ht="48.75" customHeight="1">
      <c r="A30" s="106">
        <v>1194</v>
      </c>
      <c r="B30" s="8">
        <v>45089</v>
      </c>
      <c r="C30" s="12">
        <v>45104</v>
      </c>
      <c r="D30" s="18" t="s">
        <v>71</v>
      </c>
      <c r="E30" s="7" t="s">
        <v>72</v>
      </c>
      <c r="F30" s="16" t="s">
        <v>73</v>
      </c>
      <c r="G30" s="108">
        <v>49999.99</v>
      </c>
      <c r="H30" s="5"/>
    </row>
    <row r="31" spans="1:8" ht="45" customHeight="1">
      <c r="A31" s="106">
        <v>1198</v>
      </c>
      <c r="B31" s="8">
        <v>45090</v>
      </c>
      <c r="C31" s="12">
        <v>45105</v>
      </c>
      <c r="D31" s="19" t="s">
        <v>74</v>
      </c>
      <c r="E31" s="7" t="s">
        <v>76</v>
      </c>
      <c r="F31" s="16" t="s">
        <v>75</v>
      </c>
      <c r="G31" s="108">
        <v>193873</v>
      </c>
      <c r="H31" s="5"/>
    </row>
    <row r="32" spans="1:8" ht="75" customHeight="1">
      <c r="A32" s="106">
        <v>1200</v>
      </c>
      <c r="B32" s="8" t="s">
        <v>59</v>
      </c>
      <c r="C32" s="12">
        <v>45105</v>
      </c>
      <c r="D32" s="21" t="s">
        <v>77</v>
      </c>
      <c r="E32" s="7" t="s">
        <v>78</v>
      </c>
      <c r="F32" s="16" t="s">
        <v>79</v>
      </c>
      <c r="G32" s="108">
        <v>18726.25</v>
      </c>
      <c r="H32" s="5"/>
    </row>
    <row r="33" spans="1:8" ht="43.5" customHeight="1">
      <c r="A33" s="106">
        <v>1202</v>
      </c>
      <c r="B33" s="8">
        <v>45090</v>
      </c>
      <c r="C33" s="12">
        <v>45100</v>
      </c>
      <c r="D33" s="18" t="s">
        <v>80</v>
      </c>
      <c r="E33" s="7" t="s">
        <v>81</v>
      </c>
      <c r="F33" s="16" t="s">
        <v>25</v>
      </c>
      <c r="G33" s="108">
        <v>23050</v>
      </c>
      <c r="H33" s="5"/>
    </row>
    <row r="34" spans="1:8" ht="59.25" customHeight="1">
      <c r="A34" s="106">
        <v>1204</v>
      </c>
      <c r="B34" s="8">
        <v>45090</v>
      </c>
      <c r="C34" s="12">
        <v>45100</v>
      </c>
      <c r="D34" s="18" t="s">
        <v>80</v>
      </c>
      <c r="E34" s="7" t="s">
        <v>82</v>
      </c>
      <c r="F34" s="16" t="s">
        <v>25</v>
      </c>
      <c r="G34" s="108">
        <v>5000</v>
      </c>
      <c r="H34" s="5"/>
    </row>
    <row r="35" spans="1:8" ht="54.75" customHeight="1">
      <c r="A35" s="106">
        <v>1214</v>
      </c>
      <c r="B35" s="8" t="s">
        <v>59</v>
      </c>
      <c r="C35" s="12">
        <v>45105</v>
      </c>
      <c r="D35" s="21" t="s">
        <v>83</v>
      </c>
      <c r="E35" s="7" t="s">
        <v>85</v>
      </c>
      <c r="F35" s="16" t="s">
        <v>84</v>
      </c>
      <c r="G35" s="108">
        <v>129320.56</v>
      </c>
      <c r="H35" s="5"/>
    </row>
    <row r="36" spans="1:8" ht="57" customHeight="1">
      <c r="A36" s="106">
        <v>1222</v>
      </c>
      <c r="B36" s="8">
        <v>45091</v>
      </c>
      <c r="C36" s="12">
        <v>45106</v>
      </c>
      <c r="D36" s="18" t="s">
        <v>88</v>
      </c>
      <c r="E36" s="7" t="s">
        <v>89</v>
      </c>
      <c r="F36" s="16" t="s">
        <v>27</v>
      </c>
      <c r="G36" s="108">
        <v>64900</v>
      </c>
      <c r="H36" s="5"/>
    </row>
    <row r="37" spans="1:8" ht="43.5" customHeight="1">
      <c r="A37" s="106">
        <v>1224</v>
      </c>
      <c r="B37" s="8">
        <v>45091</v>
      </c>
      <c r="C37" s="12">
        <v>45106</v>
      </c>
      <c r="D37" s="31" t="s">
        <v>86</v>
      </c>
      <c r="E37" s="7" t="s">
        <v>87</v>
      </c>
      <c r="F37" s="16" t="s">
        <v>63</v>
      </c>
      <c r="G37" s="108">
        <v>106200</v>
      </c>
      <c r="H37" s="5"/>
    </row>
    <row r="38" spans="1:8" ht="46.5" customHeight="1">
      <c r="A38" s="106">
        <v>1227</v>
      </c>
      <c r="B38" s="8">
        <v>45091</v>
      </c>
      <c r="C38" s="12">
        <v>45106</v>
      </c>
      <c r="D38" s="18" t="s">
        <v>90</v>
      </c>
      <c r="E38" s="7" t="s">
        <v>91</v>
      </c>
      <c r="F38" s="16" t="s">
        <v>63</v>
      </c>
      <c r="G38" s="108">
        <v>141600</v>
      </c>
      <c r="H38" s="5"/>
    </row>
    <row r="39" spans="1:8" ht="79.5" customHeight="1">
      <c r="A39" s="106">
        <v>1232</v>
      </c>
      <c r="B39" s="8">
        <v>45091</v>
      </c>
      <c r="C39" s="12">
        <v>45097</v>
      </c>
      <c r="D39" s="16" t="s">
        <v>19</v>
      </c>
      <c r="E39" s="7" t="s">
        <v>17</v>
      </c>
      <c r="F39" s="25" t="s">
        <v>60</v>
      </c>
      <c r="G39" s="113">
        <v>7405465.01</v>
      </c>
      <c r="H39" s="5"/>
    </row>
    <row r="40" spans="1:8" ht="72.75" customHeight="1">
      <c r="A40" s="106">
        <v>1234</v>
      </c>
      <c r="B40" s="8">
        <v>45091</v>
      </c>
      <c r="C40" s="12">
        <v>45097</v>
      </c>
      <c r="D40" s="7" t="s">
        <v>12</v>
      </c>
      <c r="E40" s="7" t="s">
        <v>16</v>
      </c>
      <c r="F40" s="7" t="s">
        <v>13</v>
      </c>
      <c r="G40" s="114">
        <v>70014.16</v>
      </c>
      <c r="H40" s="5"/>
    </row>
    <row r="41" spans="1:8" ht="46.5" customHeight="1">
      <c r="A41" s="106">
        <v>1238</v>
      </c>
      <c r="B41" s="8">
        <v>45091</v>
      </c>
      <c r="C41" s="12">
        <v>45106</v>
      </c>
      <c r="D41" s="18" t="s">
        <v>92</v>
      </c>
      <c r="E41" s="7" t="s">
        <v>93</v>
      </c>
      <c r="F41" s="16" t="s">
        <v>63</v>
      </c>
      <c r="G41" s="114">
        <v>88500</v>
      </c>
      <c r="H41" s="5"/>
    </row>
    <row r="42" spans="1:8" ht="46.5" customHeight="1">
      <c r="A42" s="106">
        <v>1240</v>
      </c>
      <c r="B42" s="8">
        <v>45092</v>
      </c>
      <c r="C42" s="12">
        <v>45107</v>
      </c>
      <c r="D42" s="18" t="s">
        <v>94</v>
      </c>
      <c r="E42" s="7" t="s">
        <v>95</v>
      </c>
      <c r="F42" s="16" t="s">
        <v>63</v>
      </c>
      <c r="G42" s="115">
        <v>177000</v>
      </c>
      <c r="H42" s="5"/>
    </row>
    <row r="43" spans="1:8" ht="45" customHeight="1">
      <c r="A43" s="106">
        <v>1243</v>
      </c>
      <c r="B43" s="8">
        <v>45092</v>
      </c>
      <c r="C43" s="12">
        <v>45107</v>
      </c>
      <c r="D43" s="20" t="s">
        <v>96</v>
      </c>
      <c r="E43" s="7" t="s">
        <v>97</v>
      </c>
      <c r="F43" s="16" t="s">
        <v>63</v>
      </c>
      <c r="G43" s="116">
        <v>194700</v>
      </c>
      <c r="H43" s="5"/>
    </row>
    <row r="44" spans="1:8" ht="64.5" customHeight="1">
      <c r="A44" s="106">
        <v>1249</v>
      </c>
      <c r="B44" s="8">
        <v>45092</v>
      </c>
      <c r="C44" s="12">
        <v>45097</v>
      </c>
      <c r="D44" s="7" t="s">
        <v>20</v>
      </c>
      <c r="E44" s="7" t="s">
        <v>18</v>
      </c>
      <c r="F44" s="7" t="s">
        <v>61</v>
      </c>
      <c r="G44" s="115">
        <v>6918821.6</v>
      </c>
      <c r="H44" s="5"/>
    </row>
    <row r="45" spans="1:8" ht="43.5" customHeight="1">
      <c r="A45" s="106">
        <v>1255</v>
      </c>
      <c r="B45" s="8">
        <v>45092</v>
      </c>
      <c r="C45" s="8">
        <v>45092</v>
      </c>
      <c r="D45" s="18" t="s">
        <v>98</v>
      </c>
      <c r="E45" s="7" t="s">
        <v>99</v>
      </c>
      <c r="F45" s="16" t="s">
        <v>63</v>
      </c>
      <c r="G45" s="115">
        <v>177000</v>
      </c>
      <c r="H45" s="5"/>
    </row>
    <row r="46" spans="1:8" ht="55.5" customHeight="1">
      <c r="A46" s="106">
        <v>1275</v>
      </c>
      <c r="B46" s="8">
        <v>45092</v>
      </c>
      <c r="C46" s="8">
        <v>45092</v>
      </c>
      <c r="D46" s="21" t="s">
        <v>100</v>
      </c>
      <c r="E46" s="7" t="s">
        <v>101</v>
      </c>
      <c r="F46" s="16" t="s">
        <v>63</v>
      </c>
      <c r="G46" s="115">
        <v>177000</v>
      </c>
      <c r="H46" s="5"/>
    </row>
    <row r="47" spans="1:8" ht="79.5" customHeight="1">
      <c r="A47" s="106">
        <v>1286</v>
      </c>
      <c r="B47" s="8">
        <v>45093</v>
      </c>
      <c r="C47" s="8">
        <v>45108</v>
      </c>
      <c r="D47" s="18" t="s">
        <v>102</v>
      </c>
      <c r="E47" s="7" t="s">
        <v>105</v>
      </c>
      <c r="F47" s="16" t="s">
        <v>22</v>
      </c>
      <c r="G47" s="115">
        <v>100000</v>
      </c>
      <c r="H47" s="5"/>
    </row>
    <row r="48" spans="1:8" ht="81.75" customHeight="1">
      <c r="A48" s="106">
        <v>1287</v>
      </c>
      <c r="B48" s="8">
        <v>45093</v>
      </c>
      <c r="C48" s="8">
        <v>45108</v>
      </c>
      <c r="D48" s="18" t="s">
        <v>103</v>
      </c>
      <c r="E48" s="7" t="s">
        <v>106</v>
      </c>
      <c r="F48" s="16" t="s">
        <v>22</v>
      </c>
      <c r="G48" s="115">
        <v>250000</v>
      </c>
      <c r="H48" s="5"/>
    </row>
    <row r="49" spans="1:8" ht="66" customHeight="1">
      <c r="A49" s="106">
        <v>1302</v>
      </c>
      <c r="B49" s="8">
        <v>45096</v>
      </c>
      <c r="C49" s="8">
        <v>45111</v>
      </c>
      <c r="D49" s="18" t="s">
        <v>108</v>
      </c>
      <c r="E49" s="7" t="s">
        <v>110</v>
      </c>
      <c r="F49" s="16" t="s">
        <v>27</v>
      </c>
      <c r="G49" s="115">
        <v>89680</v>
      </c>
      <c r="H49" s="5"/>
    </row>
    <row r="50" spans="1:8" ht="68.25" customHeight="1">
      <c r="A50" s="106">
        <v>1304</v>
      </c>
      <c r="B50" s="8">
        <v>45096</v>
      </c>
      <c r="C50" s="8">
        <v>45097</v>
      </c>
      <c r="D50" s="18" t="s">
        <v>109</v>
      </c>
      <c r="E50" s="7" t="s">
        <v>111</v>
      </c>
      <c r="F50" s="25" t="s">
        <v>113</v>
      </c>
      <c r="G50" s="115">
        <v>167240.79</v>
      </c>
      <c r="H50" s="5"/>
    </row>
    <row r="51" spans="1:8" ht="57" customHeight="1">
      <c r="A51" s="106">
        <v>1315</v>
      </c>
      <c r="B51" s="8">
        <v>45096</v>
      </c>
      <c r="C51" s="8">
        <v>45111</v>
      </c>
      <c r="D51" s="18" t="s">
        <v>114</v>
      </c>
      <c r="E51" s="7" t="s">
        <v>115</v>
      </c>
      <c r="F51" s="16" t="s">
        <v>63</v>
      </c>
      <c r="G51" s="115">
        <v>88500</v>
      </c>
      <c r="H51" s="5"/>
    </row>
    <row r="52" spans="1:8" ht="57" customHeight="1">
      <c r="A52" s="106">
        <v>1321</v>
      </c>
      <c r="B52" s="10">
        <v>45097</v>
      </c>
      <c r="C52" s="8">
        <v>45112</v>
      </c>
      <c r="D52" s="21" t="s">
        <v>100</v>
      </c>
      <c r="E52" s="7" t="s">
        <v>116</v>
      </c>
      <c r="F52" s="16" t="s">
        <v>63</v>
      </c>
      <c r="G52" s="115">
        <v>141600</v>
      </c>
      <c r="H52" s="5"/>
    </row>
    <row r="53" spans="1:8" ht="57" customHeight="1">
      <c r="A53" s="106">
        <v>1327</v>
      </c>
      <c r="B53" s="10">
        <v>45097</v>
      </c>
      <c r="C53" s="8">
        <v>45112</v>
      </c>
      <c r="D53" s="15" t="s">
        <v>117</v>
      </c>
      <c r="E53" s="7" t="s">
        <v>118</v>
      </c>
      <c r="F53" s="16" t="s">
        <v>119</v>
      </c>
      <c r="G53" s="111">
        <v>120504</v>
      </c>
      <c r="H53" s="5"/>
    </row>
    <row r="54" spans="1:8" ht="57" customHeight="1">
      <c r="A54" s="106">
        <v>1330</v>
      </c>
      <c r="B54" s="10">
        <v>45097</v>
      </c>
      <c r="C54" s="8" t="s">
        <v>120</v>
      </c>
      <c r="D54" s="15" t="s">
        <v>24</v>
      </c>
      <c r="E54" s="7" t="s">
        <v>121</v>
      </c>
      <c r="F54" s="16" t="s">
        <v>25</v>
      </c>
      <c r="G54" s="114">
        <v>3400</v>
      </c>
      <c r="H54" s="5"/>
    </row>
    <row r="55" spans="1:8" ht="48.75" customHeight="1">
      <c r="A55" s="106">
        <v>1337</v>
      </c>
      <c r="B55" s="8">
        <v>45098</v>
      </c>
      <c r="C55" s="8">
        <v>45113</v>
      </c>
      <c r="D55" s="18" t="s">
        <v>107</v>
      </c>
      <c r="E55" s="7" t="s">
        <v>112</v>
      </c>
      <c r="F55" s="16" t="s">
        <v>63</v>
      </c>
      <c r="G55" s="115">
        <v>82600</v>
      </c>
      <c r="H55" s="5"/>
    </row>
    <row r="56" spans="1:8" ht="48" customHeight="1">
      <c r="A56" s="106">
        <v>1339</v>
      </c>
      <c r="B56" s="8">
        <v>45098</v>
      </c>
      <c r="C56" s="8">
        <v>45113</v>
      </c>
      <c r="D56" s="15" t="s">
        <v>33</v>
      </c>
      <c r="E56" s="7" t="s">
        <v>34</v>
      </c>
      <c r="F56" s="13" t="s">
        <v>35</v>
      </c>
      <c r="G56" s="108">
        <v>119120</v>
      </c>
      <c r="H56" s="5"/>
    </row>
    <row r="57" spans="1:8" ht="57" customHeight="1">
      <c r="A57" s="117">
        <v>1350</v>
      </c>
      <c r="B57" s="10">
        <v>45098</v>
      </c>
      <c r="C57" s="8">
        <v>45113</v>
      </c>
      <c r="D57" s="26" t="s">
        <v>122</v>
      </c>
      <c r="E57" s="27" t="s">
        <v>123</v>
      </c>
      <c r="F57" s="27" t="s">
        <v>63</v>
      </c>
      <c r="G57" s="118">
        <v>106200</v>
      </c>
      <c r="H57" s="5"/>
    </row>
    <row r="58" spans="1:8" ht="43.5" customHeight="1">
      <c r="A58" s="117">
        <v>1355</v>
      </c>
      <c r="B58" s="10">
        <v>45098</v>
      </c>
      <c r="C58" s="12">
        <v>45108</v>
      </c>
      <c r="D58" s="26" t="s">
        <v>24</v>
      </c>
      <c r="E58" s="17" t="s">
        <v>124</v>
      </c>
      <c r="F58" s="16" t="s">
        <v>25</v>
      </c>
      <c r="G58" s="118">
        <v>34950</v>
      </c>
      <c r="H58" s="5"/>
    </row>
    <row r="59" spans="1:8" ht="48.75" customHeight="1">
      <c r="A59" s="117">
        <v>1358</v>
      </c>
      <c r="B59" s="10">
        <v>45098</v>
      </c>
      <c r="C59" s="12">
        <v>45108</v>
      </c>
      <c r="D59" s="26" t="s">
        <v>24</v>
      </c>
      <c r="E59" s="17" t="s">
        <v>125</v>
      </c>
      <c r="F59" s="16" t="s">
        <v>25</v>
      </c>
      <c r="G59" s="118">
        <v>138400</v>
      </c>
      <c r="H59" s="5"/>
    </row>
    <row r="60" spans="1:8" ht="57" customHeight="1">
      <c r="A60" s="117">
        <v>1369</v>
      </c>
      <c r="B60" s="10">
        <v>45099</v>
      </c>
      <c r="C60" s="10">
        <v>45114</v>
      </c>
      <c r="D60" s="17" t="s">
        <v>126</v>
      </c>
      <c r="E60" s="27" t="s">
        <v>128</v>
      </c>
      <c r="F60" s="17" t="s">
        <v>127</v>
      </c>
      <c r="G60" s="107">
        <v>754042.39</v>
      </c>
      <c r="H60" s="28"/>
    </row>
    <row r="61" spans="1:8" ht="55.5" customHeight="1">
      <c r="A61" s="117">
        <v>1376</v>
      </c>
      <c r="B61" s="10">
        <v>45099</v>
      </c>
      <c r="C61" s="10">
        <v>45109</v>
      </c>
      <c r="D61" s="17" t="s">
        <v>131</v>
      </c>
      <c r="E61" s="27" t="s">
        <v>132</v>
      </c>
      <c r="F61" s="17" t="s">
        <v>50</v>
      </c>
      <c r="G61" s="107">
        <v>1361000</v>
      </c>
      <c r="H61" s="28"/>
    </row>
    <row r="62" spans="1:8" ht="41.25" customHeight="1">
      <c r="A62" s="117">
        <v>1380</v>
      </c>
      <c r="B62" s="10">
        <v>45099</v>
      </c>
      <c r="C62" s="10">
        <v>45114</v>
      </c>
      <c r="D62" s="29" t="s">
        <v>130</v>
      </c>
      <c r="E62" s="27" t="s">
        <v>129</v>
      </c>
      <c r="F62" s="27" t="s">
        <v>63</v>
      </c>
      <c r="G62" s="107">
        <v>141600</v>
      </c>
      <c r="H62" s="28"/>
    </row>
    <row r="63" spans="1:8" ht="65.25" customHeight="1">
      <c r="A63" s="117">
        <v>1400</v>
      </c>
      <c r="B63" s="30">
        <v>45100</v>
      </c>
      <c r="C63" s="30">
        <v>45085</v>
      </c>
      <c r="D63" s="29" t="s">
        <v>139</v>
      </c>
      <c r="E63" s="17" t="s">
        <v>138</v>
      </c>
      <c r="F63" s="27" t="s">
        <v>63</v>
      </c>
      <c r="G63" s="107">
        <v>141600</v>
      </c>
      <c r="H63" s="28"/>
    </row>
    <row r="64" spans="1:8" ht="78" customHeight="1">
      <c r="A64" s="119">
        <v>1403</v>
      </c>
      <c r="B64" s="30">
        <v>45100</v>
      </c>
      <c r="C64" s="30">
        <v>45085</v>
      </c>
      <c r="D64" s="17" t="s">
        <v>39</v>
      </c>
      <c r="E64" s="18" t="s">
        <v>133</v>
      </c>
      <c r="F64" s="17" t="s">
        <v>134</v>
      </c>
      <c r="G64" s="107">
        <v>1464970</v>
      </c>
      <c r="H64" s="28"/>
    </row>
    <row r="65" spans="1:8" ht="44.25" customHeight="1">
      <c r="A65" s="119">
        <v>1405</v>
      </c>
      <c r="B65" s="30">
        <v>45100</v>
      </c>
      <c r="C65" s="30">
        <v>45085</v>
      </c>
      <c r="D65" s="17" t="s">
        <v>135</v>
      </c>
      <c r="E65" s="17" t="s">
        <v>136</v>
      </c>
      <c r="F65" s="17" t="s">
        <v>137</v>
      </c>
      <c r="G65" s="107">
        <v>1680910</v>
      </c>
      <c r="H65" s="28"/>
    </row>
    <row r="66" spans="1:8" ht="70.5" customHeight="1">
      <c r="A66" s="119">
        <v>1425</v>
      </c>
      <c r="B66" s="30">
        <v>45103</v>
      </c>
      <c r="C66" s="30">
        <v>45118</v>
      </c>
      <c r="D66" s="17" t="s">
        <v>140</v>
      </c>
      <c r="E66" s="17" t="s">
        <v>202</v>
      </c>
      <c r="F66" s="17" t="s">
        <v>79</v>
      </c>
      <c r="G66" s="107">
        <v>495995.3</v>
      </c>
      <c r="H66" s="11"/>
    </row>
    <row r="67" spans="1:8" ht="78" customHeight="1">
      <c r="A67" s="119">
        <v>1429</v>
      </c>
      <c r="B67" s="30">
        <v>45103</v>
      </c>
      <c r="C67" s="30">
        <v>45113</v>
      </c>
      <c r="D67" s="17" t="s">
        <v>24</v>
      </c>
      <c r="E67" s="17" t="s">
        <v>149</v>
      </c>
      <c r="F67" s="16" t="s">
        <v>25</v>
      </c>
      <c r="G67" s="107">
        <v>57000</v>
      </c>
      <c r="H67" s="28"/>
    </row>
    <row r="68" spans="1:8" ht="80.25" customHeight="1">
      <c r="A68" s="119">
        <v>1430</v>
      </c>
      <c r="B68" s="30">
        <v>45103</v>
      </c>
      <c r="C68" s="30">
        <v>45118</v>
      </c>
      <c r="D68" s="17" t="s">
        <v>141</v>
      </c>
      <c r="E68" s="17" t="s">
        <v>150</v>
      </c>
      <c r="F68" s="16" t="s">
        <v>22</v>
      </c>
      <c r="G68" s="107">
        <v>100000</v>
      </c>
      <c r="H68" s="28"/>
    </row>
    <row r="69" spans="1:8" ht="36" customHeight="1">
      <c r="A69" s="119">
        <v>1432</v>
      </c>
      <c r="B69" s="30">
        <v>45103</v>
      </c>
      <c r="C69" s="30">
        <v>45113</v>
      </c>
      <c r="D69" s="17" t="s">
        <v>24</v>
      </c>
      <c r="E69" s="17" t="s">
        <v>151</v>
      </c>
      <c r="F69" s="16" t="s">
        <v>25</v>
      </c>
      <c r="G69" s="107">
        <v>2700</v>
      </c>
      <c r="H69" s="28"/>
    </row>
    <row r="70" spans="1:8" ht="44.25" customHeight="1">
      <c r="A70" s="119">
        <v>1434</v>
      </c>
      <c r="B70" s="30">
        <v>45103</v>
      </c>
      <c r="C70" s="30">
        <v>45118</v>
      </c>
      <c r="D70" s="17" t="s">
        <v>104</v>
      </c>
      <c r="E70" s="17" t="s">
        <v>152</v>
      </c>
      <c r="F70" s="17" t="s">
        <v>147</v>
      </c>
      <c r="G70" s="107">
        <v>150000.03</v>
      </c>
      <c r="H70" s="28"/>
    </row>
    <row r="71" spans="1:8" ht="70.5" customHeight="1">
      <c r="A71" s="119">
        <v>1436</v>
      </c>
      <c r="B71" s="30">
        <v>45103</v>
      </c>
      <c r="C71" s="30">
        <v>45118</v>
      </c>
      <c r="D71" s="17" t="s">
        <v>142</v>
      </c>
      <c r="E71" s="17" t="s">
        <v>148</v>
      </c>
      <c r="F71" s="17" t="s">
        <v>38</v>
      </c>
      <c r="G71" s="107">
        <v>1400000</v>
      </c>
      <c r="H71" s="28"/>
    </row>
    <row r="72" spans="1:8" ht="69.75" customHeight="1">
      <c r="A72" s="119">
        <v>1441</v>
      </c>
      <c r="B72" s="30">
        <v>45103</v>
      </c>
      <c r="C72" s="30">
        <v>45118</v>
      </c>
      <c r="D72" s="17" t="s">
        <v>201</v>
      </c>
      <c r="E72" s="17" t="s">
        <v>153</v>
      </c>
      <c r="F72" s="17" t="s">
        <v>146</v>
      </c>
      <c r="G72" s="107">
        <v>118751.66</v>
      </c>
      <c r="H72" s="28"/>
    </row>
    <row r="73" spans="1:8" ht="72" customHeight="1">
      <c r="A73" s="119">
        <v>1445</v>
      </c>
      <c r="B73" s="30">
        <v>45103</v>
      </c>
      <c r="C73" s="30">
        <v>45118</v>
      </c>
      <c r="D73" s="17" t="s">
        <v>144</v>
      </c>
      <c r="E73" s="17" t="s">
        <v>154</v>
      </c>
      <c r="F73" s="37" t="s">
        <v>145</v>
      </c>
      <c r="G73" s="107">
        <v>97350</v>
      </c>
      <c r="H73" s="28"/>
    </row>
    <row r="74" spans="1:8" ht="82.5" customHeight="1">
      <c r="A74" s="119">
        <v>1446</v>
      </c>
      <c r="B74" s="30">
        <v>45103</v>
      </c>
      <c r="C74" s="30">
        <v>45118</v>
      </c>
      <c r="D74" s="17" t="s">
        <v>155</v>
      </c>
      <c r="E74" s="17" t="s">
        <v>156</v>
      </c>
      <c r="F74" s="16" t="s">
        <v>22</v>
      </c>
      <c r="G74" s="107">
        <v>100000</v>
      </c>
      <c r="H74" s="28"/>
    </row>
    <row r="75" spans="1:8" ht="61.5" customHeight="1">
      <c r="A75" s="119">
        <v>1459</v>
      </c>
      <c r="B75" s="30">
        <v>45103</v>
      </c>
      <c r="C75" s="30">
        <v>45118</v>
      </c>
      <c r="D75" s="17" t="s">
        <v>189</v>
      </c>
      <c r="E75" s="17" t="s">
        <v>190</v>
      </c>
      <c r="F75" s="16" t="s">
        <v>137</v>
      </c>
      <c r="G75" s="107">
        <v>762046.93</v>
      </c>
      <c r="H75" s="40"/>
    </row>
    <row r="76" spans="1:8" ht="59.25" customHeight="1">
      <c r="A76" s="119">
        <v>1464</v>
      </c>
      <c r="B76" s="30">
        <v>45104</v>
      </c>
      <c r="C76" s="30">
        <v>45119</v>
      </c>
      <c r="D76" s="17" t="s">
        <v>160</v>
      </c>
      <c r="E76" s="17" t="s">
        <v>163</v>
      </c>
      <c r="F76" s="16" t="s">
        <v>159</v>
      </c>
      <c r="G76" s="107">
        <v>133930</v>
      </c>
      <c r="H76" s="28"/>
    </row>
    <row r="77" spans="1:8" ht="47.25" customHeight="1">
      <c r="A77" s="119">
        <v>1468</v>
      </c>
      <c r="B77" s="30">
        <v>45104</v>
      </c>
      <c r="C77" s="30">
        <v>45119</v>
      </c>
      <c r="D77" s="17" t="s">
        <v>161</v>
      </c>
      <c r="E77" s="17" t="s">
        <v>164</v>
      </c>
      <c r="F77" s="16" t="s">
        <v>158</v>
      </c>
      <c r="G77" s="107">
        <v>141985</v>
      </c>
      <c r="H77" s="28"/>
    </row>
    <row r="78" spans="1:8" ht="71.25" customHeight="1">
      <c r="A78" s="119">
        <v>1470</v>
      </c>
      <c r="B78" s="30">
        <v>45104</v>
      </c>
      <c r="C78" s="30">
        <v>45119</v>
      </c>
      <c r="D78" s="17" t="s">
        <v>162</v>
      </c>
      <c r="E78" s="17" t="s">
        <v>165</v>
      </c>
      <c r="F78" s="17" t="s">
        <v>157</v>
      </c>
      <c r="G78" s="107">
        <v>106200</v>
      </c>
      <c r="H78" s="28"/>
    </row>
    <row r="79" spans="1:8" ht="69" customHeight="1">
      <c r="A79" s="119">
        <v>1473</v>
      </c>
      <c r="B79" s="30">
        <v>45104</v>
      </c>
      <c r="C79" s="30">
        <v>45119</v>
      </c>
      <c r="D79" s="17" t="s">
        <v>162</v>
      </c>
      <c r="E79" s="17" t="s">
        <v>166</v>
      </c>
      <c r="F79" s="17" t="s">
        <v>146</v>
      </c>
      <c r="G79" s="107">
        <v>147500</v>
      </c>
      <c r="H79" s="28"/>
    </row>
    <row r="80" spans="1:8" ht="82.5" customHeight="1">
      <c r="A80" s="119">
        <v>1476</v>
      </c>
      <c r="B80" s="30">
        <v>45104</v>
      </c>
      <c r="C80" s="30">
        <v>45119</v>
      </c>
      <c r="D80" s="17" t="s">
        <v>155</v>
      </c>
      <c r="E80" s="17" t="s">
        <v>167</v>
      </c>
      <c r="F80" s="16" t="s">
        <v>22</v>
      </c>
      <c r="G80" s="107">
        <v>100000</v>
      </c>
      <c r="H80" s="28"/>
    </row>
    <row r="81" spans="1:8" ht="40.5" customHeight="1">
      <c r="A81" s="119">
        <v>1478</v>
      </c>
      <c r="B81" s="30">
        <v>45104</v>
      </c>
      <c r="C81" s="30">
        <v>45084</v>
      </c>
      <c r="D81" s="37" t="s">
        <v>24</v>
      </c>
      <c r="E81" s="37" t="s">
        <v>168</v>
      </c>
      <c r="F81" s="16" t="s">
        <v>25</v>
      </c>
      <c r="G81" s="107">
        <v>5100</v>
      </c>
      <c r="H81" s="28"/>
    </row>
    <row r="82" spans="1:8" ht="54" customHeight="1">
      <c r="A82" s="119">
        <v>1480</v>
      </c>
      <c r="B82" s="30">
        <v>45104</v>
      </c>
      <c r="C82" s="30">
        <v>45084</v>
      </c>
      <c r="D82" s="37" t="s">
        <v>24</v>
      </c>
      <c r="E82" s="37" t="s">
        <v>170</v>
      </c>
      <c r="F82" s="16" t="s">
        <v>25</v>
      </c>
      <c r="G82" s="107">
        <v>12200</v>
      </c>
      <c r="H82" s="28"/>
    </row>
    <row r="83" spans="1:8" ht="54" customHeight="1">
      <c r="A83" s="119">
        <v>1482</v>
      </c>
      <c r="B83" s="30">
        <v>45104</v>
      </c>
      <c r="C83" s="30">
        <v>45089</v>
      </c>
      <c r="D83" s="37"/>
      <c r="E83" s="37" t="s">
        <v>169</v>
      </c>
      <c r="F83" s="16" t="s">
        <v>27</v>
      </c>
      <c r="G83" s="107">
        <v>66000</v>
      </c>
      <c r="H83" s="28"/>
    </row>
    <row r="84" spans="1:8" ht="47.25" customHeight="1">
      <c r="A84" s="119">
        <v>1484</v>
      </c>
      <c r="B84" s="30">
        <v>45104</v>
      </c>
      <c r="C84" s="30">
        <v>45084</v>
      </c>
      <c r="D84" s="37" t="s">
        <v>24</v>
      </c>
      <c r="E84" s="37" t="s">
        <v>171</v>
      </c>
      <c r="F84" s="16" t="s">
        <v>25</v>
      </c>
      <c r="G84" s="107">
        <v>29250</v>
      </c>
      <c r="H84" s="28"/>
    </row>
    <row r="85" spans="1:8" ht="45.75" customHeight="1">
      <c r="A85" s="119">
        <v>1487</v>
      </c>
      <c r="B85" s="30">
        <v>45104</v>
      </c>
      <c r="C85" s="30">
        <v>45089</v>
      </c>
      <c r="D85" s="17" t="s">
        <v>172</v>
      </c>
      <c r="E85" s="37" t="s">
        <v>174</v>
      </c>
      <c r="F85" s="16" t="s">
        <v>173</v>
      </c>
      <c r="G85" s="120">
        <v>2093792</v>
      </c>
      <c r="H85" s="28"/>
    </row>
    <row r="86" spans="1:8" ht="57" customHeight="1">
      <c r="A86" s="119">
        <v>1506</v>
      </c>
      <c r="B86" s="30">
        <v>45105</v>
      </c>
      <c r="C86" s="30">
        <v>45090</v>
      </c>
      <c r="D86" s="15" t="s">
        <v>175</v>
      </c>
      <c r="E86" s="37" t="s">
        <v>183</v>
      </c>
      <c r="F86" s="38" t="s">
        <v>173</v>
      </c>
      <c r="G86" s="115">
        <v>948000</v>
      </c>
      <c r="H86" s="28"/>
    </row>
    <row r="87" spans="1:8" ht="52.5" customHeight="1">
      <c r="A87" s="119">
        <v>1508</v>
      </c>
      <c r="B87" s="30">
        <v>45105</v>
      </c>
      <c r="C87" s="30">
        <v>45090</v>
      </c>
      <c r="D87" s="17" t="s">
        <v>176</v>
      </c>
      <c r="E87" s="37" t="s">
        <v>184</v>
      </c>
      <c r="F87" s="38" t="s">
        <v>63</v>
      </c>
      <c r="G87" s="116">
        <v>123900</v>
      </c>
      <c r="H87" s="28"/>
    </row>
    <row r="88" spans="1:8" ht="54" customHeight="1">
      <c r="A88" s="119">
        <v>1511</v>
      </c>
      <c r="B88" s="30">
        <v>45105</v>
      </c>
      <c r="C88" s="30">
        <v>45090</v>
      </c>
      <c r="D88" s="17" t="s">
        <v>177</v>
      </c>
      <c r="E88" s="37" t="s">
        <v>185</v>
      </c>
      <c r="F88" s="38" t="s">
        <v>63</v>
      </c>
      <c r="G88" s="121">
        <v>70800</v>
      </c>
      <c r="H88" s="28"/>
    </row>
    <row r="89" spans="1:8" ht="49.5" customHeight="1">
      <c r="A89" s="119">
        <v>1512</v>
      </c>
      <c r="B89" s="30">
        <v>45105</v>
      </c>
      <c r="C89" s="30">
        <v>45090</v>
      </c>
      <c r="D89" s="39" t="s">
        <v>178</v>
      </c>
      <c r="E89" s="37" t="s">
        <v>186</v>
      </c>
      <c r="F89" s="38" t="s">
        <v>63</v>
      </c>
      <c r="G89" s="111">
        <v>123900</v>
      </c>
      <c r="H89" s="28"/>
    </row>
    <row r="90" spans="1:8" ht="49.5" customHeight="1">
      <c r="A90" s="119">
        <v>1516</v>
      </c>
      <c r="B90" s="30">
        <v>45106</v>
      </c>
      <c r="C90" s="30">
        <v>45091</v>
      </c>
      <c r="D90" s="17" t="s">
        <v>179</v>
      </c>
      <c r="E90" s="37" t="s">
        <v>187</v>
      </c>
      <c r="F90" s="38" t="s">
        <v>63</v>
      </c>
      <c r="G90" s="122">
        <v>88500</v>
      </c>
      <c r="H90" s="28"/>
    </row>
    <row r="91" spans="1:8" ht="70.5" customHeight="1">
      <c r="A91" s="119">
        <v>1520</v>
      </c>
      <c r="B91" s="30">
        <v>45106</v>
      </c>
      <c r="C91" s="30">
        <v>45091</v>
      </c>
      <c r="D91" s="17" t="s">
        <v>180</v>
      </c>
      <c r="E91" s="17" t="s">
        <v>188</v>
      </c>
      <c r="F91" s="38" t="s">
        <v>63</v>
      </c>
      <c r="G91" s="111">
        <v>59000</v>
      </c>
      <c r="H91" s="28"/>
    </row>
    <row r="92" spans="1:8" ht="49.5" customHeight="1">
      <c r="A92" s="119">
        <v>1522</v>
      </c>
      <c r="B92" s="30">
        <v>45106</v>
      </c>
      <c r="C92" s="30">
        <v>45091</v>
      </c>
      <c r="D92" s="37" t="s">
        <v>181</v>
      </c>
      <c r="E92" s="37" t="s">
        <v>182</v>
      </c>
      <c r="F92" s="38" t="s">
        <v>63</v>
      </c>
      <c r="G92" s="122">
        <v>318600</v>
      </c>
      <c r="H92" s="28"/>
    </row>
    <row r="93" spans="1:8" ht="57.75" customHeight="1">
      <c r="A93" s="119">
        <v>1532</v>
      </c>
      <c r="B93" s="30">
        <v>45106</v>
      </c>
      <c r="C93" s="30">
        <v>45091</v>
      </c>
      <c r="D93" s="17" t="s">
        <v>191</v>
      </c>
      <c r="E93" s="17" t="s">
        <v>194</v>
      </c>
      <c r="F93" s="24" t="s">
        <v>197</v>
      </c>
      <c r="G93" s="107">
        <v>129199.99</v>
      </c>
      <c r="H93" s="28"/>
    </row>
    <row r="94" spans="1:8" ht="56.25" customHeight="1">
      <c r="A94" s="119">
        <v>1535</v>
      </c>
      <c r="B94" s="30">
        <v>45106</v>
      </c>
      <c r="C94" s="30">
        <v>45091</v>
      </c>
      <c r="D94" s="9" t="s">
        <v>192</v>
      </c>
      <c r="E94" s="37" t="s">
        <v>195</v>
      </c>
      <c r="F94" s="24" t="s">
        <v>38</v>
      </c>
      <c r="G94" s="114">
        <v>538670</v>
      </c>
      <c r="H94" s="28"/>
    </row>
    <row r="95" spans="1:8" ht="59.25" customHeight="1" thickBot="1">
      <c r="A95" s="119">
        <v>1537</v>
      </c>
      <c r="B95" s="30">
        <v>45107</v>
      </c>
      <c r="C95" s="30">
        <v>45092</v>
      </c>
      <c r="D95" s="17" t="s">
        <v>193</v>
      </c>
      <c r="E95" s="37" t="s">
        <v>196</v>
      </c>
      <c r="F95" s="24" t="s">
        <v>198</v>
      </c>
      <c r="G95" s="123">
        <v>70800</v>
      </c>
      <c r="H95" s="28"/>
    </row>
    <row r="96" spans="1:8" ht="24.75" customHeight="1" thickBot="1">
      <c r="A96" s="191" t="s">
        <v>10</v>
      </c>
      <c r="B96" s="192"/>
      <c r="C96" s="192"/>
      <c r="D96" s="193"/>
      <c r="E96" s="193"/>
      <c r="F96" s="193"/>
      <c r="G96" s="124">
        <f>SUM(G12:G95)</f>
        <v>76448049.82</v>
      </c>
      <c r="H96" s="6"/>
    </row>
    <row r="97" spans="1:7" ht="13.5" thickTop="1">
      <c r="A97" s="125"/>
      <c r="B97" s="4"/>
      <c r="C97" s="4"/>
      <c r="D97" s="4"/>
      <c r="E97" s="4"/>
      <c r="F97" s="4"/>
      <c r="G97" s="126"/>
    </row>
    <row r="98" spans="1:7" ht="12.75">
      <c r="A98" s="125"/>
      <c r="B98" s="4"/>
      <c r="C98" s="4"/>
      <c r="D98" s="4"/>
      <c r="E98" s="4"/>
      <c r="F98" s="4"/>
      <c r="G98" s="126"/>
    </row>
    <row r="99" spans="1:7" ht="12.75">
      <c r="A99" s="125"/>
      <c r="B99" s="4"/>
      <c r="C99" s="4"/>
      <c r="D99" s="4"/>
      <c r="E99" s="4"/>
      <c r="F99" s="4"/>
      <c r="G99" s="126"/>
    </row>
    <row r="100" spans="1:7" ht="12.75">
      <c r="A100" s="125"/>
      <c r="B100" s="4"/>
      <c r="C100" s="4"/>
      <c r="D100" s="4"/>
      <c r="E100" s="4"/>
      <c r="F100" s="4"/>
      <c r="G100" s="126"/>
    </row>
    <row r="101" spans="1:7" ht="14.25">
      <c r="A101" s="125"/>
      <c r="B101" s="127"/>
      <c r="C101" s="4"/>
      <c r="D101" s="4"/>
      <c r="E101" s="4"/>
      <c r="F101" s="4"/>
      <c r="G101" s="128"/>
    </row>
    <row r="102" spans="1:7" ht="12.75">
      <c r="A102" s="188" t="s">
        <v>9</v>
      </c>
      <c r="B102" s="189"/>
      <c r="C102" s="189"/>
      <c r="D102" s="189"/>
      <c r="E102" s="189"/>
      <c r="F102" s="189"/>
      <c r="G102" s="190"/>
    </row>
    <row r="103" spans="1:7" ht="12.75">
      <c r="A103" s="185" t="s">
        <v>5</v>
      </c>
      <c r="B103" s="186"/>
      <c r="C103" s="186"/>
      <c r="D103" s="186"/>
      <c r="E103" s="186"/>
      <c r="F103" s="186"/>
      <c r="G103" s="187"/>
    </row>
    <row r="104" spans="1:7" ht="22.5" customHeight="1">
      <c r="A104" s="125"/>
      <c r="B104" s="4"/>
      <c r="C104" s="4"/>
      <c r="D104" s="4"/>
      <c r="E104" s="4"/>
      <c r="F104" s="4"/>
      <c r="G104" s="126"/>
    </row>
    <row r="105" spans="1:7" ht="12.75">
      <c r="A105" s="172"/>
      <c r="B105" s="173"/>
      <c r="C105" s="173"/>
      <c r="D105" s="173"/>
      <c r="E105" s="173"/>
      <c r="F105" s="173"/>
      <c r="G105" s="126"/>
    </row>
    <row r="106" spans="1:7" ht="12.75">
      <c r="A106" s="172"/>
      <c r="B106" s="173"/>
      <c r="C106" s="173"/>
      <c r="D106" s="173"/>
      <c r="E106" s="173"/>
      <c r="F106" s="173"/>
      <c r="G106" s="126"/>
    </row>
    <row r="107" spans="1:7" ht="12.75">
      <c r="A107" s="172"/>
      <c r="B107" s="173"/>
      <c r="C107" s="173"/>
      <c r="D107" s="173"/>
      <c r="E107" s="173"/>
      <c r="F107" s="173"/>
      <c r="G107" s="126"/>
    </row>
    <row r="108" spans="1:7" ht="12.75">
      <c r="A108" s="172"/>
      <c r="B108" s="173"/>
      <c r="C108" s="173"/>
      <c r="D108" s="173"/>
      <c r="E108" s="173"/>
      <c r="F108" s="173"/>
      <c r="G108" s="126"/>
    </row>
    <row r="109" spans="1:7" ht="12.75">
      <c r="A109" s="172"/>
      <c r="B109" s="173"/>
      <c r="C109" s="173"/>
      <c r="D109" s="173"/>
      <c r="E109" s="173"/>
      <c r="F109" s="173"/>
      <c r="G109" s="126"/>
    </row>
    <row r="110" spans="1:7" ht="12.75">
      <c r="A110" s="172"/>
      <c r="B110" s="173"/>
      <c r="C110" s="173"/>
      <c r="D110" s="173"/>
      <c r="E110" s="173"/>
      <c r="F110" s="173"/>
      <c r="G110" s="126"/>
    </row>
    <row r="111" spans="1:7" ht="12.75">
      <c r="A111" s="194" t="s">
        <v>11</v>
      </c>
      <c r="B111" s="195"/>
      <c r="C111" s="195"/>
      <c r="D111" s="195"/>
      <c r="E111" s="195"/>
      <c r="F111" s="195"/>
      <c r="G111" s="126"/>
    </row>
    <row r="112" spans="1:7" ht="12.75">
      <c r="A112" s="170" t="s">
        <v>15</v>
      </c>
      <c r="B112" s="171"/>
      <c r="C112" s="171"/>
      <c r="D112" s="171"/>
      <c r="E112" s="171"/>
      <c r="F112" s="171"/>
      <c r="G112" s="126"/>
    </row>
    <row r="113" spans="1:7" ht="12.75">
      <c r="A113" s="170" t="s">
        <v>8</v>
      </c>
      <c r="B113" s="171"/>
      <c r="C113" s="171"/>
      <c r="D113" s="171"/>
      <c r="E113" s="171"/>
      <c r="F113" s="171"/>
      <c r="G113" s="126"/>
    </row>
    <row r="114" spans="1:7" ht="12.75">
      <c r="A114" s="129" t="s">
        <v>6</v>
      </c>
      <c r="B114" s="2" t="s">
        <v>0</v>
      </c>
      <c r="C114" s="2" t="s">
        <v>1</v>
      </c>
      <c r="D114" s="2" t="s">
        <v>2</v>
      </c>
      <c r="E114" s="2" t="s">
        <v>3</v>
      </c>
      <c r="F114" s="2" t="s">
        <v>4</v>
      </c>
      <c r="G114" s="126"/>
    </row>
    <row r="115" spans="1:7" ht="123.75">
      <c r="A115" s="130">
        <v>1119</v>
      </c>
      <c r="B115" s="42">
        <v>45082</v>
      </c>
      <c r="C115" s="43" t="s">
        <v>36</v>
      </c>
      <c r="D115" s="44" t="s">
        <v>37</v>
      </c>
      <c r="E115" s="44" t="s">
        <v>43</v>
      </c>
      <c r="F115" s="45">
        <v>1713360</v>
      </c>
      <c r="G115" s="126"/>
    </row>
    <row r="116" spans="1:7" ht="101.25">
      <c r="A116" s="130">
        <v>1124</v>
      </c>
      <c r="B116" s="42">
        <v>45082</v>
      </c>
      <c r="C116" s="43" t="s">
        <v>39</v>
      </c>
      <c r="D116" s="44" t="s">
        <v>40</v>
      </c>
      <c r="E116" s="44" t="s">
        <v>38</v>
      </c>
      <c r="F116" s="45">
        <v>1373520</v>
      </c>
      <c r="G116" s="126"/>
    </row>
    <row r="117" spans="1:7" ht="146.25">
      <c r="A117" s="130">
        <v>1132</v>
      </c>
      <c r="B117" s="42">
        <v>45082</v>
      </c>
      <c r="C117" s="46" t="s">
        <v>26</v>
      </c>
      <c r="D117" s="44" t="s">
        <v>46</v>
      </c>
      <c r="E117" s="44" t="s">
        <v>27</v>
      </c>
      <c r="F117" s="45">
        <v>116820</v>
      </c>
      <c r="G117" s="126"/>
    </row>
    <row r="118" spans="1:7" ht="90">
      <c r="A118" s="130">
        <v>1167</v>
      </c>
      <c r="B118" s="42">
        <v>45086</v>
      </c>
      <c r="C118" s="44" t="s">
        <v>54</v>
      </c>
      <c r="D118" s="47" t="s">
        <v>57</v>
      </c>
      <c r="E118" s="58" t="s">
        <v>55</v>
      </c>
      <c r="F118" s="45">
        <v>70800</v>
      </c>
      <c r="G118" s="126"/>
    </row>
    <row r="119" spans="1:7" ht="67.5">
      <c r="A119" s="130">
        <v>1172</v>
      </c>
      <c r="B119" s="42">
        <v>45086</v>
      </c>
      <c r="C119" s="43" t="s">
        <v>56</v>
      </c>
      <c r="D119" s="44" t="s">
        <v>58</v>
      </c>
      <c r="E119" s="46" t="s">
        <v>63</v>
      </c>
      <c r="F119" s="45">
        <v>118000</v>
      </c>
      <c r="G119" s="126"/>
    </row>
    <row r="120" spans="1:7" ht="78.75">
      <c r="A120" s="130">
        <v>1175</v>
      </c>
      <c r="B120" s="42">
        <v>45086</v>
      </c>
      <c r="C120" s="43" t="s">
        <v>64</v>
      </c>
      <c r="D120" s="44" t="s">
        <v>65</v>
      </c>
      <c r="E120" s="46" t="s">
        <v>63</v>
      </c>
      <c r="F120" s="45">
        <v>141600</v>
      </c>
      <c r="G120" s="126"/>
    </row>
    <row r="121" spans="1:7" ht="101.25">
      <c r="A121" s="130">
        <v>1177</v>
      </c>
      <c r="B121" s="42">
        <v>45086</v>
      </c>
      <c r="C121" s="43" t="s">
        <v>66</v>
      </c>
      <c r="D121" s="44" t="s">
        <v>67</v>
      </c>
      <c r="E121" s="46" t="s">
        <v>63</v>
      </c>
      <c r="F121" s="45">
        <v>70800</v>
      </c>
      <c r="G121" s="126"/>
    </row>
    <row r="122" spans="1:7" ht="101.25">
      <c r="A122" s="130">
        <v>1181</v>
      </c>
      <c r="B122" s="42">
        <v>45086</v>
      </c>
      <c r="C122" s="51" t="s">
        <v>199</v>
      </c>
      <c r="D122" s="44" t="s">
        <v>200</v>
      </c>
      <c r="E122" s="46" t="s">
        <v>27</v>
      </c>
      <c r="F122" s="45">
        <v>46846</v>
      </c>
      <c r="G122" s="126"/>
    </row>
    <row r="123" spans="1:7" ht="56.25">
      <c r="A123" s="130">
        <v>1184</v>
      </c>
      <c r="B123" s="42">
        <v>45086</v>
      </c>
      <c r="C123" s="31" t="s">
        <v>68</v>
      </c>
      <c r="D123" s="44" t="s">
        <v>69</v>
      </c>
      <c r="E123" s="46" t="s">
        <v>70</v>
      </c>
      <c r="F123" s="45">
        <v>158249.86</v>
      </c>
      <c r="G123" s="126"/>
    </row>
    <row r="124" spans="1:7" ht="78.75">
      <c r="A124" s="130">
        <v>1194</v>
      </c>
      <c r="B124" s="42">
        <v>45089</v>
      </c>
      <c r="C124" s="31" t="s">
        <v>71</v>
      </c>
      <c r="D124" s="44" t="s">
        <v>72</v>
      </c>
      <c r="E124" s="46" t="s">
        <v>73</v>
      </c>
      <c r="F124" s="45">
        <v>49999.99</v>
      </c>
      <c r="G124" s="126"/>
    </row>
    <row r="125" spans="1:7" ht="90">
      <c r="A125" s="130">
        <v>1198</v>
      </c>
      <c r="B125" s="42">
        <v>45090</v>
      </c>
      <c r="C125" s="48" t="s">
        <v>74</v>
      </c>
      <c r="D125" s="44" t="s">
        <v>76</v>
      </c>
      <c r="E125" s="46" t="s">
        <v>75</v>
      </c>
      <c r="F125" s="45">
        <v>193873</v>
      </c>
      <c r="G125" s="126"/>
    </row>
    <row r="126" spans="1:7" ht="56.25">
      <c r="A126" s="130">
        <v>1200</v>
      </c>
      <c r="B126" s="42" t="s">
        <v>59</v>
      </c>
      <c r="C126" s="49" t="s">
        <v>77</v>
      </c>
      <c r="D126" s="44" t="s">
        <v>78</v>
      </c>
      <c r="E126" s="46" t="s">
        <v>79</v>
      </c>
      <c r="F126" s="45">
        <v>18726.25</v>
      </c>
      <c r="G126" s="126"/>
    </row>
    <row r="127" spans="1:7" ht="112.5">
      <c r="A127" s="130">
        <v>1214</v>
      </c>
      <c r="B127" s="42" t="s">
        <v>59</v>
      </c>
      <c r="C127" s="49" t="s">
        <v>83</v>
      </c>
      <c r="D127" s="44" t="s">
        <v>85</v>
      </c>
      <c r="E127" s="46" t="s">
        <v>84</v>
      </c>
      <c r="F127" s="45">
        <v>129320.56</v>
      </c>
      <c r="G127" s="126"/>
    </row>
    <row r="128" spans="1:7" ht="90">
      <c r="A128" s="130">
        <v>1222</v>
      </c>
      <c r="B128" s="42">
        <v>45091</v>
      </c>
      <c r="C128" s="31" t="s">
        <v>88</v>
      </c>
      <c r="D128" s="44" t="s">
        <v>89</v>
      </c>
      <c r="E128" s="46" t="s">
        <v>27</v>
      </c>
      <c r="F128" s="45">
        <v>64900</v>
      </c>
      <c r="G128" s="126"/>
    </row>
    <row r="129" spans="1:7" ht="67.5">
      <c r="A129" s="130">
        <v>1224</v>
      </c>
      <c r="B129" s="42">
        <v>45091</v>
      </c>
      <c r="C129" s="31" t="s">
        <v>86</v>
      </c>
      <c r="D129" s="44" t="s">
        <v>87</v>
      </c>
      <c r="E129" s="46" t="s">
        <v>63</v>
      </c>
      <c r="F129" s="45">
        <v>106200</v>
      </c>
      <c r="G129" s="126"/>
    </row>
    <row r="130" spans="1:7" ht="67.5">
      <c r="A130" s="130">
        <v>1227</v>
      </c>
      <c r="B130" s="42">
        <v>45091</v>
      </c>
      <c r="C130" s="31" t="s">
        <v>90</v>
      </c>
      <c r="D130" s="44" t="s">
        <v>91</v>
      </c>
      <c r="E130" s="46" t="s">
        <v>63</v>
      </c>
      <c r="F130" s="45">
        <v>141600</v>
      </c>
      <c r="G130" s="126"/>
    </row>
    <row r="131" spans="1:7" ht="78.75">
      <c r="A131" s="130">
        <v>1238</v>
      </c>
      <c r="B131" s="42">
        <v>45091</v>
      </c>
      <c r="C131" s="31" t="s">
        <v>92</v>
      </c>
      <c r="D131" s="44" t="s">
        <v>93</v>
      </c>
      <c r="E131" s="46" t="s">
        <v>63</v>
      </c>
      <c r="F131" s="45">
        <v>88500</v>
      </c>
      <c r="G131" s="126"/>
    </row>
    <row r="132" spans="1:7" ht="90">
      <c r="A132" s="130">
        <v>1240</v>
      </c>
      <c r="B132" s="42">
        <v>45092</v>
      </c>
      <c r="C132" s="31" t="s">
        <v>94</v>
      </c>
      <c r="D132" s="44" t="s">
        <v>95</v>
      </c>
      <c r="E132" s="46" t="s">
        <v>63</v>
      </c>
      <c r="F132" s="45">
        <v>177000</v>
      </c>
      <c r="G132" s="126"/>
    </row>
    <row r="133" spans="1:7" ht="78.75">
      <c r="A133" s="130">
        <v>1243</v>
      </c>
      <c r="B133" s="42">
        <v>45092</v>
      </c>
      <c r="C133" s="49" t="s">
        <v>96</v>
      </c>
      <c r="D133" s="44" t="s">
        <v>97</v>
      </c>
      <c r="E133" s="46" t="s">
        <v>63</v>
      </c>
      <c r="F133" s="45">
        <v>194700</v>
      </c>
      <c r="G133" s="126"/>
    </row>
    <row r="134" spans="1:7" ht="90">
      <c r="A134" s="130">
        <v>1255</v>
      </c>
      <c r="B134" s="42">
        <v>45092</v>
      </c>
      <c r="C134" s="31" t="s">
        <v>98</v>
      </c>
      <c r="D134" s="44" t="s">
        <v>99</v>
      </c>
      <c r="E134" s="46" t="s">
        <v>63</v>
      </c>
      <c r="F134" s="45">
        <v>177000</v>
      </c>
      <c r="G134" s="126"/>
    </row>
    <row r="135" spans="1:7" ht="90">
      <c r="A135" s="130">
        <v>1275</v>
      </c>
      <c r="B135" s="42">
        <v>45092</v>
      </c>
      <c r="C135" s="49" t="s">
        <v>100</v>
      </c>
      <c r="D135" s="44" t="s">
        <v>101</v>
      </c>
      <c r="E135" s="46" t="s">
        <v>63</v>
      </c>
      <c r="F135" s="45">
        <v>177000</v>
      </c>
      <c r="G135" s="126"/>
    </row>
    <row r="136" spans="1:7" ht="112.5">
      <c r="A136" s="130">
        <v>1302</v>
      </c>
      <c r="B136" s="42">
        <v>45096</v>
      </c>
      <c r="C136" s="31" t="s">
        <v>108</v>
      </c>
      <c r="D136" s="44" t="s">
        <v>110</v>
      </c>
      <c r="E136" s="46" t="s">
        <v>27</v>
      </c>
      <c r="F136" s="45">
        <v>89680</v>
      </c>
      <c r="G136" s="126"/>
    </row>
    <row r="137" spans="1:7" ht="101.25">
      <c r="A137" s="130">
        <v>1315</v>
      </c>
      <c r="B137" s="42">
        <v>45096</v>
      </c>
      <c r="C137" s="31" t="s">
        <v>114</v>
      </c>
      <c r="D137" s="44" t="s">
        <v>115</v>
      </c>
      <c r="E137" s="46" t="s">
        <v>63</v>
      </c>
      <c r="F137" s="45">
        <v>88500</v>
      </c>
      <c r="G137" s="126"/>
    </row>
    <row r="138" spans="1:7" ht="90">
      <c r="A138" s="130">
        <v>1321</v>
      </c>
      <c r="B138" s="50">
        <v>45097</v>
      </c>
      <c r="C138" s="49" t="s">
        <v>100</v>
      </c>
      <c r="D138" s="44" t="s">
        <v>116</v>
      </c>
      <c r="E138" s="46" t="s">
        <v>63</v>
      </c>
      <c r="F138" s="45">
        <v>141600</v>
      </c>
      <c r="G138" s="126"/>
    </row>
    <row r="139" spans="1:7" ht="101.25">
      <c r="A139" s="130">
        <v>1327</v>
      </c>
      <c r="B139" s="50">
        <v>45097</v>
      </c>
      <c r="C139" s="51" t="s">
        <v>117</v>
      </c>
      <c r="D139" s="44" t="s">
        <v>118</v>
      </c>
      <c r="E139" s="46" t="s">
        <v>119</v>
      </c>
      <c r="F139" s="45">
        <v>120504</v>
      </c>
      <c r="G139" s="126"/>
    </row>
    <row r="140" spans="1:7" ht="90">
      <c r="A140" s="130">
        <v>1337</v>
      </c>
      <c r="B140" s="42">
        <v>45098</v>
      </c>
      <c r="C140" s="31" t="s">
        <v>107</v>
      </c>
      <c r="D140" s="44" t="s">
        <v>112</v>
      </c>
      <c r="E140" s="46" t="s">
        <v>63</v>
      </c>
      <c r="F140" s="45">
        <v>82600</v>
      </c>
      <c r="G140" s="126"/>
    </row>
    <row r="141" spans="1:7" ht="67.5">
      <c r="A141" s="130">
        <v>1339</v>
      </c>
      <c r="B141" s="42">
        <v>45098</v>
      </c>
      <c r="C141" s="51" t="s">
        <v>33</v>
      </c>
      <c r="D141" s="44" t="s">
        <v>34</v>
      </c>
      <c r="E141" s="59" t="s">
        <v>35</v>
      </c>
      <c r="F141" s="45">
        <v>119120</v>
      </c>
      <c r="G141" s="126"/>
    </row>
    <row r="142" spans="1:7" ht="101.25">
      <c r="A142" s="131">
        <v>1350</v>
      </c>
      <c r="B142" s="52">
        <v>45098</v>
      </c>
      <c r="C142" s="43" t="s">
        <v>122</v>
      </c>
      <c r="D142" s="43" t="s">
        <v>123</v>
      </c>
      <c r="E142" s="43" t="s">
        <v>63</v>
      </c>
      <c r="F142" s="45">
        <v>106200</v>
      </c>
      <c r="G142" s="126"/>
    </row>
    <row r="143" spans="1:7" ht="101.25">
      <c r="A143" s="131">
        <v>1369</v>
      </c>
      <c r="B143" s="52">
        <v>45099</v>
      </c>
      <c r="C143" s="43" t="s">
        <v>126</v>
      </c>
      <c r="D143" s="43" t="s">
        <v>128</v>
      </c>
      <c r="E143" s="43" t="s">
        <v>127</v>
      </c>
      <c r="F143" s="45">
        <v>754042.39</v>
      </c>
      <c r="G143" s="126"/>
    </row>
    <row r="144" spans="1:7" ht="90">
      <c r="A144" s="131">
        <v>1380</v>
      </c>
      <c r="B144" s="52">
        <v>45099</v>
      </c>
      <c r="C144" s="53" t="s">
        <v>130</v>
      </c>
      <c r="D144" s="43" t="s">
        <v>129</v>
      </c>
      <c r="E144" s="43" t="s">
        <v>63</v>
      </c>
      <c r="F144" s="45">
        <v>141600</v>
      </c>
      <c r="G144" s="126"/>
    </row>
    <row r="145" spans="1:7" ht="123.75">
      <c r="A145" s="131">
        <v>1400</v>
      </c>
      <c r="B145" s="50">
        <v>45100</v>
      </c>
      <c r="C145" s="53" t="s">
        <v>139</v>
      </c>
      <c r="D145" s="43" t="s">
        <v>138</v>
      </c>
      <c r="E145" s="43" t="s">
        <v>63</v>
      </c>
      <c r="F145" s="45">
        <v>141600</v>
      </c>
      <c r="G145" s="126"/>
    </row>
    <row r="146" spans="1:7" ht="123.75">
      <c r="A146" s="131">
        <v>1403</v>
      </c>
      <c r="B146" s="50">
        <v>45100</v>
      </c>
      <c r="C146" s="43" t="s">
        <v>39</v>
      </c>
      <c r="D146" s="31" t="s">
        <v>133</v>
      </c>
      <c r="E146" s="43" t="s">
        <v>134</v>
      </c>
      <c r="F146" s="45">
        <v>1464970</v>
      </c>
      <c r="G146" s="126"/>
    </row>
    <row r="147" spans="1:7" ht="90">
      <c r="A147" s="131">
        <v>1405</v>
      </c>
      <c r="B147" s="50">
        <v>45100</v>
      </c>
      <c r="C147" s="43" t="s">
        <v>135</v>
      </c>
      <c r="D147" s="43" t="s">
        <v>136</v>
      </c>
      <c r="E147" s="43" t="s">
        <v>137</v>
      </c>
      <c r="F147" s="45">
        <v>1680910</v>
      </c>
      <c r="G147" s="126"/>
    </row>
    <row r="148" spans="1:7" ht="146.25">
      <c r="A148" s="131">
        <v>1425</v>
      </c>
      <c r="B148" s="50">
        <v>45103</v>
      </c>
      <c r="C148" s="43" t="s">
        <v>140</v>
      </c>
      <c r="D148" s="43" t="s">
        <v>148</v>
      </c>
      <c r="E148" s="43" t="s">
        <v>79</v>
      </c>
      <c r="F148" s="45">
        <v>495995.3</v>
      </c>
      <c r="G148" s="126"/>
    </row>
    <row r="149" spans="1:7" ht="90">
      <c r="A149" s="131">
        <v>1434</v>
      </c>
      <c r="B149" s="50">
        <v>45103</v>
      </c>
      <c r="C149" s="43" t="s">
        <v>104</v>
      </c>
      <c r="D149" s="43" t="s">
        <v>152</v>
      </c>
      <c r="E149" s="43" t="s">
        <v>147</v>
      </c>
      <c r="F149" s="45">
        <v>150000.03</v>
      </c>
      <c r="G149" s="126"/>
    </row>
    <row r="150" spans="1:7" ht="146.25">
      <c r="A150" s="131">
        <v>1436</v>
      </c>
      <c r="B150" s="50">
        <v>45103</v>
      </c>
      <c r="C150" s="43" t="s">
        <v>142</v>
      </c>
      <c r="D150" s="43" t="s">
        <v>148</v>
      </c>
      <c r="E150" s="43" t="s">
        <v>38</v>
      </c>
      <c r="F150" s="45">
        <v>1400000</v>
      </c>
      <c r="G150" s="126"/>
    </row>
    <row r="151" spans="1:7" ht="146.25">
      <c r="A151" s="131">
        <v>1441</v>
      </c>
      <c r="B151" s="50">
        <v>45103</v>
      </c>
      <c r="C151" s="43" t="s">
        <v>143</v>
      </c>
      <c r="D151" s="43" t="s">
        <v>153</v>
      </c>
      <c r="E151" s="43" t="s">
        <v>146</v>
      </c>
      <c r="F151" s="45">
        <v>118751.66</v>
      </c>
      <c r="G151" s="126"/>
    </row>
    <row r="152" spans="1:7" ht="146.25">
      <c r="A152" s="131">
        <v>1445</v>
      </c>
      <c r="B152" s="50">
        <v>45103</v>
      </c>
      <c r="C152" s="43" t="s">
        <v>144</v>
      </c>
      <c r="D152" s="43" t="s">
        <v>154</v>
      </c>
      <c r="E152" s="43" t="s">
        <v>145</v>
      </c>
      <c r="F152" s="45">
        <v>97350</v>
      </c>
      <c r="G152" s="126"/>
    </row>
    <row r="153" spans="1:7" ht="101.25">
      <c r="A153" s="131">
        <v>1459</v>
      </c>
      <c r="B153" s="50">
        <v>45103</v>
      </c>
      <c r="C153" s="46" t="s">
        <v>189</v>
      </c>
      <c r="D153" s="46" t="s">
        <v>190</v>
      </c>
      <c r="E153" s="46" t="s">
        <v>137</v>
      </c>
      <c r="F153" s="45">
        <v>762046.93</v>
      </c>
      <c r="G153" s="126"/>
    </row>
    <row r="154" spans="1:7" ht="101.25">
      <c r="A154" s="131">
        <v>1464</v>
      </c>
      <c r="B154" s="50">
        <v>45104</v>
      </c>
      <c r="C154" s="43" t="s">
        <v>160</v>
      </c>
      <c r="D154" s="43" t="s">
        <v>163</v>
      </c>
      <c r="E154" s="46" t="s">
        <v>159</v>
      </c>
      <c r="F154" s="54">
        <v>133930</v>
      </c>
      <c r="G154" s="126"/>
    </row>
    <row r="155" spans="1:7" ht="78.75">
      <c r="A155" s="131">
        <v>1468</v>
      </c>
      <c r="B155" s="50">
        <v>45104</v>
      </c>
      <c r="C155" s="43" t="s">
        <v>161</v>
      </c>
      <c r="D155" s="43" t="s">
        <v>164</v>
      </c>
      <c r="E155" s="46" t="s">
        <v>158</v>
      </c>
      <c r="F155" s="45">
        <v>141985</v>
      </c>
      <c r="G155" s="126"/>
    </row>
    <row r="156" spans="1:7" ht="146.25">
      <c r="A156" s="131">
        <v>1470</v>
      </c>
      <c r="B156" s="50">
        <v>45104</v>
      </c>
      <c r="C156" s="43" t="s">
        <v>162</v>
      </c>
      <c r="D156" s="43" t="s">
        <v>165</v>
      </c>
      <c r="E156" s="43" t="s">
        <v>157</v>
      </c>
      <c r="F156" s="45">
        <v>106200</v>
      </c>
      <c r="G156" s="126"/>
    </row>
    <row r="157" spans="1:7" ht="123.75">
      <c r="A157" s="131">
        <v>1473</v>
      </c>
      <c r="B157" s="50">
        <v>45104</v>
      </c>
      <c r="C157" s="43" t="s">
        <v>162</v>
      </c>
      <c r="D157" s="43" t="s">
        <v>166</v>
      </c>
      <c r="E157" s="43" t="s">
        <v>146</v>
      </c>
      <c r="F157" s="45">
        <v>147500</v>
      </c>
      <c r="G157" s="126"/>
    </row>
    <row r="158" spans="1:7" ht="78.75">
      <c r="A158" s="131">
        <v>1482</v>
      </c>
      <c r="B158" s="50">
        <v>45104</v>
      </c>
      <c r="C158" s="43"/>
      <c r="D158" s="43" t="s">
        <v>169</v>
      </c>
      <c r="E158" s="46" t="s">
        <v>27</v>
      </c>
      <c r="F158" s="45">
        <v>66000</v>
      </c>
      <c r="G158" s="126"/>
    </row>
    <row r="159" spans="1:7" ht="101.25">
      <c r="A159" s="131">
        <v>1487</v>
      </c>
      <c r="B159" s="50">
        <v>45104</v>
      </c>
      <c r="C159" s="43" t="s">
        <v>172</v>
      </c>
      <c r="D159" s="43" t="s">
        <v>174</v>
      </c>
      <c r="E159" s="46" t="s">
        <v>173</v>
      </c>
      <c r="F159" s="45">
        <v>2093792</v>
      </c>
      <c r="G159" s="126"/>
    </row>
    <row r="160" spans="1:7" ht="90">
      <c r="A160" s="131">
        <v>1506</v>
      </c>
      <c r="B160" s="50">
        <v>45105</v>
      </c>
      <c r="C160" s="51" t="s">
        <v>175</v>
      </c>
      <c r="D160" s="43" t="s">
        <v>183</v>
      </c>
      <c r="E160" s="46" t="s">
        <v>173</v>
      </c>
      <c r="F160" s="45">
        <v>948000</v>
      </c>
      <c r="G160" s="126"/>
    </row>
    <row r="161" spans="1:7" ht="90">
      <c r="A161" s="131">
        <v>1508</v>
      </c>
      <c r="B161" s="50">
        <v>45105</v>
      </c>
      <c r="C161" s="43" t="s">
        <v>176</v>
      </c>
      <c r="D161" s="43" t="s">
        <v>184</v>
      </c>
      <c r="E161" s="46" t="s">
        <v>63</v>
      </c>
      <c r="F161" s="45">
        <v>123900</v>
      </c>
      <c r="G161" s="126"/>
    </row>
    <row r="162" spans="1:7" ht="90">
      <c r="A162" s="131">
        <v>1511</v>
      </c>
      <c r="B162" s="50">
        <v>45105</v>
      </c>
      <c r="C162" s="43" t="s">
        <v>177</v>
      </c>
      <c r="D162" s="43" t="s">
        <v>185</v>
      </c>
      <c r="E162" s="46" t="s">
        <v>63</v>
      </c>
      <c r="F162" s="45">
        <v>70800</v>
      </c>
      <c r="G162" s="126"/>
    </row>
    <row r="163" spans="1:7" ht="78.75">
      <c r="A163" s="131">
        <v>1512</v>
      </c>
      <c r="B163" s="50">
        <v>45105</v>
      </c>
      <c r="C163" s="43" t="s">
        <v>178</v>
      </c>
      <c r="D163" s="43" t="s">
        <v>186</v>
      </c>
      <c r="E163" s="46" t="s">
        <v>63</v>
      </c>
      <c r="F163" s="45">
        <v>123900</v>
      </c>
      <c r="G163" s="126"/>
    </row>
    <row r="164" spans="1:7" ht="90">
      <c r="A164" s="131">
        <v>1516</v>
      </c>
      <c r="B164" s="50">
        <v>45106</v>
      </c>
      <c r="C164" s="43" t="s">
        <v>179</v>
      </c>
      <c r="D164" s="43" t="s">
        <v>187</v>
      </c>
      <c r="E164" s="46" t="s">
        <v>63</v>
      </c>
      <c r="F164" s="45">
        <v>88500</v>
      </c>
      <c r="G164" s="126"/>
    </row>
    <row r="165" spans="1:7" ht="112.5">
      <c r="A165" s="131">
        <v>1520</v>
      </c>
      <c r="B165" s="50">
        <v>45106</v>
      </c>
      <c r="C165" s="43" t="s">
        <v>180</v>
      </c>
      <c r="D165" s="43" t="s">
        <v>188</v>
      </c>
      <c r="E165" s="46" t="s">
        <v>63</v>
      </c>
      <c r="F165" s="45">
        <v>59000</v>
      </c>
      <c r="G165" s="126"/>
    </row>
    <row r="166" spans="1:7" ht="90">
      <c r="A166" s="131">
        <v>1522</v>
      </c>
      <c r="B166" s="50">
        <v>45106</v>
      </c>
      <c r="C166" s="43" t="s">
        <v>181</v>
      </c>
      <c r="D166" s="43" t="s">
        <v>182</v>
      </c>
      <c r="E166" s="46" t="s">
        <v>63</v>
      </c>
      <c r="F166" s="45">
        <v>318600</v>
      </c>
      <c r="G166" s="126"/>
    </row>
    <row r="167" spans="1:7" ht="101.25">
      <c r="A167" s="131">
        <v>1532</v>
      </c>
      <c r="B167" s="50">
        <v>45106</v>
      </c>
      <c r="C167" s="43" t="s">
        <v>191</v>
      </c>
      <c r="D167" s="43" t="s">
        <v>194</v>
      </c>
      <c r="E167" s="46" t="s">
        <v>197</v>
      </c>
      <c r="F167" s="45">
        <v>129199.99</v>
      </c>
      <c r="G167" s="126"/>
    </row>
    <row r="168" spans="1:7" ht="90">
      <c r="A168" s="131">
        <v>1535</v>
      </c>
      <c r="B168" s="50">
        <v>45106</v>
      </c>
      <c r="C168" s="55" t="s">
        <v>192</v>
      </c>
      <c r="D168" s="43" t="s">
        <v>195</v>
      </c>
      <c r="E168" s="46" t="s">
        <v>38</v>
      </c>
      <c r="F168" s="45">
        <v>538670</v>
      </c>
      <c r="G168" s="126"/>
    </row>
    <row r="169" spans="1:7" ht="102" thickBot="1">
      <c r="A169" s="131">
        <v>1537</v>
      </c>
      <c r="B169" s="50">
        <v>45107</v>
      </c>
      <c r="C169" s="43" t="s">
        <v>193</v>
      </c>
      <c r="D169" s="43" t="s">
        <v>196</v>
      </c>
      <c r="E169" s="46" t="s">
        <v>198</v>
      </c>
      <c r="F169" s="56">
        <v>70800</v>
      </c>
      <c r="G169" s="126"/>
    </row>
    <row r="170" spans="1:7" ht="12.75">
      <c r="A170" s="196" t="s">
        <v>10</v>
      </c>
      <c r="B170" s="197"/>
      <c r="C170" s="197"/>
      <c r="D170" s="197"/>
      <c r="E170" s="197"/>
      <c r="F170" s="57">
        <f>SUM(F115:F169)</f>
        <v>18445062.959999997</v>
      </c>
      <c r="G170" s="126"/>
    </row>
    <row r="171" spans="1:7" ht="12.75">
      <c r="A171" s="132"/>
      <c r="B171" s="3"/>
      <c r="C171" s="3"/>
      <c r="D171" s="133"/>
      <c r="E171" s="133"/>
      <c r="F171" s="133"/>
      <c r="G171" s="126"/>
    </row>
    <row r="172" spans="1:7" ht="12.75">
      <c r="A172" s="134"/>
      <c r="B172" s="133"/>
      <c r="C172" s="133"/>
      <c r="D172" s="133"/>
      <c r="E172" s="133"/>
      <c r="F172" s="133"/>
      <c r="G172" s="126"/>
    </row>
    <row r="173" spans="1:7" ht="12.75">
      <c r="A173" s="134"/>
      <c r="B173" s="133"/>
      <c r="C173" s="133"/>
      <c r="D173" s="133"/>
      <c r="E173" s="133"/>
      <c r="F173" s="133"/>
      <c r="G173" s="126"/>
    </row>
    <row r="174" spans="1:7" ht="12.75">
      <c r="A174" s="168" t="s">
        <v>9</v>
      </c>
      <c r="B174" s="169"/>
      <c r="C174" s="169"/>
      <c r="D174" s="169"/>
      <c r="E174" s="169"/>
      <c r="F174" s="169"/>
      <c r="G174" s="126"/>
    </row>
    <row r="175" spans="1:7" ht="12.75">
      <c r="A175" s="170" t="s">
        <v>5</v>
      </c>
      <c r="B175" s="171"/>
      <c r="C175" s="171"/>
      <c r="D175" s="171"/>
      <c r="E175" s="171"/>
      <c r="F175" s="171"/>
      <c r="G175" s="126"/>
    </row>
    <row r="176" spans="1:7" ht="12.75">
      <c r="A176" s="103"/>
      <c r="B176" s="60"/>
      <c r="C176" s="60"/>
      <c r="D176" s="60"/>
      <c r="E176" s="60"/>
      <c r="F176" s="60"/>
      <c r="G176" s="126"/>
    </row>
    <row r="177" spans="1:7" ht="12.75">
      <c r="A177" s="125"/>
      <c r="B177" s="4"/>
      <c r="C177" s="4"/>
      <c r="D177" s="4"/>
      <c r="E177" s="4"/>
      <c r="F177" s="4"/>
      <c r="G177" s="126"/>
    </row>
    <row r="178" spans="1:7" ht="12.75">
      <c r="A178" s="125"/>
      <c r="B178" s="4"/>
      <c r="C178" s="4"/>
      <c r="D178" s="4"/>
      <c r="E178" s="4"/>
      <c r="F178" s="4"/>
      <c r="G178" s="126"/>
    </row>
    <row r="179" spans="1:7" ht="12.75">
      <c r="A179" s="125"/>
      <c r="B179" s="4"/>
      <c r="C179" s="4"/>
      <c r="D179" s="4"/>
      <c r="E179" s="4"/>
      <c r="F179" s="4"/>
      <c r="G179" s="126"/>
    </row>
    <row r="180" spans="1:7" ht="12.75">
      <c r="A180" s="125"/>
      <c r="B180" s="4"/>
      <c r="C180" s="4"/>
      <c r="D180" s="4"/>
      <c r="E180" s="4"/>
      <c r="F180" s="4"/>
      <c r="G180" s="126"/>
    </row>
    <row r="181" spans="1:7" ht="12.75">
      <c r="A181" s="125"/>
      <c r="B181" s="4"/>
      <c r="C181" s="4"/>
      <c r="D181" s="4"/>
      <c r="E181" s="4"/>
      <c r="F181" s="4"/>
      <c r="G181" s="126"/>
    </row>
    <row r="182" spans="1:7" ht="12.75">
      <c r="A182" s="125"/>
      <c r="B182" s="4"/>
      <c r="C182" s="4"/>
      <c r="D182" s="4"/>
      <c r="E182" s="4"/>
      <c r="F182" s="4"/>
      <c r="G182" s="126"/>
    </row>
    <row r="183" spans="1:7" ht="12.75">
      <c r="A183" s="125"/>
      <c r="B183" s="4"/>
      <c r="C183" s="4"/>
      <c r="D183" s="4"/>
      <c r="E183" s="4"/>
      <c r="F183" s="4"/>
      <c r="G183" s="126"/>
    </row>
    <row r="184" spans="1:7" ht="12.75">
      <c r="A184" s="125"/>
      <c r="B184" s="159" t="s">
        <v>203</v>
      </c>
      <c r="C184" s="159"/>
      <c r="D184" s="159"/>
      <c r="E184" s="159"/>
      <c r="F184" s="4"/>
      <c r="G184" s="126"/>
    </row>
    <row r="185" spans="1:7" ht="12.75" customHeight="1">
      <c r="A185" s="125"/>
      <c r="B185" s="160" t="s">
        <v>204</v>
      </c>
      <c r="C185" s="160"/>
      <c r="D185" s="160"/>
      <c r="E185" s="160"/>
      <c r="F185" s="4"/>
      <c r="G185" s="126"/>
    </row>
    <row r="186" spans="1:7" ht="12.75">
      <c r="A186" s="125"/>
      <c r="B186" s="159" t="s">
        <v>8</v>
      </c>
      <c r="C186" s="159"/>
      <c r="D186" s="159"/>
      <c r="E186" s="159"/>
      <c r="F186" s="4"/>
      <c r="G186" s="126"/>
    </row>
    <row r="187" spans="1:7" ht="12.75">
      <c r="A187" s="125"/>
      <c r="B187" s="61" t="s">
        <v>205</v>
      </c>
      <c r="C187" s="61" t="s">
        <v>1</v>
      </c>
      <c r="D187" s="61" t="s">
        <v>2</v>
      </c>
      <c r="E187" s="61" t="s">
        <v>4</v>
      </c>
      <c r="F187" s="4"/>
      <c r="G187" s="126"/>
    </row>
    <row r="188" spans="1:7" ht="56.25">
      <c r="A188" s="125"/>
      <c r="B188" s="62">
        <v>45090</v>
      </c>
      <c r="C188" s="63" t="s">
        <v>206</v>
      </c>
      <c r="D188" s="58" t="s">
        <v>207</v>
      </c>
      <c r="E188" s="64">
        <v>1700</v>
      </c>
      <c r="F188" s="4"/>
      <c r="G188" s="126"/>
    </row>
    <row r="189" spans="1:7" ht="56.25">
      <c r="A189" s="125"/>
      <c r="B189" s="62">
        <v>45100</v>
      </c>
      <c r="C189" s="63" t="s">
        <v>206</v>
      </c>
      <c r="D189" s="58" t="s">
        <v>208</v>
      </c>
      <c r="E189" s="64">
        <v>164482.5</v>
      </c>
      <c r="F189" s="4"/>
      <c r="G189" s="126"/>
    </row>
    <row r="190" spans="1:7" ht="56.25">
      <c r="A190" s="125"/>
      <c r="B190" s="62">
        <v>45106</v>
      </c>
      <c r="C190" s="63" t="s">
        <v>206</v>
      </c>
      <c r="D190" s="58" t="s">
        <v>209</v>
      </c>
      <c r="E190" s="64">
        <v>15000</v>
      </c>
      <c r="F190" s="4"/>
      <c r="G190" s="126"/>
    </row>
    <row r="191" spans="1:7" ht="56.25">
      <c r="A191" s="125"/>
      <c r="B191" s="62">
        <v>45106</v>
      </c>
      <c r="C191" s="63" t="s">
        <v>206</v>
      </c>
      <c r="D191" s="58" t="s">
        <v>210</v>
      </c>
      <c r="E191" s="64">
        <v>21500</v>
      </c>
      <c r="F191" s="4"/>
      <c r="G191" s="126"/>
    </row>
    <row r="192" spans="1:7" ht="57" thickBot="1">
      <c r="A192" s="125"/>
      <c r="B192" s="62">
        <v>45107</v>
      </c>
      <c r="C192" s="63" t="s">
        <v>206</v>
      </c>
      <c r="D192" s="58" t="s">
        <v>211</v>
      </c>
      <c r="E192" s="65">
        <v>38600</v>
      </c>
      <c r="F192" s="4"/>
      <c r="G192" s="126"/>
    </row>
    <row r="193" spans="1:7" ht="13.5" thickBot="1">
      <c r="A193" s="125"/>
      <c r="B193" s="161" t="s">
        <v>212</v>
      </c>
      <c r="C193" s="162"/>
      <c r="D193" s="163"/>
      <c r="E193" s="67">
        <f>SUM(E188:E192)</f>
        <v>241282.5</v>
      </c>
      <c r="F193" s="4"/>
      <c r="G193" s="126"/>
    </row>
    <row r="194" spans="1:7" ht="13.5" thickTop="1">
      <c r="A194" s="125"/>
      <c r="B194" s="135"/>
      <c r="C194" s="135"/>
      <c r="D194" s="135"/>
      <c r="E194" s="68"/>
      <c r="F194" s="4"/>
      <c r="G194" s="126"/>
    </row>
    <row r="195" spans="1:7" ht="12.75">
      <c r="A195" s="125"/>
      <c r="B195" s="136"/>
      <c r="C195" s="137"/>
      <c r="D195" s="137"/>
      <c r="E195" s="137"/>
      <c r="F195" s="4"/>
      <c r="G195" s="126"/>
    </row>
    <row r="196" spans="1:7" ht="12.75">
      <c r="A196" s="125"/>
      <c r="B196" s="138"/>
      <c r="C196" s="139"/>
      <c r="D196" s="139"/>
      <c r="E196" s="139"/>
      <c r="F196" s="4"/>
      <c r="G196" s="126"/>
    </row>
    <row r="197" spans="1:7" ht="12.75">
      <c r="A197" s="125"/>
      <c r="B197" s="139"/>
      <c r="C197" s="139"/>
      <c r="D197" s="139"/>
      <c r="E197" s="139"/>
      <c r="F197" s="4"/>
      <c r="G197" s="126"/>
    </row>
    <row r="198" spans="1:7" ht="12.75">
      <c r="A198" s="125"/>
      <c r="B198" s="139"/>
      <c r="C198" s="139"/>
      <c r="D198" s="139"/>
      <c r="E198" s="139"/>
      <c r="F198" s="4"/>
      <c r="G198" s="126"/>
    </row>
    <row r="199" spans="1:7" ht="12.75">
      <c r="A199" s="125"/>
      <c r="B199" s="164" t="s">
        <v>9</v>
      </c>
      <c r="C199" s="164"/>
      <c r="D199" s="164"/>
      <c r="E199" s="164"/>
      <c r="F199" s="4"/>
      <c r="G199" s="126"/>
    </row>
    <row r="200" spans="1:7" ht="12.75">
      <c r="A200" s="125"/>
      <c r="B200" s="165" t="s">
        <v>213</v>
      </c>
      <c r="C200" s="165"/>
      <c r="D200" s="165"/>
      <c r="E200" s="165"/>
      <c r="F200" s="4"/>
      <c r="G200" s="126"/>
    </row>
    <row r="201" spans="1:7" ht="12.75">
      <c r="A201" s="125"/>
      <c r="B201" s="4"/>
      <c r="C201" s="4"/>
      <c r="D201" s="4"/>
      <c r="E201" s="4"/>
      <c r="F201" s="4"/>
      <c r="G201" s="126"/>
    </row>
    <row r="202" spans="1:7" ht="12.75">
      <c r="A202" s="125"/>
      <c r="B202" s="4"/>
      <c r="C202" s="4"/>
      <c r="D202" s="4"/>
      <c r="E202" s="4"/>
      <c r="F202" s="4"/>
      <c r="G202" s="126"/>
    </row>
    <row r="203" spans="1:7" ht="12.75">
      <c r="A203" s="125"/>
      <c r="B203" s="4"/>
      <c r="C203" s="4"/>
      <c r="D203" s="4"/>
      <c r="E203" s="4"/>
      <c r="F203" s="4"/>
      <c r="G203" s="126"/>
    </row>
    <row r="204" spans="1:7" ht="12.75">
      <c r="A204" s="125"/>
      <c r="B204" s="4"/>
      <c r="C204" s="4"/>
      <c r="D204" s="4"/>
      <c r="E204" s="4"/>
      <c r="F204" s="4"/>
      <c r="G204" s="126"/>
    </row>
    <row r="205" spans="1:7" ht="12.75">
      <c r="A205" s="125"/>
      <c r="B205" s="4"/>
      <c r="C205" s="4"/>
      <c r="D205" s="4"/>
      <c r="E205" s="4"/>
      <c r="F205" s="4"/>
      <c r="G205" s="126"/>
    </row>
    <row r="206" spans="1:7" ht="12.75">
      <c r="A206" s="125"/>
      <c r="B206" s="4"/>
      <c r="C206" s="4"/>
      <c r="D206" s="4"/>
      <c r="E206" s="4"/>
      <c r="F206" s="4"/>
      <c r="G206" s="126"/>
    </row>
    <row r="207" spans="1:7" ht="12.75">
      <c r="A207" s="125"/>
      <c r="B207" s="4"/>
      <c r="C207" s="4"/>
      <c r="D207" s="4"/>
      <c r="E207" s="4"/>
      <c r="F207" s="4"/>
      <c r="G207" s="126"/>
    </row>
    <row r="208" spans="1:7" ht="12.75">
      <c r="A208" s="125"/>
      <c r="B208" s="4"/>
      <c r="C208" s="4"/>
      <c r="D208" s="4"/>
      <c r="E208" s="4"/>
      <c r="F208" s="4"/>
      <c r="G208" s="126"/>
    </row>
    <row r="209" spans="1:7" ht="12.75">
      <c r="A209" s="125"/>
      <c r="B209" s="4"/>
      <c r="C209" s="4"/>
      <c r="D209" s="4"/>
      <c r="E209" s="4"/>
      <c r="F209" s="4"/>
      <c r="G209" s="126"/>
    </row>
    <row r="210" spans="1:7" ht="12.75">
      <c r="A210" s="125"/>
      <c r="B210" s="4"/>
      <c r="C210" s="4"/>
      <c r="D210" s="4"/>
      <c r="E210" s="4"/>
      <c r="F210" s="4"/>
      <c r="G210" s="126"/>
    </row>
    <row r="211" spans="1:7" ht="12.75" customHeight="1">
      <c r="A211" s="125"/>
      <c r="B211" s="166" t="s">
        <v>214</v>
      </c>
      <c r="C211" s="166"/>
      <c r="D211" s="166"/>
      <c r="E211" s="166"/>
      <c r="F211" s="4"/>
      <c r="G211" s="126"/>
    </row>
    <row r="212" spans="1:7" ht="12.75" customHeight="1">
      <c r="A212" s="125"/>
      <c r="B212" s="167" t="s">
        <v>215</v>
      </c>
      <c r="C212" s="167"/>
      <c r="D212" s="167"/>
      <c r="E212" s="167"/>
      <c r="F212" s="4"/>
      <c r="G212" s="126"/>
    </row>
    <row r="213" spans="1:7" ht="12.75" customHeight="1">
      <c r="A213" s="125"/>
      <c r="B213" s="167" t="s">
        <v>204</v>
      </c>
      <c r="C213" s="167"/>
      <c r="D213" s="167"/>
      <c r="E213" s="167"/>
      <c r="F213" s="4"/>
      <c r="G213" s="126"/>
    </row>
    <row r="214" spans="1:7" ht="12.75">
      <c r="A214" s="125"/>
      <c r="B214" s="156" t="s">
        <v>8</v>
      </c>
      <c r="C214" s="156"/>
      <c r="D214" s="156"/>
      <c r="E214" s="156"/>
      <c r="F214" s="4"/>
      <c r="G214" s="126"/>
    </row>
    <row r="215" spans="1:7" ht="12.75">
      <c r="A215" s="125"/>
      <c r="B215" s="140"/>
      <c r="C215" s="140"/>
      <c r="D215" s="140"/>
      <c r="E215" s="140"/>
      <c r="F215" s="4"/>
      <c r="G215" s="126"/>
    </row>
    <row r="216" spans="1:7" ht="12.75">
      <c r="A216" s="125"/>
      <c r="B216" s="69" t="s">
        <v>216</v>
      </c>
      <c r="C216" s="69" t="s">
        <v>0</v>
      </c>
      <c r="D216" s="69" t="s">
        <v>2</v>
      </c>
      <c r="E216" s="69" t="s">
        <v>4</v>
      </c>
      <c r="F216" s="4"/>
      <c r="G216" s="126"/>
    </row>
    <row r="217" spans="1:7" ht="12.75">
      <c r="A217" s="125"/>
      <c r="B217" s="70">
        <v>440</v>
      </c>
      <c r="C217" s="71">
        <v>45082</v>
      </c>
      <c r="D217" s="72" t="s">
        <v>217</v>
      </c>
      <c r="E217" s="73">
        <v>0</v>
      </c>
      <c r="F217" s="4"/>
      <c r="G217" s="126"/>
    </row>
    <row r="218" spans="1:7" ht="12.75">
      <c r="A218" s="125"/>
      <c r="B218" s="63">
        <v>441</v>
      </c>
      <c r="C218" s="71">
        <v>45082</v>
      </c>
      <c r="D218" s="72" t="s">
        <v>217</v>
      </c>
      <c r="E218" s="74">
        <v>0</v>
      </c>
      <c r="F218" s="4"/>
      <c r="G218" s="126"/>
    </row>
    <row r="219" spans="1:7" ht="180">
      <c r="A219" s="125"/>
      <c r="B219" s="63">
        <v>442</v>
      </c>
      <c r="C219" s="75">
        <v>45084</v>
      </c>
      <c r="D219" s="76" t="s">
        <v>218</v>
      </c>
      <c r="E219" s="77">
        <v>56500</v>
      </c>
      <c r="F219" s="4"/>
      <c r="G219" s="126"/>
    </row>
    <row r="220" spans="1:7" ht="146.25">
      <c r="A220" s="125"/>
      <c r="B220" s="78">
        <v>443</v>
      </c>
      <c r="C220" s="79">
        <v>45091</v>
      </c>
      <c r="D220" s="80" t="s">
        <v>219</v>
      </c>
      <c r="E220" s="81">
        <v>35199.5</v>
      </c>
      <c r="F220" s="4"/>
      <c r="G220" s="126"/>
    </row>
    <row r="221" spans="1:7" ht="146.25">
      <c r="A221" s="125"/>
      <c r="B221" s="63">
        <v>444</v>
      </c>
      <c r="C221" s="75">
        <v>45096</v>
      </c>
      <c r="D221" s="43" t="s">
        <v>220</v>
      </c>
      <c r="E221" s="45">
        <v>11430.04</v>
      </c>
      <c r="F221" s="4"/>
      <c r="G221" s="126"/>
    </row>
    <row r="222" spans="1:7" ht="180.75" thickBot="1">
      <c r="A222" s="125"/>
      <c r="B222" s="78">
        <v>445</v>
      </c>
      <c r="C222" s="79">
        <v>45104</v>
      </c>
      <c r="D222" s="82" t="s">
        <v>221</v>
      </c>
      <c r="E222" s="83">
        <v>67484.37</v>
      </c>
      <c r="F222" s="4"/>
      <c r="G222" s="126"/>
    </row>
    <row r="223" spans="1:7" ht="13.5" thickBot="1">
      <c r="A223" s="125"/>
      <c r="B223" s="157" t="s">
        <v>222</v>
      </c>
      <c r="C223" s="157"/>
      <c r="D223" s="157"/>
      <c r="E223" s="84">
        <f>SUM(E217:E222)</f>
        <v>170613.91</v>
      </c>
      <c r="F223" s="4"/>
      <c r="G223" s="126"/>
    </row>
    <row r="224" spans="1:7" ht="13.5" thickTop="1">
      <c r="A224" s="125"/>
      <c r="B224" s="141"/>
      <c r="C224" s="133"/>
      <c r="D224" s="133"/>
      <c r="E224" s="133"/>
      <c r="F224" s="4"/>
      <c r="G224" s="126"/>
    </row>
    <row r="225" spans="1:7" ht="12.75">
      <c r="A225" s="125"/>
      <c r="B225" s="141"/>
      <c r="C225" s="85"/>
      <c r="D225" s="142"/>
      <c r="E225" s="143"/>
      <c r="F225" s="4"/>
      <c r="G225" s="126"/>
    </row>
    <row r="226" spans="1:7" ht="12.75">
      <c r="A226" s="125"/>
      <c r="B226" s="141"/>
      <c r="C226" s="85"/>
      <c r="D226" s="144"/>
      <c r="E226" s="143"/>
      <c r="F226" s="4"/>
      <c r="G226" s="126"/>
    </row>
    <row r="227" spans="1:7" ht="12.75">
      <c r="A227" s="125"/>
      <c r="B227" s="141"/>
      <c r="C227" s="133"/>
      <c r="D227" s="133"/>
      <c r="E227" s="133"/>
      <c r="F227" s="4"/>
      <c r="G227" s="126"/>
    </row>
    <row r="228" spans="1:7" ht="12.75">
      <c r="A228" s="125"/>
      <c r="B228" s="145"/>
      <c r="C228" s="146"/>
      <c r="D228" s="133"/>
      <c r="E228" s="133"/>
      <c r="F228" s="4"/>
      <c r="G228" s="126"/>
    </row>
    <row r="229" spans="1:7" ht="12.75">
      <c r="A229" s="125"/>
      <c r="B229" s="158" t="s">
        <v>9</v>
      </c>
      <c r="C229" s="158"/>
      <c r="D229" s="158"/>
      <c r="E229" s="158"/>
      <c r="F229" s="4"/>
      <c r="G229" s="126"/>
    </row>
    <row r="230" spans="1:7" ht="12.75">
      <c r="A230" s="125"/>
      <c r="B230" s="156" t="s">
        <v>223</v>
      </c>
      <c r="C230" s="156"/>
      <c r="D230" s="156"/>
      <c r="E230" s="156"/>
      <c r="F230" s="4"/>
      <c r="G230" s="126"/>
    </row>
    <row r="231" spans="1:7" ht="12.75">
      <c r="A231" s="125"/>
      <c r="B231" s="4"/>
      <c r="C231" s="4"/>
      <c r="D231" s="4"/>
      <c r="E231" s="4"/>
      <c r="F231" s="4"/>
      <c r="G231" s="126"/>
    </row>
    <row r="232" spans="1:7" ht="12.75">
      <c r="A232" s="125"/>
      <c r="B232" s="4"/>
      <c r="C232" s="4"/>
      <c r="D232" s="4"/>
      <c r="E232" s="4"/>
      <c r="F232" s="4"/>
      <c r="G232" s="126"/>
    </row>
    <row r="233" spans="1:7" ht="12.75">
      <c r="A233" s="125"/>
      <c r="B233" s="4"/>
      <c r="C233" s="4"/>
      <c r="D233" s="4"/>
      <c r="E233" s="4"/>
      <c r="F233" s="4"/>
      <c r="G233" s="126"/>
    </row>
    <row r="234" spans="1:7" ht="12.75">
      <c r="A234" s="125"/>
      <c r="B234" s="4"/>
      <c r="C234" s="4"/>
      <c r="D234" s="4"/>
      <c r="E234" s="4"/>
      <c r="F234" s="4"/>
      <c r="G234" s="126"/>
    </row>
    <row r="235" spans="1:7" ht="12.75">
      <c r="A235" s="125"/>
      <c r="B235" s="4"/>
      <c r="C235" s="4"/>
      <c r="D235" s="4"/>
      <c r="E235" s="4"/>
      <c r="F235" s="4"/>
      <c r="G235" s="126"/>
    </row>
    <row r="236" spans="1:7" ht="12.75">
      <c r="A236" s="125"/>
      <c r="B236" s="4"/>
      <c r="C236" s="4"/>
      <c r="D236" s="4"/>
      <c r="E236" s="4"/>
      <c r="F236" s="4"/>
      <c r="G236" s="126"/>
    </row>
    <row r="237" spans="1:7" ht="12.75">
      <c r="A237" s="125"/>
      <c r="B237" s="4"/>
      <c r="C237" s="4"/>
      <c r="D237" s="4"/>
      <c r="E237" s="4"/>
      <c r="F237" s="4"/>
      <c r="G237" s="126"/>
    </row>
    <row r="238" spans="1:7" ht="12.75">
      <c r="A238" s="125"/>
      <c r="B238" s="4"/>
      <c r="C238" s="4"/>
      <c r="D238" s="4"/>
      <c r="E238" s="4"/>
      <c r="F238" s="4"/>
      <c r="G238" s="126"/>
    </row>
    <row r="239" spans="1:7" ht="12.75">
      <c r="A239" s="125"/>
      <c r="B239" s="4"/>
      <c r="C239" s="4"/>
      <c r="D239" s="4"/>
      <c r="E239" s="4"/>
      <c r="F239" s="4"/>
      <c r="G239" s="126"/>
    </row>
    <row r="240" spans="1:7" ht="12.75">
      <c r="A240" s="125"/>
      <c r="B240" s="166" t="s">
        <v>224</v>
      </c>
      <c r="C240" s="166"/>
      <c r="D240" s="166"/>
      <c r="E240" s="166"/>
      <c r="F240" s="4"/>
      <c r="G240" s="126"/>
    </row>
    <row r="241" spans="1:7" ht="12.75">
      <c r="A241" s="125"/>
      <c r="B241" s="167" t="s">
        <v>215</v>
      </c>
      <c r="C241" s="167"/>
      <c r="D241" s="167"/>
      <c r="E241" s="167"/>
      <c r="F241" s="4"/>
      <c r="G241" s="126"/>
    </row>
    <row r="242" spans="1:7" ht="12.75">
      <c r="A242" s="125"/>
      <c r="B242" s="166" t="s">
        <v>204</v>
      </c>
      <c r="C242" s="166"/>
      <c r="D242" s="166"/>
      <c r="E242" s="166"/>
      <c r="F242" s="4"/>
      <c r="G242" s="126"/>
    </row>
    <row r="243" spans="1:7" ht="12.75">
      <c r="A243" s="125"/>
      <c r="B243" s="167" t="s">
        <v>8</v>
      </c>
      <c r="C243" s="167"/>
      <c r="D243" s="167"/>
      <c r="E243" s="167"/>
      <c r="F243" s="4"/>
      <c r="G243" s="126"/>
    </row>
    <row r="244" spans="1:7" ht="12.75">
      <c r="A244" s="125"/>
      <c r="B244" s="86" t="s">
        <v>216</v>
      </c>
      <c r="C244" s="87" t="s">
        <v>0</v>
      </c>
      <c r="D244" s="88" t="s">
        <v>2</v>
      </c>
      <c r="E244" s="87" t="s">
        <v>4</v>
      </c>
      <c r="F244" s="4"/>
      <c r="G244" s="126"/>
    </row>
    <row r="245" spans="1:7" ht="12.75">
      <c r="A245" s="125"/>
      <c r="B245" s="89">
        <v>33703</v>
      </c>
      <c r="C245" s="90">
        <v>45089</v>
      </c>
      <c r="D245" s="91" t="s">
        <v>225</v>
      </c>
      <c r="E245" s="92">
        <v>0</v>
      </c>
      <c r="F245" s="4"/>
      <c r="G245" s="126"/>
    </row>
    <row r="246" spans="1:7" ht="23.25" thickBot="1">
      <c r="A246" s="125"/>
      <c r="B246" s="89">
        <v>33704</v>
      </c>
      <c r="C246" s="90">
        <v>45092</v>
      </c>
      <c r="D246" s="91" t="s">
        <v>226</v>
      </c>
      <c r="E246" s="92">
        <v>7095.67</v>
      </c>
      <c r="F246" s="4"/>
      <c r="G246" s="126"/>
    </row>
    <row r="247" spans="1:7" ht="13.5" thickBot="1">
      <c r="A247" s="125"/>
      <c r="B247" s="201" t="s">
        <v>227</v>
      </c>
      <c r="C247" s="201"/>
      <c r="D247" s="201"/>
      <c r="E247" s="93">
        <f>SUM(E245:E246)</f>
        <v>7095.67</v>
      </c>
      <c r="F247" s="4"/>
      <c r="G247" s="126"/>
    </row>
    <row r="248" spans="1:7" ht="13.5" thickTop="1">
      <c r="A248" s="125"/>
      <c r="B248" s="202"/>
      <c r="C248" s="202"/>
      <c r="D248" s="202"/>
      <c r="E248" s="195"/>
      <c r="F248" s="4"/>
      <c r="G248" s="126"/>
    </row>
    <row r="249" spans="1:7" ht="12.75">
      <c r="A249" s="125"/>
      <c r="B249" s="195"/>
      <c r="C249" s="195"/>
      <c r="D249" s="195"/>
      <c r="E249" s="195"/>
      <c r="F249" s="4"/>
      <c r="G249" s="126"/>
    </row>
    <row r="250" spans="1:7" ht="12.75">
      <c r="A250" s="125"/>
      <c r="B250" s="195"/>
      <c r="C250" s="195"/>
      <c r="D250" s="195"/>
      <c r="E250" s="195"/>
      <c r="F250" s="4"/>
      <c r="G250" s="126"/>
    </row>
    <row r="251" spans="1:7" ht="12.75">
      <c r="A251" s="125"/>
      <c r="B251" s="195"/>
      <c r="C251" s="195"/>
      <c r="D251" s="195"/>
      <c r="E251" s="195"/>
      <c r="F251" s="4"/>
      <c r="G251" s="126"/>
    </row>
    <row r="252" spans="1:7" ht="12.75">
      <c r="A252" s="125"/>
      <c r="B252" s="203"/>
      <c r="C252" s="203"/>
      <c r="D252" s="203"/>
      <c r="E252" s="203"/>
      <c r="F252" s="4"/>
      <c r="G252" s="126"/>
    </row>
    <row r="253" spans="1:7" ht="12.75">
      <c r="A253" s="125"/>
      <c r="B253" s="204" t="s">
        <v>9</v>
      </c>
      <c r="C253" s="204"/>
      <c r="D253" s="204"/>
      <c r="E253" s="204"/>
      <c r="F253" s="4"/>
      <c r="G253" s="126"/>
    </row>
    <row r="254" spans="1:7" ht="12.75">
      <c r="A254" s="125"/>
      <c r="B254" s="156" t="s">
        <v>223</v>
      </c>
      <c r="C254" s="156"/>
      <c r="D254" s="156"/>
      <c r="E254" s="156"/>
      <c r="F254" s="4"/>
      <c r="G254" s="126"/>
    </row>
    <row r="255" spans="1:7" ht="12.75">
      <c r="A255" s="125"/>
      <c r="B255" s="4"/>
      <c r="C255" s="4"/>
      <c r="D255" s="4"/>
      <c r="E255" s="4"/>
      <c r="F255" s="4"/>
      <c r="G255" s="126"/>
    </row>
    <row r="256" spans="1:7" ht="12.75">
      <c r="A256" s="125"/>
      <c r="B256" s="4"/>
      <c r="C256" s="4"/>
      <c r="D256" s="4"/>
      <c r="E256" s="4"/>
      <c r="F256" s="4"/>
      <c r="G256" s="126"/>
    </row>
    <row r="257" spans="1:7" ht="12.75">
      <c r="A257" s="125"/>
      <c r="B257" s="4"/>
      <c r="C257" s="4"/>
      <c r="D257" s="4"/>
      <c r="E257" s="4"/>
      <c r="F257" s="4"/>
      <c r="G257" s="126"/>
    </row>
    <row r="258" spans="1:7" ht="12.75">
      <c r="A258" s="125"/>
      <c r="B258" s="4"/>
      <c r="C258" s="4"/>
      <c r="D258" s="4"/>
      <c r="E258" s="4"/>
      <c r="F258" s="4"/>
      <c r="G258" s="126"/>
    </row>
    <row r="259" spans="1:7" ht="12.75">
      <c r="A259" s="125"/>
      <c r="B259" s="4"/>
      <c r="C259" s="4"/>
      <c r="D259" s="4"/>
      <c r="E259" s="4"/>
      <c r="F259" s="4"/>
      <c r="G259" s="126"/>
    </row>
    <row r="260" spans="1:7" ht="12.75">
      <c r="A260" s="125"/>
      <c r="B260" s="4"/>
      <c r="C260" s="4"/>
      <c r="D260" s="4"/>
      <c r="E260" s="4"/>
      <c r="F260" s="4"/>
      <c r="G260" s="126"/>
    </row>
    <row r="261" spans="1:7" ht="12.75">
      <c r="A261" s="125"/>
      <c r="B261" s="4"/>
      <c r="C261" s="4"/>
      <c r="D261" s="4"/>
      <c r="E261" s="4"/>
      <c r="F261" s="4"/>
      <c r="G261" s="126"/>
    </row>
    <row r="262" spans="1:7" ht="12.75">
      <c r="A262" s="125"/>
      <c r="B262" s="4"/>
      <c r="C262" s="4"/>
      <c r="D262" s="4"/>
      <c r="E262" s="4"/>
      <c r="F262" s="4"/>
      <c r="G262" s="126"/>
    </row>
    <row r="263" spans="1:7" ht="12.75">
      <c r="A263" s="125"/>
      <c r="B263" s="205"/>
      <c r="C263" s="205"/>
      <c r="D263" s="205"/>
      <c r="E263" s="205"/>
      <c r="F263" s="205"/>
      <c r="G263" s="126"/>
    </row>
    <row r="264" spans="1:7" ht="12.75">
      <c r="A264" s="125"/>
      <c r="B264" s="205"/>
      <c r="C264" s="205"/>
      <c r="D264" s="205"/>
      <c r="E264" s="205"/>
      <c r="F264" s="205"/>
      <c r="G264" s="126"/>
    </row>
    <row r="265" spans="1:7" ht="12.75">
      <c r="A265" s="125"/>
      <c r="B265" s="160" t="s">
        <v>228</v>
      </c>
      <c r="C265" s="160"/>
      <c r="D265" s="160"/>
      <c r="E265" s="160"/>
      <c r="F265" s="160"/>
      <c r="G265" s="126"/>
    </row>
    <row r="266" spans="1:7" ht="12.75">
      <c r="A266" s="125"/>
      <c r="B266" s="160" t="s">
        <v>204</v>
      </c>
      <c r="C266" s="160"/>
      <c r="D266" s="160"/>
      <c r="E266" s="160"/>
      <c r="F266" s="160"/>
      <c r="G266" s="126"/>
    </row>
    <row r="267" spans="1:7" ht="12.75">
      <c r="A267" s="147"/>
      <c r="B267" s="159" t="s">
        <v>8</v>
      </c>
      <c r="C267" s="159"/>
      <c r="D267" s="159"/>
      <c r="E267" s="159"/>
      <c r="F267" s="148"/>
      <c r="G267" s="126"/>
    </row>
    <row r="268" spans="1:7" ht="12.75">
      <c r="A268" s="147"/>
      <c r="B268" s="66"/>
      <c r="C268" s="66"/>
      <c r="D268" s="66"/>
      <c r="E268" s="66"/>
      <c r="F268" s="148"/>
      <c r="G268" s="126"/>
    </row>
    <row r="269" spans="1:7" ht="12.75">
      <c r="A269" s="147"/>
      <c r="B269" s="95" t="s">
        <v>205</v>
      </c>
      <c r="C269" s="95" t="s">
        <v>1</v>
      </c>
      <c r="D269" s="95" t="s">
        <v>2</v>
      </c>
      <c r="E269" s="95" t="s">
        <v>4</v>
      </c>
      <c r="F269" s="137"/>
      <c r="G269" s="126"/>
    </row>
    <row r="270" spans="1:7" ht="13.5" thickBot="1">
      <c r="A270" s="125"/>
      <c r="B270" s="96"/>
      <c r="C270" s="97"/>
      <c r="D270" s="58"/>
      <c r="E270" s="98"/>
      <c r="F270" s="137"/>
      <c r="G270" s="126"/>
    </row>
    <row r="271" spans="1:7" ht="13.5" thickBot="1">
      <c r="A271" s="125"/>
      <c r="B271" s="198" t="s">
        <v>212</v>
      </c>
      <c r="C271" s="199"/>
      <c r="D271" s="200"/>
      <c r="E271" s="94">
        <f>SUM(E270)</f>
        <v>0</v>
      </c>
      <c r="F271" s="137"/>
      <c r="G271" s="126"/>
    </row>
    <row r="272" spans="1:7" ht="13.5" thickTop="1">
      <c r="A272" s="125"/>
      <c r="B272" s="4"/>
      <c r="C272" s="139"/>
      <c r="D272" s="139"/>
      <c r="E272" s="149"/>
      <c r="F272" s="139"/>
      <c r="G272" s="126"/>
    </row>
    <row r="273" spans="1:7" ht="12.75">
      <c r="A273" s="125"/>
      <c r="B273" s="150"/>
      <c r="C273" s="4"/>
      <c r="D273" s="151"/>
      <c r="E273" s="4"/>
      <c r="F273" s="28"/>
      <c r="G273" s="126"/>
    </row>
    <row r="274" spans="1:7" ht="12.75">
      <c r="A274" s="125"/>
      <c r="B274" s="152"/>
      <c r="C274" s="152"/>
      <c r="D274" s="152"/>
      <c r="E274" s="152"/>
      <c r="F274" s="152"/>
      <c r="G274" s="126"/>
    </row>
    <row r="275" spans="1:7" ht="12.75">
      <c r="A275" s="125"/>
      <c r="B275" s="139"/>
      <c r="C275" s="139"/>
      <c r="D275" s="139"/>
      <c r="E275" s="139"/>
      <c r="F275" s="139"/>
      <c r="G275" s="126"/>
    </row>
    <row r="276" spans="1:7" ht="12.75">
      <c r="A276" s="125"/>
      <c r="B276" s="139"/>
      <c r="C276" s="139"/>
      <c r="D276" s="139"/>
      <c r="E276" s="139"/>
      <c r="F276" s="139"/>
      <c r="G276" s="126"/>
    </row>
    <row r="277" spans="1:7" ht="12.75">
      <c r="A277" s="125"/>
      <c r="B277" s="164" t="s">
        <v>9</v>
      </c>
      <c r="C277" s="164"/>
      <c r="D277" s="164"/>
      <c r="E277" s="164"/>
      <c r="F277" s="152"/>
      <c r="G277" s="126"/>
    </row>
    <row r="278" spans="1:7" ht="12.75">
      <c r="A278" s="125"/>
      <c r="B278" s="165" t="s">
        <v>213</v>
      </c>
      <c r="C278" s="165"/>
      <c r="D278" s="165"/>
      <c r="E278" s="165"/>
      <c r="F278" s="139"/>
      <c r="G278" s="126"/>
    </row>
    <row r="279" spans="1:7" ht="12.75">
      <c r="A279" s="125"/>
      <c r="B279" s="4"/>
      <c r="C279" s="4"/>
      <c r="D279" s="4"/>
      <c r="E279" s="4"/>
      <c r="F279" s="4"/>
      <c r="G279" s="126"/>
    </row>
    <row r="280" spans="1:7" ht="12.75">
      <c r="A280" s="125"/>
      <c r="B280" s="4"/>
      <c r="C280" s="4"/>
      <c r="D280" s="4"/>
      <c r="E280" s="4"/>
      <c r="F280" s="4"/>
      <c r="G280" s="126"/>
    </row>
    <row r="281" spans="1:7" ht="12.75">
      <c r="A281" s="125"/>
      <c r="B281" s="4"/>
      <c r="C281" s="4"/>
      <c r="D281" s="4"/>
      <c r="E281" s="4"/>
      <c r="F281" s="4"/>
      <c r="G281" s="126"/>
    </row>
    <row r="282" spans="1:7" ht="12.75">
      <c r="A282" s="125"/>
      <c r="B282" s="4"/>
      <c r="C282" s="4"/>
      <c r="D282" s="4"/>
      <c r="E282" s="4"/>
      <c r="F282" s="4"/>
      <c r="G282" s="126"/>
    </row>
    <row r="283" spans="1:7" ht="12.75">
      <c r="A283" s="125"/>
      <c r="B283" s="4"/>
      <c r="C283" s="4"/>
      <c r="D283" s="4"/>
      <c r="E283" s="4"/>
      <c r="F283" s="4"/>
      <c r="G283" s="126"/>
    </row>
    <row r="284" spans="1:7" ht="12.75">
      <c r="A284" s="125"/>
      <c r="B284" s="4"/>
      <c r="C284" s="4"/>
      <c r="D284" s="4"/>
      <c r="E284" s="4"/>
      <c r="F284" s="4"/>
      <c r="G284" s="126"/>
    </row>
    <row r="285" spans="1:7" ht="12.75">
      <c r="A285" s="125"/>
      <c r="B285" s="4"/>
      <c r="C285" s="4"/>
      <c r="D285" s="4"/>
      <c r="E285" s="4"/>
      <c r="F285" s="4"/>
      <c r="G285" s="126"/>
    </row>
    <row r="286" spans="1:7" ht="12.75">
      <c r="A286" s="125"/>
      <c r="B286" s="4"/>
      <c r="C286" s="4"/>
      <c r="D286" s="4"/>
      <c r="E286" s="4"/>
      <c r="F286" s="4"/>
      <c r="G286" s="126"/>
    </row>
    <row r="287" spans="1:7" ht="12.75">
      <c r="A287" s="125"/>
      <c r="B287" s="4"/>
      <c r="C287" s="4"/>
      <c r="D287" s="4"/>
      <c r="E287" s="4"/>
      <c r="F287" s="4"/>
      <c r="G287" s="126"/>
    </row>
    <row r="288" spans="1:7" ht="12.75">
      <c r="A288" s="194" t="s">
        <v>229</v>
      </c>
      <c r="B288" s="195"/>
      <c r="C288" s="195"/>
      <c r="D288" s="195"/>
      <c r="E288" s="195"/>
      <c r="F288" s="4"/>
      <c r="G288" s="126"/>
    </row>
    <row r="289" spans="1:7" ht="12.75">
      <c r="A289" s="170" t="s">
        <v>215</v>
      </c>
      <c r="B289" s="171"/>
      <c r="C289" s="171"/>
      <c r="D289" s="171"/>
      <c r="E289" s="171"/>
      <c r="F289" s="4"/>
      <c r="G289" s="126"/>
    </row>
    <row r="290" spans="1:7" ht="12.75">
      <c r="A290" s="194" t="s">
        <v>230</v>
      </c>
      <c r="B290" s="195"/>
      <c r="C290" s="195"/>
      <c r="D290" s="195"/>
      <c r="E290" s="195"/>
      <c r="F290" s="4"/>
      <c r="G290" s="126"/>
    </row>
    <row r="291" spans="1:7" ht="12.75">
      <c r="A291" s="170" t="s">
        <v>8</v>
      </c>
      <c r="B291" s="171"/>
      <c r="C291" s="171"/>
      <c r="D291" s="171"/>
      <c r="E291" s="171"/>
      <c r="F291" s="4"/>
      <c r="G291" s="126"/>
    </row>
    <row r="292" spans="1:7" ht="13.5" thickBot="1">
      <c r="A292" s="210"/>
      <c r="B292" s="211"/>
      <c r="C292" s="211"/>
      <c r="D292" s="211"/>
      <c r="E292" s="211"/>
      <c r="F292" s="4"/>
      <c r="G292" s="126"/>
    </row>
    <row r="293" spans="1:7" ht="13.5" thickBot="1">
      <c r="A293" s="212" t="s">
        <v>231</v>
      </c>
      <c r="B293" s="213"/>
      <c r="C293" s="213"/>
      <c r="D293" s="214"/>
      <c r="E293" s="99" t="s">
        <v>232</v>
      </c>
      <c r="F293" s="4"/>
      <c r="G293" s="126"/>
    </row>
    <row r="294" spans="1:7" ht="13.5" thickBot="1">
      <c r="A294" s="215" t="s">
        <v>233</v>
      </c>
      <c r="B294" s="216"/>
      <c r="C294" s="216"/>
      <c r="D294" s="216"/>
      <c r="E294" s="100">
        <v>76424552.32</v>
      </c>
      <c r="F294" s="4"/>
      <c r="G294" s="126"/>
    </row>
    <row r="295" spans="1:7" ht="13.5" thickBot="1">
      <c r="A295" s="217" t="s">
        <v>234</v>
      </c>
      <c r="B295" s="218"/>
      <c r="C295" s="218"/>
      <c r="D295" s="219"/>
      <c r="E295" s="101">
        <v>23497.5</v>
      </c>
      <c r="F295" s="4"/>
      <c r="G295" s="126"/>
    </row>
    <row r="296" spans="1:7" ht="13.5" thickBot="1">
      <c r="A296" s="206" t="s">
        <v>235</v>
      </c>
      <c r="B296" s="207"/>
      <c r="C296" s="207"/>
      <c r="D296" s="207"/>
      <c r="E296" s="102">
        <f>E294+E295</f>
        <v>76448049.82</v>
      </c>
      <c r="F296" s="4"/>
      <c r="G296" s="126"/>
    </row>
    <row r="297" spans="1:7" ht="13.5" thickTop="1">
      <c r="A297" s="125"/>
      <c r="B297" s="4"/>
      <c r="C297" s="4"/>
      <c r="D297" s="4"/>
      <c r="E297" s="4"/>
      <c r="F297" s="4"/>
      <c r="G297" s="126"/>
    </row>
    <row r="298" spans="1:7" ht="12.75">
      <c r="A298" s="125"/>
      <c r="B298" s="153"/>
      <c r="C298" s="153"/>
      <c r="D298" s="153"/>
      <c r="E298" s="4"/>
      <c r="F298" s="4"/>
      <c r="G298" s="126"/>
    </row>
    <row r="299" spans="1:7" ht="12.75">
      <c r="A299" s="188"/>
      <c r="B299" s="189"/>
      <c r="C299" s="189"/>
      <c r="D299" s="189"/>
      <c r="E299" s="189"/>
      <c r="F299" s="4"/>
      <c r="G299" s="126"/>
    </row>
    <row r="300" spans="1:7" ht="12.75">
      <c r="A300" s="188" t="s">
        <v>9</v>
      </c>
      <c r="B300" s="189"/>
      <c r="C300" s="189"/>
      <c r="D300" s="189"/>
      <c r="E300" s="189"/>
      <c r="F300" s="4"/>
      <c r="G300" s="126"/>
    </row>
    <row r="301" spans="1:7" ht="13.5" thickBot="1">
      <c r="A301" s="208" t="s">
        <v>5</v>
      </c>
      <c r="B301" s="209"/>
      <c r="C301" s="209"/>
      <c r="D301" s="209"/>
      <c r="E301" s="209"/>
      <c r="F301" s="154"/>
      <c r="G301" s="155"/>
    </row>
  </sheetData>
  <sheetProtection/>
  <mergeCells count="68">
    <mergeCell ref="A296:D296"/>
    <mergeCell ref="A299:E299"/>
    <mergeCell ref="A300:E300"/>
    <mergeCell ref="A301:E301"/>
    <mergeCell ref="A291:E291"/>
    <mergeCell ref="A292:E292"/>
    <mergeCell ref="A293:D293"/>
    <mergeCell ref="A294:D294"/>
    <mergeCell ref="A295:D295"/>
    <mergeCell ref="B277:E277"/>
    <mergeCell ref="B278:E278"/>
    <mergeCell ref="A288:E288"/>
    <mergeCell ref="A289:E289"/>
    <mergeCell ref="A290:E290"/>
    <mergeCell ref="B252:E252"/>
    <mergeCell ref="B253:E253"/>
    <mergeCell ref="B254:E254"/>
    <mergeCell ref="B263:F263"/>
    <mergeCell ref="B264:F264"/>
    <mergeCell ref="B265:F265"/>
    <mergeCell ref="B266:F266"/>
    <mergeCell ref="B267:E267"/>
    <mergeCell ref="B271:D271"/>
    <mergeCell ref="B243:E243"/>
    <mergeCell ref="B247:D247"/>
    <mergeCell ref="B248:E248"/>
    <mergeCell ref="B249:E249"/>
    <mergeCell ref="B250:E250"/>
    <mergeCell ref="B251:E251"/>
    <mergeCell ref="A7:G7"/>
    <mergeCell ref="A96:F96"/>
    <mergeCell ref="B240:E240"/>
    <mergeCell ref="B241:E241"/>
    <mergeCell ref="B242:E242"/>
    <mergeCell ref="A111:F111"/>
    <mergeCell ref="A112:F112"/>
    <mergeCell ref="A113:F113"/>
    <mergeCell ref="A170:E170"/>
    <mergeCell ref="A3:G3"/>
    <mergeCell ref="A4:G4"/>
    <mergeCell ref="A5:G5"/>
    <mergeCell ref="A6:G6"/>
    <mergeCell ref="A10:G10"/>
    <mergeCell ref="A105:F105"/>
    <mergeCell ref="A8:G8"/>
    <mergeCell ref="A9:G9"/>
    <mergeCell ref="A103:G103"/>
    <mergeCell ref="A102:G102"/>
    <mergeCell ref="B211:E211"/>
    <mergeCell ref="B212:E212"/>
    <mergeCell ref="B213:E213"/>
    <mergeCell ref="A174:F174"/>
    <mergeCell ref="A175:F175"/>
    <mergeCell ref="A106:F106"/>
    <mergeCell ref="A107:F107"/>
    <mergeCell ref="A108:F108"/>
    <mergeCell ref="A109:F109"/>
    <mergeCell ref="A110:F110"/>
    <mergeCell ref="B214:E214"/>
    <mergeCell ref="B223:D223"/>
    <mergeCell ref="B229:E229"/>
    <mergeCell ref="B230:E230"/>
    <mergeCell ref="B184:E184"/>
    <mergeCell ref="B185:E185"/>
    <mergeCell ref="B186:E186"/>
    <mergeCell ref="B193:D193"/>
    <mergeCell ref="B199:E199"/>
    <mergeCell ref="B200:E200"/>
  </mergeCells>
  <printOptions/>
  <pageMargins left="1.6929133858267718" right="0.7874015748031497" top="0.3937007874015748" bottom="0.5511811023622047" header="0.31496062992125984" footer="0.31496062992125984"/>
  <pageSetup horizontalDpi="200" verticalDpi="2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Inefi</dc:creator>
  <cp:keywords/>
  <dc:description/>
  <cp:lastModifiedBy>INEFI OAI</cp:lastModifiedBy>
  <cp:lastPrinted>2023-07-04T18:50:40Z</cp:lastPrinted>
  <dcterms:created xsi:type="dcterms:W3CDTF">2010-11-30T17:47:33Z</dcterms:created>
  <dcterms:modified xsi:type="dcterms:W3CDTF">2023-07-14T14:44:25Z</dcterms:modified>
  <cp:category/>
  <cp:version/>
  <cp:contentType/>
  <cp:contentStatus/>
</cp:coreProperties>
</file>