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PRESUPUESTARIA, MES DE MAYO 2023\"/>
    </mc:Choice>
  </mc:AlternateContent>
  <xr:revisionPtr revIDLastSave="0" documentId="13_ncr:1_{8823CA8E-35A0-4962-9559-34D129B82F1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PROVEEDORES'!$A$3:$J$40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H30" i="1" l="1"/>
  <c r="F30" i="1"/>
</calcChain>
</file>

<file path=xl/sharedStrings.xml><?xml version="1.0" encoding="utf-8"?>
<sst xmlns="http://schemas.openxmlformats.org/spreadsheetml/2006/main" count="137" uniqueCount="107">
  <si>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</si>
  <si>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</si>
  <si>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</si>
  <si>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</si>
  <si>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</si>
  <si>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</si>
  <si>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</si>
  <si>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</si>
  <si>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</si>
  <si>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</si>
  <si>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</si>
  <si>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</si>
  <si>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</si>
  <si>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>Constructora Civilflex, EIRL</t>
  </si>
  <si>
    <t>ECO PETROLEO DOMINICANA, S.A. (ECOPETRODOM)</t>
  </si>
  <si>
    <t>0041</t>
  </si>
  <si>
    <t>1281</t>
  </si>
  <si>
    <t>ANDRES PEGUERO SANCHEZ</t>
  </si>
  <si>
    <t>0026</t>
  </si>
  <si>
    <t>B1500001281</t>
  </si>
  <si>
    <t>B1500000041</t>
  </si>
  <si>
    <t>B1500000026</t>
  </si>
  <si>
    <t xml:space="preserve"> CORRESPONDIENTE A COMPRA DE TICKETS DE COMBUSTIBLE UTILIZADOS EN LA DISTRIBUCION AL PERSONAL Y GASTOS OPERATIVOS DEL INEFI, TRIMESTRE ENERO-MARZO 2023.LIB. 827</t>
  </si>
  <si>
    <t xml:space="preserve"> CORRESPONDIENTE AL MES DE ABRIL, POR SERVICIOS DE ALQUILER DEL LOCAL UBICADO EN LA CALLE EL PORTAL N0.03, CASI ESQ. INDEPENDENCIA, KM. 6 1/2, D.N. EL CUAL ALOJA OFICINA DE LA INSTITUCION. LIB. 834</t>
  </si>
  <si>
    <t xml:space="preserve"> CORRESPONDIENTE A SUMINISTRO E INSTALACION DE PASAMANOS EN EL AREA DE LAS ESCALERAS DE ACCESO A LA 2DA. PLANTA DEL INEFI. LIB. 840</t>
  </si>
  <si>
    <t>PENDIENTE DE RECIBIR EN CONTRALORIA</t>
  </si>
  <si>
    <t>MULTISERVICIOS PAULA, SRL.</t>
  </si>
  <si>
    <t>ASFEMCA, SRL</t>
  </si>
  <si>
    <t>HUMANO SEGUROS SA</t>
  </si>
  <si>
    <t>COMPAÑÍA DOMINICANA DE TELEFONOS C POR A</t>
  </si>
  <si>
    <t>IMPRESOS DINAMICOS, SRL</t>
  </si>
  <si>
    <t>0212</t>
  </si>
  <si>
    <t>0064</t>
  </si>
  <si>
    <t>7949</t>
  </si>
  <si>
    <t>0261</t>
  </si>
  <si>
    <t>8754                      9236</t>
  </si>
  <si>
    <t>COMPRA DE (60) TABLEROS DE BALONCESTO EN FIBRA DE VIDRIO PROFESIONAL CON SUS AROS Y MALLAS, QUE SERAN UTILIZADOS EN LA  ADECUACIONEN REALIZADAS POR LA INSTITUCION. LIB. 938</t>
  </si>
  <si>
    <t xml:space="preserve"> POR SUPLIR LOS SERVICIOS DE SEGURO COMPLEMENTARIO DEL PERSONAL DE LA INSTITUCIÓN CORRESPONDIENTE AL MES DE MAYO 2023. LIC. 977</t>
  </si>
  <si>
    <t>POR SUPLIR SERVICIOS DE MANTENIMIENTO PARA LA PLANTA ELECTRICA DEL INEFI. LIB. 975</t>
  </si>
  <si>
    <t>POR SUPLIR LOS SERVICIOS DE PLANES DE FLOTA LIBRE 30 UNIDADES Y RENTA MULTIPLAN POST-PAGO NEGOCIOS, CORRESPONDIENTE AL MES DE ABRIL 2023.LIB. 979</t>
  </si>
  <si>
    <t xml:space="preserve"> CORRESPONDIENTE A IMPRESIÓN DE 70 STIKERS PARA MEDALLAS Y 08  STIKERS PARA TROFEOS, UTILIZADOS EN LA PREMIACION DEL TORNEO DE BEISBOL ESCOLAR 2023 BONAO, R. D. EL 19/05/2023. LIB. 983</t>
  </si>
  <si>
    <t>B1500000212</t>
  </si>
  <si>
    <t>B1500000064</t>
  </si>
  <si>
    <t>B1500027949</t>
  </si>
  <si>
    <t> 15,078.72</t>
  </si>
  <si>
    <t>B1500000261</t>
  </si>
  <si>
    <t>E450000009236       E450000008754</t>
  </si>
  <si>
    <t>B1500001659</t>
  </si>
  <si>
    <t>GL Promociones, SRL</t>
  </si>
  <si>
    <t>1659</t>
  </si>
  <si>
    <t>POR LA COMPRA DE 180 BULTOS CON LINEA GRAFICA PARA EL EVENTO DEL CONGRESO INTERNACIONAL DE EDUCACION FISICA Y DEPORTE ESCOLAR, DEL 19 AL 21/04/2023. LIB. 1032</t>
  </si>
  <si>
    <t>0252</t>
  </si>
  <si>
    <t>B1500000252</t>
  </si>
  <si>
    <t>ENVIADO</t>
  </si>
  <si>
    <t>CONCILIADO</t>
  </si>
  <si>
    <t>29/5/2023</t>
  </si>
  <si>
    <t>MERCANTIL DE OFICINA SRL</t>
  </si>
  <si>
    <t>CONFECCION DE BANNER PUBLICITARIOS, BANDERITAS DOMINICANAS E IMPRESION A BLANCO Y NEGRO,  UTILIZADOS EN LA CELEBRACION DE LA MARCHA PATRIOTICA EL 20/02/23 Y EL ACOMPAÑAMIENTO DOCENTE EN BRIGADA DEL 21/02 AL 23/03/2023. LIB. 1030</t>
  </si>
  <si>
    <t>0508</t>
  </si>
  <si>
    <t>JD UNIFORMES Y UTILERIAS, SRL</t>
  </si>
  <si>
    <t>AQUASED,SRL</t>
  </si>
  <si>
    <t>HEARTMADE, SRL</t>
  </si>
  <si>
    <t>COMPRA DE DOS ARMARIOS PLASTICOS MULTIUSO, PARA SER UTILIZADOS EN LA DIRECCION EJECUTIVA Y RECURSOS HUMANOS. LIB. 1044</t>
  </si>
  <si>
    <t>0504</t>
  </si>
  <si>
    <t>0002</t>
  </si>
  <si>
    <t>0020</t>
  </si>
  <si>
    <t>SUPPLY DEPOT DD, SRL</t>
  </si>
  <si>
    <t>The Clasic Gourmet H&amp;A, SRL</t>
  </si>
  <si>
    <t>0197</t>
  </si>
  <si>
    <t>2708</t>
  </si>
  <si>
    <t xml:space="preserve">ENVIADO </t>
  </si>
  <si>
    <t>ORDENADO A ESPERA DE FECHA DE VENIMIENTO</t>
  </si>
  <si>
    <t>A LA FIRMA DEL CONTRALOR</t>
  </si>
  <si>
    <t>Luyens Comercial, SRL</t>
  </si>
  <si>
    <t>1125</t>
  </si>
  <si>
    <t>26/05/2023</t>
  </si>
  <si>
    <t>B1500001125</t>
  </si>
  <si>
    <t>B1500000508</t>
  </si>
  <si>
    <t>B1500000504</t>
  </si>
  <si>
    <t> 5,937.50</t>
  </si>
  <si>
    <t>B1500000002</t>
  </si>
  <si>
    <t>B1500000020</t>
  </si>
  <si>
    <t>B1500000197</t>
  </si>
  <si>
    <t>B1500002708</t>
  </si>
  <si>
    <t>PAGO FACT. 1125 D/F 03/05/2023, CORRESP. A LA COMPRA DE ALIMENTOS, BEBIDAS Y MATERIALES DESECHABLES DURANTE EL TRIMSTRE ABRIL-JUNIO.LIB. 1042</t>
  </si>
  <si>
    <t xml:space="preserve"> POR COMPRA DE UNIFORMES Y POLOSHIRT PARA EL FESTIVAL ESCOLAR DE ATLETISMO, DEL 11/03 AL 13/05/2023  Y EL ACOMPAÑAMIENTO DOCENTE EN BRIGADA REALIZADO A PARTIR DEL MES DE FEBRERO. LIB. 1052</t>
  </si>
  <si>
    <t xml:space="preserve"> CORRESP. A SUMINISTRO DE AGUA EN BOTELLONES QUE FUERON UTILIZADOS  DEL 21/03 AL 14/04/2023. LIB. 1059</t>
  </si>
  <si>
    <t xml:space="preserve"> CORRESP. A COMPRA 62 CAMISAS, 12 TRAJES DE PINTOR E IMPRESION DE LOGOS EN 500 PINES Y 500 LAPICEROS, UTILIZADOS EN LAS ACTIVIDADES DE LA INSTITUCION Y EL PERSONAL DE LA SECCION DE INSTALACIONES DEPORTIVAS.LIC. 1070</t>
  </si>
  <si>
    <t>CORRESP. A COMPRA  ALIMENTOS, BEBIDAS Y MATERIAL GASTABLE DE COCINA, TRIMESTRE ENERO-MARZO 2023 PARA USO EN LA INSTITUCION. 1080</t>
  </si>
  <si>
    <t xml:space="preserve"> POR LA ADQUISICION DE ALMUERZOS DIARIOS PARA EMPLEADOS DEL INEFI DEL MES DE ABRIL 2023. LIB. 1083</t>
  </si>
  <si>
    <t>RELACION  DE NOTAS DE CREDITO DE PROVEEDORES</t>
  </si>
  <si>
    <t xml:space="preserve">CORRESPONDIENTE A MAYO AUNQUE SE REGISTRARON EN ABRIL 2023 POR MOTIVO DE ANULACION </t>
  </si>
  <si>
    <t>VALORES EN RD$</t>
  </si>
  <si>
    <t>NO. DOCUMENTO</t>
  </si>
  <si>
    <t>Fecha</t>
  </si>
  <si>
    <t>Beneficiario</t>
  </si>
  <si>
    <t>Concepto</t>
  </si>
  <si>
    <t>Valor</t>
  </si>
  <si>
    <t>00000009</t>
  </si>
  <si>
    <t>LIBRAMIENTO 478 ANULADO POR VENCIMIENTO EN FECHA  FACT. 0197 D/F 07/03/2023 COMPRA DE MATERIAL GASTABLE  DE  COCINA, DEL TRIMESTRE ENERO-MARZO  2023 PARA SER UTILIZADOS EN LA INSTITUCION. CTA. 2.3.1.1.01 256,517.90</t>
  </si>
  <si>
    <t>000000010</t>
  </si>
  <si>
    <t>LIBRAMIENTO 404 ANULADO POR ERROR EN EL OBJETAL  D/F 21/03/2023 PAG. FACT. 0064 D/F 03/03/2023 POR SERVICIOS DE  MANTENIMIENTO  DE LA PLANTA ELECTRICA  DE LA INSTITUCION. CTA. 2.2.8.7.06 53,279.36</t>
  </si>
  <si>
    <t xml:space="preserve">TOTAL </t>
  </si>
  <si>
    <t xml:space="preserve">Nota: La relación de los libramientos de proveedores en excel debes cuadrar  cuando le sumamos  éste total de Nota de Crédito. </t>
  </si>
  <si>
    <t>Los libramientos ejecutados de estos proveedores fueron ejecutados y anulados en meses anteriores y ejecutados de nuevo en mayo 2023.</t>
  </si>
  <si>
    <t>LIC. ELVI ANTONIO DE LA ROSA PEÑA</t>
  </si>
  <si>
    <t>ENCARGADO DEL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</si>
</sst>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6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58595B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 applyAlignment="1">
      <alignment vertical="center"/>
    </xf>
    <xf numFmtId="14" fontId="8" fillId="3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/>
    <xf numFmtId="49" fontId="8" fillId="3" borderId="1" xfId="0" applyNumberFormat="1" applyFont="1" applyFill="1" applyBorder="1" applyAlignment="1">
      <alignment horizontal="center" wrapText="1"/>
    </xf>
    <xf numFmtId="49" fontId="8" fillId="3" borderId="1" xfId="1" applyNumberFormat="1" applyFont="1" applyFill="1" applyBorder="1" applyAlignment="1">
      <alignment horizontal="right" wrapText="1"/>
    </xf>
    <xf numFmtId="14" fontId="8" fillId="3" borderId="1" xfId="1" applyNumberFormat="1" applyFont="1" applyFill="1" applyBorder="1" applyAlignment="1">
      <alignment horizontal="center" wrapText="1"/>
    </xf>
    <xf numFmtId="4" fontId="3" fillId="0" borderId="0" xfId="0" applyNumberFormat="1" applyFont="1"/>
    <xf numFmtId="164" fontId="8" fillId="3" borderId="0" xfId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164" fontId="8" fillId="0" borderId="1" xfId="1" applyFont="1" applyBorder="1" applyAlignment="1"/>
    <xf numFmtId="14" fontId="8" fillId="0" borderId="1" xfId="0" applyNumberFormat="1" applyFont="1" applyBorder="1" applyAlignment="1">
      <alignment horizontal="center" wrapText="1"/>
    </xf>
    <xf numFmtId="164" fontId="8" fillId="0" borderId="1" xfId="1" applyFont="1" applyBorder="1" applyAlignment="1">
      <alignment horizontal="center"/>
    </xf>
    <xf numFmtId="164" fontId="10" fillId="0" borderId="1" xfId="1" applyFont="1" applyBorder="1" applyAlignment="1"/>
    <xf numFmtId="0" fontId="8" fillId="3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164" fontId="8" fillId="0" borderId="1" xfId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164" fontId="11" fillId="0" borderId="3" xfId="1" applyFont="1" applyBorder="1" applyAlignment="1">
      <alignment horizontal="center"/>
    </xf>
    <xf numFmtId="164" fontId="11" fillId="3" borderId="3" xfId="0" applyNumberFormat="1" applyFont="1" applyFill="1" applyBorder="1" applyAlignment="1">
      <alignment horizontal="left" wrapText="1"/>
    </xf>
    <xf numFmtId="164" fontId="11" fillId="0" borderId="0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49" fontId="3" fillId="0" borderId="2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1" applyFont="1" applyBorder="1" applyAlignment="1"/>
    <xf numFmtId="14" fontId="5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left" wrapText="1"/>
    </xf>
    <xf numFmtId="164" fontId="8" fillId="3" borderId="4" xfId="0" applyNumberFormat="1" applyFont="1" applyFill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4" fontId="10" fillId="0" borderId="1" xfId="0" applyNumberFormat="1" applyFont="1" applyBorder="1"/>
    <xf numFmtId="4" fontId="8" fillId="0" borderId="4" xfId="0" applyNumberFormat="1" applyFont="1" applyBorder="1"/>
    <xf numFmtId="4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165" fontId="4" fillId="2" borderId="7" xfId="0" applyNumberFormat="1" applyFont="1" applyFill="1" applyBorder="1" applyAlignment="1">
      <alignment horizontal="center" wrapText="1"/>
    </xf>
    <xf numFmtId="164" fontId="4" fillId="2" borderId="7" xfId="1" applyFont="1" applyFill="1" applyBorder="1" applyAlignment="1">
      <alignment horizontal="center" wrapText="1"/>
    </xf>
    <xf numFmtId="164" fontId="4" fillId="2" borderId="7" xfId="1" applyFont="1" applyFill="1" applyBorder="1" applyAlignment="1">
      <alignment wrapText="1"/>
    </xf>
    <xf numFmtId="49" fontId="9" fillId="2" borderId="7" xfId="1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/>
    <xf numFmtId="0" fontId="0" fillId="0" borderId="5" xfId="0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165" fontId="0" fillId="0" borderId="9" xfId="0" applyNumberFormat="1" applyBorder="1"/>
    <xf numFmtId="164" fontId="0" fillId="0" borderId="9" xfId="1" applyFont="1" applyBorder="1" applyAlignment="1"/>
    <xf numFmtId="164" fontId="0" fillId="0" borderId="9" xfId="1" applyFont="1" applyBorder="1" applyAlignment="1">
      <alignment vertical="center"/>
    </xf>
    <xf numFmtId="49" fontId="0" fillId="0" borderId="9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8" fillId="0" borderId="13" xfId="0" applyNumberFormat="1" applyFont="1" applyBorder="1" applyAlignment="1">
      <alignment horizontal="left" wrapText="1"/>
    </xf>
    <xf numFmtId="0" fontId="8" fillId="3" borderId="14" xfId="0" applyFont="1" applyFill="1" applyBorder="1" applyAlignment="1">
      <alignment horizontal="center" wrapText="1"/>
    </xf>
    <xf numFmtId="49" fontId="8" fillId="0" borderId="13" xfId="0" applyNumberFormat="1" applyFont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left" wrapText="1"/>
    </xf>
    <xf numFmtId="49" fontId="8" fillId="0" borderId="13" xfId="0" applyNumberFormat="1" applyFont="1" applyBorder="1" applyAlignment="1">
      <alignment horizontal="left"/>
    </xf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10" fillId="0" borderId="13" xfId="0" applyFont="1" applyBorder="1"/>
    <xf numFmtId="49" fontId="10" fillId="0" borderId="13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14" fontId="8" fillId="3" borderId="13" xfId="0" applyNumberFormat="1" applyFont="1" applyFill="1" applyBorder="1" applyAlignment="1">
      <alignment horizontal="left"/>
    </xf>
    <xf numFmtId="0" fontId="13" fillId="3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5" fillId="0" borderId="0" xfId="1" applyFont="1" applyBorder="1" applyAlignment="1"/>
    <xf numFmtId="164" fontId="5" fillId="0" borderId="0" xfId="1" applyFont="1" applyBorder="1" applyAlignment="1">
      <alignment vertical="center"/>
    </xf>
    <xf numFmtId="49" fontId="5" fillId="0" borderId="0" xfId="1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14" fillId="0" borderId="20" xfId="0" applyFont="1" applyBorder="1" applyAlignment="1">
      <alignment wrapText="1"/>
    </xf>
    <xf numFmtId="164" fontId="14" fillId="0" borderId="1" xfId="1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164" fontId="14" fillId="0" borderId="4" xfId="1" applyFont="1" applyBorder="1" applyAlignment="1">
      <alignment horizontal="right"/>
    </xf>
    <xf numFmtId="164" fontId="15" fillId="0" borderId="23" xfId="0" applyNumberFormat="1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0" fontId="14" fillId="0" borderId="0" xfId="0" applyFont="1" applyAlignment="1">
      <alignment horizontal="left" wrapText="1"/>
    </xf>
    <xf numFmtId="0" fontId="5" fillId="0" borderId="0" xfId="0" applyFont="1"/>
    <xf numFmtId="14" fontId="8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left" wrapText="1"/>
    </xf>
    <xf numFmtId="4" fontId="8" fillId="0" borderId="0" xfId="0" applyNumberFormat="1" applyFont="1"/>
    <xf numFmtId="49" fontId="5" fillId="0" borderId="0" xfId="0" applyNumberFormat="1" applyFont="1" applyAlignment="1">
      <alignment horizontal="center"/>
    </xf>
    <xf numFmtId="165" fontId="5" fillId="0" borderId="0" xfId="0" applyNumberFormat="1" applyFont="1"/>
    <xf numFmtId="4" fontId="5" fillId="0" borderId="0" xfId="0" applyNumberFormat="1" applyFont="1"/>
    <xf numFmtId="14" fontId="5" fillId="0" borderId="0" xfId="0" applyNumberFormat="1" applyFont="1"/>
    <xf numFmtId="0" fontId="11" fillId="4" borderId="13" xfId="0" applyFont="1" applyFill="1" applyBorder="1" applyAlignment="1">
      <alignment horizontal="center" wrapText="1"/>
    </xf>
    <xf numFmtId="49" fontId="14" fillId="0" borderId="13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wrapText="1"/>
    </xf>
    <xf numFmtId="164" fontId="0" fillId="0" borderId="18" xfId="1" applyFont="1" applyBorder="1" applyAlignment="1"/>
    <xf numFmtId="0" fontId="0" fillId="0" borderId="18" xfId="0" applyBorder="1"/>
    <xf numFmtId="164" fontId="0" fillId="0" borderId="18" xfId="1" applyFont="1" applyBorder="1" applyAlignment="1">
      <alignment vertical="center"/>
    </xf>
    <xf numFmtId="49" fontId="0" fillId="0" borderId="18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5" fillId="0" borderId="2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4" fillId="0" borderId="1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11" xfId="0" applyFont="1" applyBorder="1" applyAlignment="1">
      <alignment wrapText="1"/>
    </xf>
    <xf numFmtId="0" fontId="14" fillId="0" borderId="0" xfId="0" applyFont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1</xdr:row>
      <xdr:rowOff>190501</xdr:rowOff>
    </xdr:from>
    <xdr:to>
      <xdr:col>3</xdr:col>
      <xdr:colOff>8466</xdr:colOff>
      <xdr:row>10</xdr:row>
      <xdr:rowOff>180552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666" y="381001"/>
          <a:ext cx="5765800" cy="171513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42332</xdr:colOff>
      <xdr:row>1</xdr:row>
      <xdr:rowOff>190500</xdr:rowOff>
    </xdr:from>
    <xdr:to>
      <xdr:col>9</xdr:col>
      <xdr:colOff>973667</xdr:colOff>
      <xdr:row>10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84332" y="381000"/>
          <a:ext cx="6688668" cy="171555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mayo, 2023.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219073</xdr:colOff>
      <xdr:row>2</xdr:row>
      <xdr:rowOff>105833</xdr:rowOff>
    </xdr:from>
    <xdr:to>
      <xdr:col>1</xdr:col>
      <xdr:colOff>1449916</xdr:colOff>
      <xdr:row>10</xdr:row>
      <xdr:rowOff>41275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219073" y="497416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2617258</xdr:colOff>
      <xdr:row>2</xdr:row>
      <xdr:rowOff>82973</xdr:rowOff>
    </xdr:from>
    <xdr:to>
      <xdr:col>3</xdr:col>
      <xdr:colOff>426508</xdr:colOff>
      <xdr:row>10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841" y="82973"/>
          <a:ext cx="1365250" cy="1521221"/>
        </a:xfrm>
        <a:prstGeom prst="rect">
          <a:avLst/>
        </a:prstGeom>
      </xdr:spPr>
    </xdr:pic>
    <xdr:clientData/>
  </xdr:twoCellAnchor>
  <xdr:twoCellAnchor editAs="oneCell">
    <xdr:from>
      <xdr:col>1</xdr:col>
      <xdr:colOff>1245659</xdr:colOff>
      <xdr:row>39</xdr:row>
      <xdr:rowOff>148167</xdr:rowOff>
    </xdr:from>
    <xdr:to>
      <xdr:col>3</xdr:col>
      <xdr:colOff>911225</xdr:colOff>
      <xdr:row>44</xdr:row>
      <xdr:rowOff>135467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6DE49EB-82FF-4034-AEFB-7ACC5715B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780242" y="15335250"/>
          <a:ext cx="2650066" cy="960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1"/>
  <sheetViews>
    <sheetView tabSelected="1" zoomScale="90" zoomScaleNormal="90" workbookViewId="0">
      <selection activeCell="K143" sqref="K143"/>
    </sheetView>
  </sheetViews>
  <sheetFormatPr baseColWidth="10" defaultColWidth="11" defaultRowHeight="15"/>
  <cols>
    <col min="1" max="1" width="23" customWidth="1"/>
    <col min="2" max="2" width="30.7109375" customWidth="1"/>
    <col min="3" max="3" width="14" style="5" customWidth="1"/>
    <col min="4" max="4" width="40.4257812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1" max="11" width="14.5703125" customWidth="1"/>
    <col min="12" max="12" width="12.140625" bestFit="1" customWidth="1"/>
  </cols>
  <sheetData>
    <row r="2" spans="1:12" ht="15.75" thickBot="1"/>
    <row r="3" spans="1:12">
      <c r="A3" s="63"/>
      <c r="B3" s="64"/>
      <c r="C3" s="65"/>
      <c r="D3" s="64"/>
      <c r="E3" s="66"/>
      <c r="F3" s="67"/>
      <c r="G3" s="64"/>
      <c r="H3" s="68"/>
      <c r="I3" s="69"/>
      <c r="J3" s="70"/>
    </row>
    <row r="4" spans="1:12">
      <c r="A4" s="71"/>
      <c r="F4" s="72"/>
      <c r="H4" s="8"/>
      <c r="I4" s="73"/>
      <c r="J4" s="74"/>
    </row>
    <row r="5" spans="1:12">
      <c r="A5" s="71"/>
      <c r="F5" s="72"/>
      <c r="H5" s="8"/>
      <c r="I5" s="73"/>
      <c r="J5" s="74"/>
    </row>
    <row r="6" spans="1:12">
      <c r="A6" s="71"/>
      <c r="F6" s="72"/>
      <c r="H6" s="8"/>
      <c r="I6" s="73"/>
      <c r="J6" s="74"/>
    </row>
    <row r="7" spans="1:12">
      <c r="A7" s="71"/>
      <c r="F7" s="72"/>
      <c r="H7" s="8"/>
      <c r="I7" s="73"/>
      <c r="J7" s="74"/>
    </row>
    <row r="8" spans="1:12">
      <c r="A8" s="71"/>
      <c r="F8" s="72"/>
      <c r="H8" s="8"/>
      <c r="I8" s="73"/>
      <c r="J8" s="74"/>
    </row>
    <row r="9" spans="1:12">
      <c r="A9" s="71"/>
      <c r="F9" s="72"/>
      <c r="H9" s="8"/>
      <c r="I9" s="73"/>
      <c r="J9" s="74"/>
    </row>
    <row r="10" spans="1:12">
      <c r="A10" s="71"/>
      <c r="F10" s="72"/>
      <c r="H10" s="8"/>
      <c r="I10" s="73"/>
      <c r="J10" s="74"/>
    </row>
    <row r="11" spans="1:12" ht="15.75" thickBot="1">
      <c r="A11" s="71"/>
      <c r="F11" s="72"/>
      <c r="H11" s="8"/>
      <c r="I11" s="73"/>
      <c r="J11" s="74"/>
    </row>
    <row r="12" spans="1:12" s="1" customFormat="1" ht="51.75" customHeight="1">
      <c r="A12" s="49" t="s">
        <v>0</v>
      </c>
      <c r="B12" s="50" t="s">
        <v>1</v>
      </c>
      <c r="C12" s="51" t="s">
        <v>2</v>
      </c>
      <c r="D12" s="52" t="s">
        <v>3</v>
      </c>
      <c r="E12" s="53" t="s">
        <v>4</v>
      </c>
      <c r="F12" s="54" t="s">
        <v>5</v>
      </c>
      <c r="G12" s="52" t="s">
        <v>6</v>
      </c>
      <c r="H12" s="55" t="s">
        <v>7</v>
      </c>
      <c r="I12" s="56" t="s">
        <v>11</v>
      </c>
      <c r="J12" s="57" t="s">
        <v>8</v>
      </c>
    </row>
    <row r="13" spans="1:12" ht="54" customHeight="1">
      <c r="A13" s="75" t="s">
        <v>14</v>
      </c>
      <c r="B13" s="18" t="s">
        <v>22</v>
      </c>
      <c r="C13" s="19" t="s">
        <v>16</v>
      </c>
      <c r="D13" s="38" t="s">
        <v>19</v>
      </c>
      <c r="E13" s="13">
        <v>45040</v>
      </c>
      <c r="F13" s="17">
        <v>3000000</v>
      </c>
      <c r="G13" s="22">
        <v>45054</v>
      </c>
      <c r="H13" s="10">
        <v>2988469.01</v>
      </c>
      <c r="I13" s="12" t="s">
        <v>12</v>
      </c>
      <c r="J13" s="76" t="s">
        <v>53</v>
      </c>
      <c r="K13" s="48"/>
      <c r="L13" s="14"/>
    </row>
    <row r="14" spans="1:12" ht="54.75" customHeight="1">
      <c r="A14" s="75" t="s">
        <v>17</v>
      </c>
      <c r="B14" s="18" t="s">
        <v>23</v>
      </c>
      <c r="C14" s="26" t="s">
        <v>18</v>
      </c>
      <c r="D14" s="29" t="s">
        <v>21</v>
      </c>
      <c r="E14" s="13">
        <v>45046</v>
      </c>
      <c r="F14" s="24">
        <v>64900</v>
      </c>
      <c r="G14" s="22">
        <v>45055</v>
      </c>
      <c r="H14" s="10">
        <v>49500</v>
      </c>
      <c r="I14" s="12" t="s">
        <v>12</v>
      </c>
      <c r="J14" s="76" t="s">
        <v>54</v>
      </c>
      <c r="K14" s="48"/>
      <c r="L14" s="15"/>
    </row>
    <row r="15" spans="1:12" ht="45" customHeight="1">
      <c r="A15" s="77" t="s">
        <v>13</v>
      </c>
      <c r="B15" s="18" t="s">
        <v>24</v>
      </c>
      <c r="C15" s="20" t="s">
        <v>15</v>
      </c>
      <c r="D15" s="38" t="s">
        <v>20</v>
      </c>
      <c r="E15" s="13">
        <v>45040</v>
      </c>
      <c r="F15" s="16">
        <v>76700</v>
      </c>
      <c r="G15" s="9">
        <v>45056</v>
      </c>
      <c r="H15" s="27">
        <v>69940</v>
      </c>
      <c r="I15" s="12" t="s">
        <v>12</v>
      </c>
      <c r="J15" s="76" t="s">
        <v>71</v>
      </c>
      <c r="K15" s="48"/>
      <c r="L15" s="15"/>
    </row>
    <row r="16" spans="1:12" ht="51.75" customHeight="1">
      <c r="A16" s="75" t="s">
        <v>26</v>
      </c>
      <c r="B16" s="18" t="s">
        <v>36</v>
      </c>
      <c r="C16" s="20" t="s">
        <v>31</v>
      </c>
      <c r="D16" s="38" t="s">
        <v>41</v>
      </c>
      <c r="E16" s="13">
        <v>45051</v>
      </c>
      <c r="F16" s="17">
        <v>1593000</v>
      </c>
      <c r="G16" s="22">
        <v>45064</v>
      </c>
      <c r="H16" s="10">
        <v>1525500</v>
      </c>
      <c r="I16" s="12" t="s">
        <v>12</v>
      </c>
      <c r="J16" s="76" t="s">
        <v>71</v>
      </c>
      <c r="K16" s="48"/>
      <c r="L16" s="15"/>
    </row>
    <row r="17" spans="1:11" ht="37.5" customHeight="1">
      <c r="A17" s="78" t="s">
        <v>27</v>
      </c>
      <c r="B17" s="18" t="s">
        <v>38</v>
      </c>
      <c r="C17" s="11" t="s">
        <v>32</v>
      </c>
      <c r="D17" s="38" t="s">
        <v>42</v>
      </c>
      <c r="E17" s="9">
        <v>44988</v>
      </c>
      <c r="F17" s="21">
        <v>53279.360000000001</v>
      </c>
      <c r="G17" s="22">
        <v>45065</v>
      </c>
      <c r="H17" s="10">
        <v>48583.55</v>
      </c>
      <c r="I17" s="12" t="s">
        <v>12</v>
      </c>
      <c r="J17" s="76" t="s">
        <v>71</v>
      </c>
      <c r="K17" s="48"/>
    </row>
    <row r="18" spans="1:11" ht="42.75" customHeight="1">
      <c r="A18" s="79" t="s">
        <v>28</v>
      </c>
      <c r="B18" s="18" t="s">
        <v>37</v>
      </c>
      <c r="C18" s="19" t="s">
        <v>33</v>
      </c>
      <c r="D18" s="38" t="s">
        <v>43</v>
      </c>
      <c r="E18" s="9">
        <v>45057</v>
      </c>
      <c r="F18" s="23">
        <v>187765</v>
      </c>
      <c r="G18" s="9">
        <v>45065</v>
      </c>
      <c r="H18" s="10">
        <v>178376.75</v>
      </c>
      <c r="I18" s="12" t="s">
        <v>12</v>
      </c>
      <c r="J18" s="76" t="s">
        <v>72</v>
      </c>
      <c r="K18" s="48"/>
    </row>
    <row r="19" spans="1:11" ht="43.5" customHeight="1">
      <c r="A19" s="75" t="s">
        <v>29</v>
      </c>
      <c r="B19" s="28" t="s">
        <v>39</v>
      </c>
      <c r="C19" s="20" t="s">
        <v>35</v>
      </c>
      <c r="D19" s="39" t="s">
        <v>46</v>
      </c>
      <c r="E19" s="9">
        <v>45043</v>
      </c>
      <c r="F19" s="23">
        <v>240521.8</v>
      </c>
      <c r="G19" s="9">
        <v>45065</v>
      </c>
      <c r="H19" s="10">
        <v>231270.96</v>
      </c>
      <c r="I19" s="12" t="s">
        <v>12</v>
      </c>
      <c r="J19" s="76" t="s">
        <v>70</v>
      </c>
      <c r="K19" s="48"/>
    </row>
    <row r="20" spans="1:11" ht="52.5" customHeight="1">
      <c r="A20" s="75" t="s">
        <v>30</v>
      </c>
      <c r="B20" s="18" t="s">
        <v>40</v>
      </c>
      <c r="C20" s="20" t="s">
        <v>34</v>
      </c>
      <c r="D20" s="38" t="s">
        <v>45</v>
      </c>
      <c r="E20" s="9">
        <v>45049</v>
      </c>
      <c r="F20" s="21">
        <v>15745.92</v>
      </c>
      <c r="G20" s="22">
        <v>45065</v>
      </c>
      <c r="H20" s="30" t="s">
        <v>44</v>
      </c>
      <c r="I20" s="12" t="s">
        <v>12</v>
      </c>
      <c r="J20" s="76" t="s">
        <v>72</v>
      </c>
      <c r="K20" s="48"/>
    </row>
    <row r="21" spans="1:11" ht="66" customHeight="1">
      <c r="A21" s="75" t="s">
        <v>30</v>
      </c>
      <c r="B21" s="18" t="s">
        <v>57</v>
      </c>
      <c r="C21" s="20" t="s">
        <v>51</v>
      </c>
      <c r="D21" s="38" t="s">
        <v>52</v>
      </c>
      <c r="E21" s="9">
        <v>44980</v>
      </c>
      <c r="F21" s="27">
        <v>198693.12</v>
      </c>
      <c r="G21" s="22">
        <v>45072</v>
      </c>
      <c r="H21" s="10">
        <v>190273.92000000001</v>
      </c>
      <c r="I21" s="12" t="s">
        <v>12</v>
      </c>
      <c r="J21" s="76" t="s">
        <v>25</v>
      </c>
      <c r="K21" s="48"/>
    </row>
    <row r="22" spans="1:11" ht="43.5" customHeight="1">
      <c r="A22" s="80" t="s">
        <v>48</v>
      </c>
      <c r="B22" s="18" t="s">
        <v>50</v>
      </c>
      <c r="C22" s="20" t="s">
        <v>49</v>
      </c>
      <c r="D22" s="38" t="s">
        <v>47</v>
      </c>
      <c r="E22" s="9">
        <v>44981</v>
      </c>
      <c r="F22" s="17">
        <v>192222</v>
      </c>
      <c r="G22" s="26" t="s">
        <v>55</v>
      </c>
      <c r="H22" s="17">
        <v>184077</v>
      </c>
      <c r="I22" s="12" t="s">
        <v>12</v>
      </c>
      <c r="J22" s="76" t="s">
        <v>25</v>
      </c>
      <c r="K22" s="48"/>
    </row>
    <row r="23" spans="1:11" ht="43.5" customHeight="1">
      <c r="A23" s="81" t="s">
        <v>73</v>
      </c>
      <c r="B23" s="18" t="s">
        <v>84</v>
      </c>
      <c r="C23" s="20" t="s">
        <v>74</v>
      </c>
      <c r="D23" s="45" t="s">
        <v>76</v>
      </c>
      <c r="E23" s="9">
        <v>45049</v>
      </c>
      <c r="F23" s="10">
        <v>194482.13</v>
      </c>
      <c r="G23" s="37" t="s">
        <v>75</v>
      </c>
      <c r="H23" s="10">
        <v>186193.96</v>
      </c>
      <c r="I23" s="12"/>
      <c r="J23" s="76" t="s">
        <v>25</v>
      </c>
      <c r="K23" s="48"/>
    </row>
    <row r="24" spans="1:11" ht="41.25" customHeight="1">
      <c r="A24" s="82" t="s">
        <v>56</v>
      </c>
      <c r="B24" s="61" t="s">
        <v>62</v>
      </c>
      <c r="C24" s="20" t="s">
        <v>58</v>
      </c>
      <c r="D24" s="38" t="s">
        <v>77</v>
      </c>
      <c r="E24" s="9">
        <v>45050</v>
      </c>
      <c r="F24" s="46">
        <v>38737.040000000001</v>
      </c>
      <c r="G24" s="37" t="s">
        <v>55</v>
      </c>
      <c r="H24" s="10">
        <v>37095.64</v>
      </c>
      <c r="I24" s="12" t="s">
        <v>12</v>
      </c>
      <c r="J24" s="76" t="s">
        <v>25</v>
      </c>
      <c r="K24" s="48"/>
    </row>
    <row r="25" spans="1:11" ht="54" customHeight="1">
      <c r="A25" s="83" t="s">
        <v>59</v>
      </c>
      <c r="B25" s="40" t="s">
        <v>85</v>
      </c>
      <c r="C25" s="20" t="s">
        <v>63</v>
      </c>
      <c r="D25" s="38" t="s">
        <v>78</v>
      </c>
      <c r="E25" s="9">
        <v>45051</v>
      </c>
      <c r="F25" s="41">
        <v>4037016</v>
      </c>
      <c r="G25" s="42">
        <v>45075</v>
      </c>
      <c r="H25" s="10">
        <v>3865956</v>
      </c>
      <c r="I25" s="12" t="s">
        <v>12</v>
      </c>
      <c r="J25" s="76" t="s">
        <v>25</v>
      </c>
      <c r="K25" s="48"/>
    </row>
    <row r="26" spans="1:11" ht="42" customHeight="1">
      <c r="A26" s="83" t="s">
        <v>60</v>
      </c>
      <c r="B26" s="40" t="s">
        <v>86</v>
      </c>
      <c r="C26" s="20" t="s">
        <v>64</v>
      </c>
      <c r="D26" s="38" t="s">
        <v>80</v>
      </c>
      <c r="E26" s="9">
        <v>45040</v>
      </c>
      <c r="F26" s="41">
        <v>6250</v>
      </c>
      <c r="G26" s="42">
        <v>45076</v>
      </c>
      <c r="H26" s="30" t="s">
        <v>79</v>
      </c>
      <c r="I26" s="12" t="s">
        <v>12</v>
      </c>
      <c r="J26" s="76" t="s">
        <v>25</v>
      </c>
      <c r="K26" s="48"/>
    </row>
    <row r="27" spans="1:11" ht="63.75" customHeight="1">
      <c r="A27" s="84" t="s">
        <v>61</v>
      </c>
      <c r="B27" s="40" t="s">
        <v>87</v>
      </c>
      <c r="C27" s="20" t="s">
        <v>65</v>
      </c>
      <c r="D27" s="38" t="s">
        <v>81</v>
      </c>
      <c r="E27" s="9">
        <v>45037</v>
      </c>
      <c r="F27" s="41">
        <v>470000.14</v>
      </c>
      <c r="G27" s="42">
        <v>45076</v>
      </c>
      <c r="H27" s="10">
        <v>450084.88</v>
      </c>
      <c r="I27" s="12" t="s">
        <v>12</v>
      </c>
      <c r="J27" s="76" t="s">
        <v>25</v>
      </c>
      <c r="K27" s="48"/>
    </row>
    <row r="28" spans="1:11" ht="43.5" customHeight="1">
      <c r="A28" s="85" t="s">
        <v>66</v>
      </c>
      <c r="B28" s="25" t="s">
        <v>88</v>
      </c>
      <c r="C28" s="20" t="s">
        <v>68</v>
      </c>
      <c r="D28" s="38" t="s">
        <v>82</v>
      </c>
      <c r="E28" s="9">
        <v>44992</v>
      </c>
      <c r="F28" s="43">
        <v>256517.9</v>
      </c>
      <c r="G28" s="9">
        <v>45077</v>
      </c>
      <c r="H28" s="10">
        <v>245541.4</v>
      </c>
      <c r="I28" s="12" t="s">
        <v>12</v>
      </c>
      <c r="J28" s="76" t="s">
        <v>25</v>
      </c>
      <c r="K28" s="48"/>
    </row>
    <row r="29" spans="1:11" ht="37.5" customHeight="1" thickBot="1">
      <c r="A29" s="85" t="s">
        <v>67</v>
      </c>
      <c r="B29" s="25" t="s">
        <v>89</v>
      </c>
      <c r="C29" s="20" t="s">
        <v>69</v>
      </c>
      <c r="D29" s="38" t="s">
        <v>83</v>
      </c>
      <c r="E29" s="9">
        <v>45054</v>
      </c>
      <c r="F29" s="44">
        <v>1375290</v>
      </c>
      <c r="G29" s="9">
        <v>45077</v>
      </c>
      <c r="H29" s="47">
        <v>1317015</v>
      </c>
      <c r="I29" s="12" t="s">
        <v>12</v>
      </c>
      <c r="J29" s="76" t="s">
        <v>25</v>
      </c>
      <c r="K29" s="48"/>
    </row>
    <row r="30" spans="1:11" ht="21" customHeight="1" thickBot="1">
      <c r="A30" s="86"/>
      <c r="B30" s="58"/>
      <c r="C30" s="59"/>
      <c r="D30" s="60"/>
      <c r="E30" s="35"/>
      <c r="F30" s="32">
        <f>SUM(F13:F29)</f>
        <v>12001120.410000002</v>
      </c>
      <c r="G30" s="62"/>
      <c r="H30" s="31">
        <f>SUM(H13:H29)</f>
        <v>11567878.07</v>
      </c>
      <c r="I30" s="36"/>
      <c r="J30" s="87"/>
      <c r="K30" s="48"/>
    </row>
    <row r="31" spans="1:11" ht="13.5" customHeight="1" thickTop="1">
      <c r="A31" s="88"/>
      <c r="B31" s="109"/>
      <c r="C31" s="110"/>
      <c r="D31" s="107"/>
      <c r="E31" s="106"/>
      <c r="F31" s="111"/>
      <c r="G31" s="112"/>
      <c r="H31" s="33"/>
      <c r="I31" s="34"/>
      <c r="J31" s="89"/>
    </row>
    <row r="32" spans="1:11" ht="13.5" customHeight="1">
      <c r="A32" s="88"/>
      <c r="B32" s="109"/>
      <c r="C32" s="113"/>
      <c r="D32" s="109"/>
      <c r="E32" s="106"/>
      <c r="F32" s="111"/>
      <c r="G32" s="112"/>
      <c r="H32" s="33"/>
      <c r="I32" s="34"/>
      <c r="J32" s="89"/>
    </row>
    <row r="33" spans="1:10" ht="13.5" customHeight="1">
      <c r="A33" s="88"/>
      <c r="B33" s="109"/>
      <c r="C33" s="113"/>
      <c r="D33" s="109"/>
      <c r="E33" s="106"/>
      <c r="F33" s="111"/>
      <c r="G33" s="112"/>
      <c r="H33" s="33"/>
      <c r="I33" s="34"/>
      <c r="J33" s="89"/>
    </row>
    <row r="34" spans="1:10" ht="16.5" customHeight="1">
      <c r="A34" s="88"/>
      <c r="B34" s="109"/>
      <c r="C34" s="113"/>
      <c r="D34" s="109"/>
      <c r="E34" s="114"/>
      <c r="F34" s="90"/>
      <c r="G34" s="115"/>
      <c r="H34" s="91"/>
      <c r="I34" s="92"/>
      <c r="J34" s="93"/>
    </row>
    <row r="35" spans="1:10" ht="16.5" customHeight="1">
      <c r="A35" s="88"/>
      <c r="B35" s="116"/>
      <c r="C35" s="113"/>
      <c r="D35" s="109"/>
      <c r="E35" s="114"/>
      <c r="F35" s="90"/>
      <c r="G35" s="109"/>
      <c r="H35" s="91"/>
      <c r="I35" s="92"/>
      <c r="J35" s="93"/>
    </row>
    <row r="36" spans="1:10" ht="16.5" customHeight="1">
      <c r="A36" s="138" t="s">
        <v>10</v>
      </c>
      <c r="B36" s="139"/>
      <c r="C36" s="139"/>
      <c r="D36" s="139"/>
      <c r="E36" s="139"/>
      <c r="F36" s="139"/>
      <c r="G36" s="139"/>
      <c r="H36" s="139"/>
      <c r="I36" s="139"/>
      <c r="J36" s="140"/>
    </row>
    <row r="37" spans="1:10" ht="16.5" customHeight="1">
      <c r="A37" s="141" t="s">
        <v>9</v>
      </c>
      <c r="B37" s="142"/>
      <c r="C37" s="142"/>
      <c r="D37" s="142"/>
      <c r="E37" s="142"/>
      <c r="F37" s="142"/>
      <c r="G37" s="142"/>
      <c r="H37" s="142"/>
      <c r="I37" s="142"/>
      <c r="J37" s="143"/>
    </row>
    <row r="38" spans="1:10" ht="16.5" customHeight="1">
      <c r="A38" s="94"/>
      <c r="B38" s="104"/>
      <c r="C38" s="104"/>
      <c r="D38" s="104"/>
      <c r="E38" s="104"/>
      <c r="F38" s="104"/>
      <c r="G38" s="104"/>
      <c r="H38" s="104"/>
      <c r="I38" s="104"/>
      <c r="J38" s="95"/>
    </row>
    <row r="39" spans="1:10" ht="16.5" customHeight="1">
      <c r="A39" s="94"/>
      <c r="B39" s="104"/>
      <c r="C39" s="104"/>
      <c r="D39" s="104"/>
      <c r="E39" s="104"/>
      <c r="F39" s="104"/>
      <c r="G39" s="104"/>
      <c r="H39" s="104"/>
      <c r="I39" s="104"/>
      <c r="J39" s="95"/>
    </row>
    <row r="40" spans="1:10" ht="16.5" customHeight="1">
      <c r="A40" s="94"/>
      <c r="B40" s="104"/>
      <c r="C40" s="104"/>
      <c r="D40" s="104"/>
      <c r="E40" s="104"/>
      <c r="F40" s="104"/>
      <c r="G40" s="104"/>
      <c r="H40" s="104"/>
      <c r="I40" s="104"/>
      <c r="J40" s="95"/>
    </row>
    <row r="41" spans="1:10">
      <c r="A41" s="71"/>
      <c r="F41" s="72"/>
      <c r="H41" s="8"/>
      <c r="I41" s="73"/>
      <c r="J41" s="74"/>
    </row>
    <row r="42" spans="1:10">
      <c r="A42" s="71"/>
      <c r="F42" s="72"/>
      <c r="H42" s="8"/>
      <c r="I42" s="73"/>
      <c r="J42" s="74"/>
    </row>
    <row r="43" spans="1:10">
      <c r="A43" s="71"/>
      <c r="F43" s="72"/>
      <c r="H43" s="8"/>
      <c r="I43" s="73"/>
      <c r="J43" s="74"/>
    </row>
    <row r="44" spans="1:10">
      <c r="A44" s="71"/>
      <c r="F44" s="72"/>
      <c r="H44" s="8"/>
      <c r="I44" s="73"/>
      <c r="J44" s="74"/>
    </row>
    <row r="45" spans="1:10">
      <c r="A45" s="127"/>
      <c r="B45" s="128"/>
      <c r="C45" s="128"/>
      <c r="D45" s="128"/>
      <c r="E45" s="128"/>
      <c r="F45" s="72"/>
      <c r="H45" s="8"/>
      <c r="I45" s="73"/>
      <c r="J45" s="74"/>
    </row>
    <row r="46" spans="1:10">
      <c r="A46" s="144" t="s">
        <v>90</v>
      </c>
      <c r="B46" s="145"/>
      <c r="C46" s="145"/>
      <c r="D46" s="145"/>
      <c r="E46" s="145"/>
      <c r="F46" s="72"/>
      <c r="H46" s="8"/>
      <c r="I46" s="73"/>
      <c r="J46" s="74"/>
    </row>
    <row r="47" spans="1:10">
      <c r="A47" s="127" t="s">
        <v>91</v>
      </c>
      <c r="B47" s="128"/>
      <c r="C47" s="128"/>
      <c r="D47" s="128"/>
      <c r="E47" s="128"/>
      <c r="F47" s="72"/>
      <c r="H47" s="8"/>
      <c r="I47" s="73"/>
      <c r="J47" s="74"/>
    </row>
    <row r="48" spans="1:10">
      <c r="A48" s="127" t="s">
        <v>92</v>
      </c>
      <c r="B48" s="128"/>
      <c r="C48" s="128"/>
      <c r="D48" s="128"/>
      <c r="E48" s="128"/>
      <c r="F48" s="72"/>
      <c r="H48" s="8"/>
      <c r="I48" s="73"/>
      <c r="J48" s="74"/>
    </row>
    <row r="49" spans="1:10">
      <c r="A49" s="117" t="s">
        <v>93</v>
      </c>
      <c r="B49" s="96" t="s">
        <v>94</v>
      </c>
      <c r="C49" s="96" t="s">
        <v>95</v>
      </c>
      <c r="D49" s="96" t="s">
        <v>96</v>
      </c>
      <c r="E49" s="96" t="s">
        <v>97</v>
      </c>
      <c r="F49" s="72"/>
      <c r="H49" s="8"/>
      <c r="I49" s="73"/>
      <c r="J49" s="74"/>
    </row>
    <row r="50" spans="1:10" ht="98.25" customHeight="1">
      <c r="A50" s="118" t="s">
        <v>98</v>
      </c>
      <c r="B50" s="97">
        <v>45034</v>
      </c>
      <c r="C50" s="98" t="s">
        <v>66</v>
      </c>
      <c r="D50" s="99" t="s">
        <v>99</v>
      </c>
      <c r="E50" s="100">
        <v>256517.9</v>
      </c>
      <c r="F50" s="72"/>
      <c r="H50" s="8"/>
      <c r="I50" s="73"/>
      <c r="J50" s="74"/>
    </row>
    <row r="51" spans="1:10" ht="83.25" customHeight="1" thickBot="1">
      <c r="A51" s="118" t="s">
        <v>100</v>
      </c>
      <c r="B51" s="97">
        <v>45037</v>
      </c>
      <c r="C51" s="25" t="s">
        <v>27</v>
      </c>
      <c r="D51" s="101" t="s">
        <v>101</v>
      </c>
      <c r="E51" s="102">
        <v>53279.360000000001</v>
      </c>
      <c r="F51" s="72"/>
      <c r="H51" s="8"/>
      <c r="I51" s="73"/>
      <c r="J51" s="74"/>
    </row>
    <row r="52" spans="1:10" ht="15.75" thickBot="1">
      <c r="A52" s="129" t="s">
        <v>102</v>
      </c>
      <c r="B52" s="130"/>
      <c r="C52" s="130"/>
      <c r="D52" s="131"/>
      <c r="E52" s="103">
        <f>SUM(E50:E51)</f>
        <v>309797.26</v>
      </c>
      <c r="F52" s="72"/>
      <c r="H52" s="8"/>
      <c r="I52" s="73"/>
      <c r="J52" s="74"/>
    </row>
    <row r="53" spans="1:10" ht="15.75" thickTop="1">
      <c r="A53" s="71"/>
      <c r="C53"/>
      <c r="E53"/>
      <c r="F53" s="72"/>
      <c r="H53" s="8"/>
      <c r="I53" s="73"/>
      <c r="J53" s="74"/>
    </row>
    <row r="54" spans="1:10">
      <c r="A54" s="136" t="s">
        <v>103</v>
      </c>
      <c r="B54" s="137"/>
      <c r="C54" s="137"/>
      <c r="D54" s="137"/>
      <c r="E54" s="137"/>
      <c r="F54" s="72"/>
      <c r="H54" s="8"/>
      <c r="I54" s="73"/>
      <c r="J54" s="74"/>
    </row>
    <row r="55" spans="1:10" ht="31.5" customHeight="1">
      <c r="A55" s="132" t="s">
        <v>104</v>
      </c>
      <c r="B55" s="133"/>
      <c r="C55" s="133"/>
      <c r="D55" s="133"/>
      <c r="E55" s="133"/>
      <c r="F55" s="72"/>
      <c r="H55" s="8"/>
      <c r="I55" s="73"/>
      <c r="J55" s="74"/>
    </row>
    <row r="56" spans="1:10" ht="31.5" customHeight="1">
      <c r="A56" s="119"/>
      <c r="B56" s="108"/>
      <c r="C56" s="108"/>
      <c r="D56" s="108"/>
      <c r="E56" s="108"/>
      <c r="F56" s="72"/>
      <c r="H56" s="8"/>
      <c r="I56" s="73"/>
      <c r="J56" s="74"/>
    </row>
    <row r="57" spans="1:10">
      <c r="A57" s="71"/>
      <c r="C57"/>
      <c r="E57"/>
      <c r="F57" s="72"/>
      <c r="H57" s="8"/>
      <c r="I57" s="73"/>
      <c r="J57" s="74"/>
    </row>
    <row r="58" spans="1:10">
      <c r="A58" s="71"/>
      <c r="C58"/>
      <c r="E58"/>
      <c r="F58" s="72"/>
      <c r="H58" s="8"/>
      <c r="I58" s="73"/>
      <c r="J58" s="74"/>
    </row>
    <row r="59" spans="1:10">
      <c r="A59" s="134" t="s">
        <v>105</v>
      </c>
      <c r="B59" s="135"/>
      <c r="C59" s="135"/>
      <c r="D59" s="135"/>
      <c r="E59" s="135"/>
      <c r="F59" s="72"/>
      <c r="H59" s="8"/>
      <c r="I59" s="73"/>
      <c r="J59" s="74"/>
    </row>
    <row r="60" spans="1:10" ht="15.75" thickBot="1">
      <c r="A60" s="125" t="s">
        <v>106</v>
      </c>
      <c r="B60" s="126"/>
      <c r="C60" s="126"/>
      <c r="D60" s="126"/>
      <c r="E60" s="126"/>
      <c r="F60" s="120"/>
      <c r="G60" s="121"/>
      <c r="H60" s="122"/>
      <c r="I60" s="123"/>
      <c r="J60" s="124"/>
    </row>
    <row r="61" spans="1:10">
      <c r="A61" s="105"/>
      <c r="B61" s="105"/>
      <c r="C61" s="105"/>
      <c r="D61" s="105"/>
      <c r="E61" s="105"/>
    </row>
  </sheetData>
  <mergeCells count="11">
    <mergeCell ref="A36:J36"/>
    <mergeCell ref="A37:J37"/>
    <mergeCell ref="A46:E46"/>
    <mergeCell ref="A60:E60"/>
    <mergeCell ref="A45:E45"/>
    <mergeCell ref="A48:E48"/>
    <mergeCell ref="A52:D52"/>
    <mergeCell ref="A55:E55"/>
    <mergeCell ref="A59:E59"/>
    <mergeCell ref="A47:E47"/>
    <mergeCell ref="A54:E54"/>
  </mergeCells>
  <phoneticPr fontId="10" type="noConversion"/>
  <pageMargins left="0.39370078740157483" right="0" top="0.9842519685039370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2023-06-05T19:13:18Z</cp:lastPrinted>
  <dcterms:created xsi:type="dcterms:W3CDTF">2017-09-27T15:14:00Z</dcterms:created>
  <dcterms:modified xsi:type="dcterms:W3CDTF">2023-06-13T18:59:24Z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