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NOMINA ABRIL 2023\"/>
    </mc:Choice>
  </mc:AlternateContent>
  <xr:revisionPtr revIDLastSave="0" documentId="13_ncr:1_{F9CE5FF2-1CB3-4D14-BB8E-37106DA3D74F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TEMPORAL!$A$1:$P$131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9" i="5" l="1"/>
  <c r="O24" i="5"/>
  <c r="O50" i="5" l="1"/>
  <c r="O66" i="5"/>
  <c r="O80" i="5"/>
  <c r="O96" i="5"/>
  <c r="O81" i="5"/>
  <c r="O13" i="5"/>
  <c r="O19" i="5"/>
  <c r="O27" i="5"/>
  <c r="O56" i="5"/>
  <c r="O33" i="5"/>
  <c r="O26" i="5"/>
  <c r="J99" i="5"/>
  <c r="H99" i="5"/>
  <c r="K99" i="5"/>
  <c r="O85" i="5"/>
  <c r="O92" i="5"/>
  <c r="O70" i="5"/>
  <c r="O62" i="5"/>
  <c r="O45" i="5"/>
  <c r="O25" i="5"/>
  <c r="O22" i="5"/>
  <c r="O20" i="5"/>
  <c r="O17" i="5"/>
  <c r="O15" i="5"/>
  <c r="P99" i="5"/>
  <c r="M99" i="5"/>
  <c r="L99" i="5"/>
  <c r="O99" i="5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<sst xmlns="http://schemas.openxmlformats.org/spreadsheetml/2006/main" count="1023" uniqueCount="396">
  <si>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</si>
  <si>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</si>
  <si>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</si>
  <si>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</si>
  <si>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</si>
  <si>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</si>
  <si>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</si>
  <si>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</si>
  <si>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</si>
  <si>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</si>
  <si>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</si>
  <si>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</si>
  <si>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</si>
  <si>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</si>
  <si>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</si>
  <si>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</si>
  <si>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</si>
  <si>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</si>
  <si>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</si>
  <si>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</si>
  <si>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</si>
  <si>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</si>
  <si>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</si>
  <si>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</si>
  <si>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</si>
  <si>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</si>
  <si>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</si>
  <si>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</si>
  <si>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</si>
  <si>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</si>
  <si>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</si>
  <si>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</si>
  <si>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</si>
  <si>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</si>
  <si>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</si>
  <si>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</si>
  <si>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</si>
  <si>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</si>
  <si>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</si>
  <si>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</si>
  <si>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</si>
  <si>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</si>
  <si>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</si>
  <si>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</si>
  <si>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</si>
  <si>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</si>
  <si>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</si>
  <si>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</si>
  <si>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</si>
  <si>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</si>
  <si>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</si>
  <si>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</si>
  <si>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</si>
  <si>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</si>
  <si>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</si>
  <si>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</si>
  <si>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</si>
  <si>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</si>
  <si>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</si>
  <si>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</si>
  <si>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</si>
  <si>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</si>
  <si>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</si>
  <si>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</si>
  <si>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</si>
  <si>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</si>
  <si>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</si>
  <si>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</si>
  <si>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</si>
  <si>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</si>
  <si>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</si>
  <si>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</si>
  <si>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</si>
  <si>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</si>
  <si>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</si>
  <si>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</si>
  <si>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</si>
  <si>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</si>
  <si>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</si>
  <si>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</si>
  <si>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</si>
  <si>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</si>
  <si>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</si>
  <si>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</si>
  <si>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</si>
  <si>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</si>
  <si>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</si>
  <si>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</si>
  <si>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</si>
  <si>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</si>
  <si>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</si>
  <si>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</si>
  <si>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</si>
  <si>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</si>
  <si>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</si>
  <si>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</si>
  <si>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</si>
  <si>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</si>
  <si>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</si>
  <si>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</si>
  <si>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</si>
  <si>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</si>
  <si>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</si>
  <si>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</si>
  <si>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</si>
  <si>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</si>
  <si>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</si>
  <si>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</si>
  <si>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</si>
  <si>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</si>
  <si>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</si>
  <si>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</si>
  <si>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</si>
  <si>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</si>
  <si>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</si>
  <si>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</si>
  <si>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</si>
  <si>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</si>
  <si>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</si>
  <si>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</si>
  <si>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</si>
  <si>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</si>
  <si>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</si>
  <si>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</si>
  <si>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</si>
  <si>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</si>
  <si>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</si>
  <si>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</si>
  <si>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</si>
  <si>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</si>
  <si>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</si>
  <si>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</si>
  <si>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</si>
  <si>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</si>
  <si>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</si>
  <si>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</si>
  <si>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</si>
  <si>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</si>
  <si>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</si>
  <si>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</si>
  <si>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</si>
  <si>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</si>
  <si>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</si>
  <si>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</si>
  <si>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</si>
  <si>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</si>
  <si>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</si>
  <si>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</si>
  <si>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</si>
  <si>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</si>
  <si>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</si>
  <si>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</si>
  <si>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</si>
  <si>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</si>
  <si>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</si>
  <si>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</si>
  <si>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</si>
  <si>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</si>
  <si>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</si>
  <si>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</si>
  <si>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</si>
  <si>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</si>
  <si>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</si>
  <si>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</si>
  <si>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</si>
  <si>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</si>
  <si>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</si>
  <si>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</si>
  <si>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</si>
  <si>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</si>
  <si>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</si>
  <si>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</si>
  <si>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</si>
  <si>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</si>
  <si>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</si>
  <si>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</si>
  <si>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</si>
  <si>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</si>
  <si>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</si>
  <si>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</si>
  <si>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</si>
  <si>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</si>
  <si>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</si>
  <si>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</si>
  <si>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</si>
  <si>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</si>
  <si>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</si>
  <si>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</si>
  <si>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</si>
  <si>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</si>
  <si>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</si>
  <si>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</si>
  <si>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</si>
  <si>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</si>
  <si>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</si>
  <si>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</si>
  <si>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</si>
  <si>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</si>
  <si>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</si>
  <si>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DEPARTAMENTOS ZONALES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</si>
  <si>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</si>
  <si>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</si>
  <si>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</si>
  <si>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</si>
  <si>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</si>
  <si>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</si>
  <si>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</si>
  <si>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</si>
  <si>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</si>
  <si>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</si>
  <si>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</si>
  <si>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</si>
  <si>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</si>
  <si>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</si>
  <si>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</si>
  <si>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</si>
  <si>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</si>
  <si>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</si>
  <si>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</si>
  <si>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</si>
  <si>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</si>
  <si>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</si>
  <si>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</si>
  <si>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</si>
  <si>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</si>
  <si>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</si>
  <si>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</si>
  <si>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</si>
  <si>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</si>
  <si>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</si>
  <si>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</si>
  <si>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</si>
  <si>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</si>
  <si>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</si>
  <si>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</si>
  <si>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</si>
  <si>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</si>
  <si>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</si>
  <si>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</si>
  <si>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</si>
  <si>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</si>
  <si>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</si>
  <si>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</si>
  <si>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</si>
  <si>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</si>
  <si>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</si>
  <si>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</si>
  <si>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</si>
  <si>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</si>
  <si>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</si>
  <si>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</si>
  <si>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LIONA ARGENTINA PEÑA MESA</t>
  </si>
  <si>
    <t>DIRECTOR ADM</t>
  </si>
  <si>
    <t>OMAR ANTONIO RODRIGUEZ REYES</t>
  </si>
  <si>
    <t>TIC</t>
  </si>
  <si>
    <t>DIR. ADM. Y FINANCIERA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</si>
  <si>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</si>
  <si>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</si>
  <si>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</si>
  <si>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</si>
  <si>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</si>
  <si>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</si>
  <si>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</si>
  <si>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RAFAEL CUELLO REYES</t>
  </si>
  <si>
    <t>WILLIAM ERNESTO AISH LOPEZ</t>
  </si>
  <si>
    <t>PRENSA</t>
  </si>
  <si>
    <t>MASCULINO</t>
  </si>
  <si>
    <t>FEMENINO</t>
  </si>
  <si>
    <t>ROSMERY DE LA ROSA FELIZ</t>
  </si>
  <si>
    <t>SECCIÓN CORRESPONDENCIA</t>
  </si>
  <si>
    <t>CARLOS ALBERTO FURCAL QUEZADA</t>
  </si>
  <si>
    <t>SALVADOR CASTILLO GALVAN</t>
  </si>
  <si>
    <t>NAHOMIS YORKIRIS MERCEDES MARIÑEZ</t>
  </si>
  <si>
    <t>ADELA NUÑEZ LANTIGUA</t>
  </si>
  <si>
    <t>DANIELA LOPEZ CABRAL</t>
  </si>
  <si>
    <t>VICTOR MANUEL SANTOS HENRIQUEZ</t>
  </si>
  <si>
    <t>ELVI ANTONIO DE LA ROSA PEÑA</t>
  </si>
  <si>
    <t>MIGUEL ANGEL ADAMES ROSARIO</t>
  </si>
  <si>
    <t>WALENNY YOKAIRA NOVA GONZALEZ</t>
  </si>
  <si>
    <t>ENCARGADO(A)</t>
  </si>
  <si>
    <t>Genero</t>
  </si>
  <si>
    <t>Nombres y Apellidos</t>
  </si>
  <si>
    <t>Término contrato</t>
  </si>
  <si>
    <t>Inicio contrato</t>
  </si>
  <si>
    <t>EILIANA BONET MENA</t>
  </si>
  <si>
    <t>RECREACION</t>
  </si>
  <si>
    <t>ALAN SCOTH REYES SANTIAGO</t>
  </si>
  <si>
    <t>CURADOR DE CONTENIDO</t>
  </si>
  <si>
    <t>MARIBEL ENCARNACION MORILLO</t>
  </si>
  <si>
    <t>PRESUPUESTO</t>
  </si>
  <si>
    <t>LUIS JAVIER JIMENEZ VARONA</t>
  </si>
  <si>
    <t>FELIX DEMOSTENES MELO DELOS SANTOS</t>
  </si>
  <si>
    <t>TECNOLOGIA</t>
  </si>
  <si>
    <t>LUIS OSCAR OVIEDO VASQUEZ</t>
  </si>
  <si>
    <t>RAUL BASORA GARCIA</t>
  </si>
  <si>
    <t>PLANIFICACION Y DESARROLLO</t>
  </si>
  <si>
    <t>DIV. RELACIONES PUBLICAS</t>
  </si>
  <si>
    <t>DIV. SERVICIOS GENERALES</t>
  </si>
  <si>
    <t>DIV. PROTOCOLO</t>
  </si>
  <si>
    <t>CATALINA RAMIREZ BELLANET</t>
  </si>
  <si>
    <t>JUANA DE LA CRUZ VASQUEZ</t>
  </si>
  <si>
    <t>MIGUEL ANGEL DE JESUS MARTINEZ POLANCO</t>
  </si>
  <si>
    <t>DIV. TRANSPORTACION</t>
  </si>
  <si>
    <t xml:space="preserve">DIRECTOR </t>
  </si>
  <si>
    <t>CARLOS MELITON HERRERA HENRIQUEZ</t>
  </si>
  <si>
    <t>DIRECTOR</t>
  </si>
  <si>
    <t>RR HH</t>
  </si>
  <si>
    <t>ARMANDO SOLDEVILA BREA</t>
  </si>
  <si>
    <t xml:space="preserve">RAMON DARIO PRATS CAMPORA </t>
  </si>
  <si>
    <t>CAMILA ALEJANDRA HERNANDEZ CARZOLO</t>
  </si>
  <si>
    <t>LITIGIO</t>
  </si>
  <si>
    <t>PEDRO PABLO CARMONA MENDOZA</t>
  </si>
  <si>
    <t>SEGURIDAD Y MONITOREO</t>
  </si>
  <si>
    <t>RAFAEL ANTONIO JIMENEZ CASTILLO</t>
  </si>
  <si>
    <t>GESTION Y SUPV. DOCENTE</t>
  </si>
  <si>
    <t xml:space="preserve">BERNARDO ANTONIO PEÑA DE JESUS </t>
  </si>
  <si>
    <t>INVESTIG. Y ACTUALIZ. DOCENTE</t>
  </si>
  <si>
    <t>ERNESTO CLAUDIO KRANWINKEL AQUINO</t>
  </si>
  <si>
    <t>PSIC. EDUC. FISC. Y DEP. ESCOLAR</t>
  </si>
  <si>
    <t xml:space="preserve">RAFAEL ANTONIO FANAEYTE ALMONTE </t>
  </si>
  <si>
    <t xml:space="preserve">YERKIN AGUSTIN FIGUEREO </t>
  </si>
  <si>
    <t>DEPORTES ESCOLARES</t>
  </si>
  <si>
    <t xml:space="preserve">DANIEL ARMANDO RAMIREZ GONZALEZ </t>
  </si>
  <si>
    <t>EVALUACION Y DESEMPEÑO</t>
  </si>
  <si>
    <t xml:space="preserve">RUPERTO CESAR RUCK JIMENEZ </t>
  </si>
  <si>
    <t xml:space="preserve">COORDINADOR </t>
  </si>
  <si>
    <t>DEPART. ZONAL SANTIAGO</t>
  </si>
  <si>
    <t>ERNESTO ARTURO PUJOLS MOLINA</t>
  </si>
  <si>
    <t>DIV. ADM. DE SERVICIOS TIC.</t>
  </si>
  <si>
    <t>VICTOR ALEXIS PEREZ FERNANDEZ</t>
  </si>
  <si>
    <t xml:space="preserve">JOSE LUIS MONTERO PEREZ </t>
  </si>
  <si>
    <t xml:space="preserve">JOSE RAFAEL DIAZ BISONO </t>
  </si>
  <si>
    <t xml:space="preserve">HUMBERTO KARLO MEJIA COSTE </t>
  </si>
  <si>
    <t xml:space="preserve">FRANCISCO JOSE BUSTO SOLER </t>
  </si>
  <si>
    <t>AMBIORIX VIDAL DE LA ROSA</t>
  </si>
  <si>
    <t>SPARKIES HENDERSON MARTINEZ TORRES</t>
  </si>
  <si>
    <t xml:space="preserve">RAMON MARTIN ANTONIO OLIVO </t>
  </si>
  <si>
    <t>LIBRE ACCESO A LA INFORMACION</t>
  </si>
  <si>
    <t>DIV . COMPRAS Y CONTRATACIONES</t>
  </si>
  <si>
    <t>PROGRAMADOR DE COMPUTADORA</t>
  </si>
  <si>
    <t>INSTALACIONES DEPORTIVAS</t>
  </si>
  <si>
    <t>BENJAMIN SANTIAGO PUELLO MATOS</t>
  </si>
  <si>
    <t>OFICINA LIBRE ACCESO A LA INFORMACION</t>
  </si>
  <si>
    <t>DEPARTAMENTO DE PROTOCOLO</t>
  </si>
  <si>
    <t>30959 - 01/03/2023 - 1 -  - Normal -  - INSTITUTO NACIONAL DE EDUCACION FISICA - Aprobada</t>
  </si>
  <si>
    <t>TORNEOS DEPORTIVOS ESCOLARES</t>
  </si>
  <si>
    <t>MARTIN RODRIGUEZ VIDAL</t>
  </si>
  <si>
    <t xml:space="preserve">PERIODISTA </t>
  </si>
  <si>
    <t>JULIO CESAR PEGUERO PEGUERO</t>
  </si>
  <si>
    <t>MASSIEL SOTO PUJOLS</t>
  </si>
  <si>
    <t>FERNANDO ARISMENDY GOMEZ VERAS</t>
  </si>
  <si>
    <t>ARELIS BEATO CRUZ</t>
  </si>
  <si>
    <t>JAVIER SANTOS GERMOSEN</t>
  </si>
  <si>
    <t>RAMON ENRIQUE MONTERO POLANCO</t>
  </si>
  <si>
    <t>LUISANNA RODRIGUEZ VASQUEZ</t>
  </si>
  <si>
    <t>MARIEL MANUELA LLUBERES PEREZ</t>
  </si>
  <si>
    <t>JUNIOR VALENTIN MATRILLE MENA</t>
  </si>
  <si>
    <t>JORGE ANTONIO HACHE KOURIE</t>
  </si>
  <si>
    <t>ELENA CHIARA FIORETTI SALAZAR</t>
  </si>
  <si>
    <t xml:space="preserve">CORALIA AIDEE BUENO CAPELLAN </t>
  </si>
  <si>
    <t>JUAN MARIA GUILLEN ARIAS</t>
  </si>
  <si>
    <t>DIV. ALMACEN Y SUMINISTRO</t>
  </si>
  <si>
    <t>JUAN CARLOS CARPIO GONZALEZ</t>
  </si>
  <si>
    <t>SECCIÓN MANTENIMIENTO</t>
  </si>
  <si>
    <t>EUGENIO MANUEL COLLADO FAMILIA</t>
  </si>
  <si>
    <t>AMIN ENRIQUE GARCIA PIETRERA</t>
  </si>
  <si>
    <t>DIV. REGISTRO Y CONTROL - NOMINA-</t>
  </si>
  <si>
    <t>ANGEL GUILLERMO DIAZ FELIZ</t>
  </si>
  <si>
    <t>STEPHANIE ARACENA MINAYA</t>
  </si>
  <si>
    <t>JESUS ALBERTO TELEMACO VALDEZ</t>
  </si>
  <si>
    <t>CARLOS YUNIOR CARRASCO ARIAS</t>
  </si>
  <si>
    <t>FRANCISCO ALBERTO OZUNA LORENZO</t>
  </si>
  <si>
    <t>DIANA ALTAGRACIA LEBRON MORA</t>
  </si>
  <si>
    <t xml:space="preserve">RECLUTAMIENTO Y SELECCIÓN </t>
  </si>
  <si>
    <t>MIGUEL ANGEL MEREJO NUÑEZ</t>
  </si>
  <si>
    <t>YAMIL ARTURO CASTILLO BIGAY</t>
  </si>
  <si>
    <t>ELAB. DE DOCUMENTOS LEGALES</t>
  </si>
  <si>
    <t>ALEXIS ARQUIMEDES SALOMON BERAS</t>
  </si>
  <si>
    <t>STALIN ORLANDO JIMENEZ SANTOS</t>
  </si>
  <si>
    <t xml:space="preserve">ROLANDO EDUARDO FERMIN GENAO </t>
  </si>
  <si>
    <t>SATURNINO EPIFANIO MARTINEZ</t>
  </si>
  <si>
    <t>CESAR GUILLERMO PEGUERO CONTRERAS</t>
  </si>
  <si>
    <t>LUIS ENRIQUE COSTA TABAREZ</t>
  </si>
  <si>
    <t>SAMUEL HIDALGO MARTINEZ</t>
  </si>
  <si>
    <t>CLAUDIO JOSE ESPINAL FERNANDEZ</t>
  </si>
  <si>
    <t>IVAN EDUARDO MATOS MELO</t>
  </si>
  <si>
    <t>IVANHOE LEONEL MARTE TEJADA</t>
  </si>
  <si>
    <t>CONCEPTO PAGO SUELDO 000004 - CONTRATADO EN PRUEBA CORRESPONDIENTE AL MES ABRIL 2023</t>
  </si>
  <si>
    <t>RR.HH</t>
  </si>
  <si>
    <t>LIC. CARLOS HERRERA HENRIQUEZ</t>
  </si>
  <si>
    <t xml:space="preserve">     DIRECTOR DE RECURSOS HUMANOS</t>
  </si>
  <si>
    <t>DIV.COMPRA Y CONTRATACIONES</t>
  </si>
  <si>
    <t>REGIONAL -07 SAN FRANCISCO DE MACORIS</t>
  </si>
  <si>
    <t>FORM. MONITOREO Y EVALUAC. DE PLANES</t>
  </si>
  <si>
    <t>COMPRA Y CONTRATACIONES</t>
  </si>
  <si>
    <t>CIDE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</si>
</sst>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0" xfId="0" applyFont="1"/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0" fontId="21" fillId="0" borderId="0" xfId="0" applyFont="1" applyAlignment="1">
      <alignment horizontal="left"/>
    </xf>
    <xf numFmtId="0" fontId="21" fillId="0" borderId="10" xfId="0" applyFont="1" applyBorder="1" applyAlignment="1">
      <alignment horizontal="left"/>
    </xf>
    <xf numFmtId="164" fontId="0" fillId="0" borderId="12" xfId="0" applyNumberForma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3" fillId="0" borderId="10" xfId="0" applyFont="1" applyBorder="1"/>
    <xf numFmtId="165" fontId="21" fillId="0" borderId="0" xfId="0" applyNumberFormat="1" applyFont="1"/>
    <xf numFmtId="0" fontId="24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6" fillId="0" borderId="0" xfId="0" applyFont="1" applyAlignment="1">
      <alignment horizontal="center" vertical="top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700919</xdr:colOff>
      <xdr:row>0</xdr:row>
      <xdr:rowOff>31750</xdr:rowOff>
    </xdr:from>
    <xdr:to>
      <xdr:col>14</xdr:col>
      <xdr:colOff>276499</xdr:colOff>
      <xdr:row>7</xdr:row>
      <xdr:rowOff>67469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6544" y="31750"/>
          <a:ext cx="1337705" cy="1369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438150</xdr:colOff>
      <xdr:row>0</xdr:row>
      <xdr:rowOff>74083</xdr:rowOff>
    </xdr:from>
    <xdr:to>
      <xdr:col>11</xdr:col>
      <xdr:colOff>968375</xdr:colOff>
      <xdr:row>6</xdr:row>
      <xdr:rowOff>166687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3263900" y="74083"/>
          <a:ext cx="10277475" cy="12356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</a:t>
          </a:r>
          <a:r>
            <a:rPr lang="en-US" sz="2000" baseline="0"/>
            <a:t> Abril</a:t>
          </a:r>
          <a:r>
            <a:rPr lang="en-US" sz="200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2000" b="0"/>
        </a:p>
      </xdr:txBody>
    </xdr:sp>
    <xdr:clientData/>
  </xdr:twoCellAnchor>
  <xdr:twoCellAnchor editAs="oneCell">
    <xdr:from>
      <xdr:col>0</xdr:col>
      <xdr:colOff>142874</xdr:colOff>
      <xdr:row>0</xdr:row>
      <xdr:rowOff>123826</xdr:rowOff>
    </xdr:from>
    <xdr:to>
      <xdr:col>0</xdr:col>
      <xdr:colOff>2559844</xdr:colOff>
      <xdr:row>7</xdr:row>
      <xdr:rowOff>11906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42874" y="123826"/>
          <a:ext cx="2416970" cy="1221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9:Q126"/>
  <sheetViews>
    <sheetView tabSelected="1" zoomScale="90" zoomScaleNormal="90" workbookViewId="0">
      <selection activeCell="J197" sqref="J197"/>
    </sheetView>
  </sheetViews>
  <sheetFormatPr baseColWidth="10" defaultRowHeight="15" x14ac:dyDescent="0.25"/>
  <cols>
    <col min="1" max="1" width="42.28515625" customWidth="1"/>
    <col min="2" max="2" width="27.28515625" customWidth="1"/>
    <col min="3" max="3" width="44.85546875" customWidth="1"/>
    <col min="4" max="4" width="17.140625" customWidth="1"/>
    <col min="5" max="5" width="11.7109375" customWidth="1"/>
    <col min="6" max="6" width="13.28515625" customWidth="1"/>
    <col min="7" max="7" width="11.140625" customWidth="1"/>
    <col min="8" max="8" width="14.28515625" customWidth="1"/>
    <col min="9" max="9" width="13.28515625" customWidth="1"/>
    <col min="10" max="10" width="14.140625" customWidth="1"/>
    <col min="11" max="11" width="12.28515625" customWidth="1"/>
    <col min="12" max="12" width="15" customWidth="1"/>
    <col min="13" max="13" width="12.28515625" customWidth="1"/>
    <col min="14" max="14" width="14.140625" customWidth="1"/>
    <col min="15" max="15" width="14.85546875" customWidth="1"/>
    <col min="16" max="16" width="14.7109375" customWidth="1"/>
  </cols>
  <sheetData>
    <row r="9" spans="1:17" ht="20.100000000000001" customHeight="1" x14ac:dyDescent="0.25">
      <c r="A9" s="15" t="s">
        <v>281</v>
      </c>
      <c r="B9" s="14" t="s">
        <v>50</v>
      </c>
      <c r="C9" s="14" t="s">
        <v>208</v>
      </c>
      <c r="D9" s="14" t="s">
        <v>280</v>
      </c>
      <c r="E9" s="14" t="s">
        <v>283</v>
      </c>
      <c r="F9" s="14" t="s">
        <v>282</v>
      </c>
      <c r="G9" s="14" t="s">
        <v>119</v>
      </c>
      <c r="H9" s="14" t="s">
        <v>120</v>
      </c>
      <c r="I9" s="14" t="s">
        <v>121</v>
      </c>
      <c r="J9" s="14" t="s">
        <v>122</v>
      </c>
      <c r="K9" s="14" t="s">
        <v>0</v>
      </c>
      <c r="L9" s="14" t="s">
        <v>1</v>
      </c>
      <c r="M9" s="14" t="s">
        <v>2</v>
      </c>
      <c r="N9" s="14" t="s">
        <v>54</v>
      </c>
      <c r="O9" s="14" t="s">
        <v>55</v>
      </c>
      <c r="P9" s="14" t="s">
        <v>56</v>
      </c>
    </row>
    <row r="10" spans="1:17" ht="20.100000000000001" customHeight="1" x14ac:dyDescent="0.25">
      <c r="A10" s="13" t="s">
        <v>251</v>
      </c>
      <c r="B10" s="13" t="s">
        <v>252</v>
      </c>
      <c r="C10" s="17" t="s">
        <v>255</v>
      </c>
      <c r="D10" s="17" t="s">
        <v>267</v>
      </c>
      <c r="E10" s="18">
        <v>44866</v>
      </c>
      <c r="F10" s="7">
        <v>45047</v>
      </c>
      <c r="G10" s="4">
        <v>150022</v>
      </c>
      <c r="H10" s="6">
        <v>125000</v>
      </c>
      <c r="I10" s="4">
        <v>0</v>
      </c>
      <c r="J10" s="6">
        <v>125000</v>
      </c>
      <c r="K10" s="4">
        <v>3587.5</v>
      </c>
      <c r="L10" s="4">
        <v>17985.990000000002</v>
      </c>
      <c r="M10" s="4">
        <v>3800</v>
      </c>
      <c r="N10" s="4">
        <v>0</v>
      </c>
      <c r="O10" s="6">
        <v>25373.49</v>
      </c>
      <c r="P10" s="6">
        <v>99626.51</v>
      </c>
      <c r="Q10" s="1"/>
    </row>
    <row r="11" spans="1:17" ht="20.100000000000001" customHeight="1" x14ac:dyDescent="0.25">
      <c r="A11" s="13" t="s">
        <v>341</v>
      </c>
      <c r="B11" s="13" t="s">
        <v>303</v>
      </c>
      <c r="C11" s="17" t="s">
        <v>204</v>
      </c>
      <c r="D11" s="17" t="s">
        <v>266</v>
      </c>
      <c r="E11" s="18">
        <v>44896</v>
      </c>
      <c r="F11" s="7">
        <v>45078</v>
      </c>
      <c r="G11" s="4">
        <v>105018</v>
      </c>
      <c r="H11" s="6">
        <v>120000</v>
      </c>
      <c r="I11" s="4">
        <v>0</v>
      </c>
      <c r="J11" s="6">
        <v>120000</v>
      </c>
      <c r="K11" s="4">
        <v>3444</v>
      </c>
      <c r="L11" s="4">
        <v>16809.87</v>
      </c>
      <c r="M11" s="4">
        <v>3648</v>
      </c>
      <c r="N11" s="4">
        <v>0</v>
      </c>
      <c r="O11" s="6">
        <v>23901.87</v>
      </c>
      <c r="P11" s="6">
        <v>96098.13</v>
      </c>
      <c r="Q11" s="1"/>
    </row>
    <row r="12" spans="1:17" ht="20.100000000000001" customHeight="1" x14ac:dyDescent="0.25">
      <c r="A12" s="13" t="s">
        <v>304</v>
      </c>
      <c r="B12" s="13" t="s">
        <v>305</v>
      </c>
      <c r="C12" s="17" t="s">
        <v>306</v>
      </c>
      <c r="D12" s="17" t="s">
        <v>266</v>
      </c>
      <c r="E12" s="18">
        <v>44927</v>
      </c>
      <c r="F12" s="7">
        <v>45078</v>
      </c>
      <c r="G12" s="4">
        <v>538</v>
      </c>
      <c r="H12" s="6">
        <v>150000</v>
      </c>
      <c r="I12" s="4">
        <v>0</v>
      </c>
      <c r="J12" s="6">
        <v>150000</v>
      </c>
      <c r="K12" s="4">
        <v>4305</v>
      </c>
      <c r="L12" s="4">
        <v>23866.62</v>
      </c>
      <c r="M12" s="4">
        <v>4560</v>
      </c>
      <c r="N12" s="4">
        <v>19106.38</v>
      </c>
      <c r="O12" s="6">
        <v>51838</v>
      </c>
      <c r="P12" s="6">
        <v>98162</v>
      </c>
      <c r="Q12" s="1"/>
    </row>
    <row r="13" spans="1:17" ht="20.100000000000001" customHeight="1" x14ac:dyDescent="0.25">
      <c r="A13" s="13" t="s">
        <v>307</v>
      </c>
      <c r="B13" s="13" t="s">
        <v>305</v>
      </c>
      <c r="C13" s="17" t="s">
        <v>197</v>
      </c>
      <c r="D13" s="17" t="s">
        <v>266</v>
      </c>
      <c r="E13" s="18">
        <v>44927</v>
      </c>
      <c r="F13" s="7">
        <v>45078</v>
      </c>
      <c r="G13" s="4">
        <v>539</v>
      </c>
      <c r="H13" s="6">
        <v>150000</v>
      </c>
      <c r="I13" s="4">
        <v>0</v>
      </c>
      <c r="J13" s="6">
        <v>150000</v>
      </c>
      <c r="K13" s="4">
        <v>4305</v>
      </c>
      <c r="L13" s="4">
        <v>23866.62</v>
      </c>
      <c r="M13" s="4">
        <v>4560</v>
      </c>
      <c r="N13" s="4"/>
      <c r="O13" s="6">
        <f>SUM(K13:N13)</f>
        <v>32731.62</v>
      </c>
      <c r="P13" s="6">
        <v>117268.38</v>
      </c>
      <c r="Q13" s="1"/>
    </row>
    <row r="14" spans="1:17" ht="20.100000000000001" customHeight="1" x14ac:dyDescent="0.25">
      <c r="A14" s="13" t="s">
        <v>276</v>
      </c>
      <c r="B14" s="13" t="s">
        <v>279</v>
      </c>
      <c r="C14" s="17" t="s">
        <v>205</v>
      </c>
      <c r="D14" s="17" t="s">
        <v>266</v>
      </c>
      <c r="E14" s="18">
        <v>44866</v>
      </c>
      <c r="F14" s="7">
        <v>45047</v>
      </c>
      <c r="G14" s="4">
        <v>100015</v>
      </c>
      <c r="H14" s="6">
        <v>95000</v>
      </c>
      <c r="I14" s="4">
        <v>0</v>
      </c>
      <c r="J14" s="6">
        <v>95000</v>
      </c>
      <c r="K14" s="4">
        <v>2726.5</v>
      </c>
      <c r="L14" s="4">
        <v>10929.24</v>
      </c>
      <c r="M14" s="4">
        <v>2888</v>
      </c>
      <c r="N14" s="4"/>
      <c r="O14" s="6">
        <v>16543.740000000002</v>
      </c>
      <c r="P14" s="6">
        <v>78456.259999999995</v>
      </c>
      <c r="Q14" s="1"/>
    </row>
    <row r="15" spans="1:17" ht="20.100000000000001" customHeight="1" x14ac:dyDescent="0.25">
      <c r="A15" s="13" t="s">
        <v>308</v>
      </c>
      <c r="B15" s="13" t="s">
        <v>279</v>
      </c>
      <c r="C15" s="17" t="s">
        <v>292</v>
      </c>
      <c r="D15" s="17" t="s">
        <v>266</v>
      </c>
      <c r="E15" s="18">
        <v>44927</v>
      </c>
      <c r="F15" s="7">
        <v>45078</v>
      </c>
      <c r="G15" s="4">
        <v>500</v>
      </c>
      <c r="H15" s="6">
        <v>85000</v>
      </c>
      <c r="I15" s="4">
        <v>0</v>
      </c>
      <c r="J15" s="6">
        <v>85000</v>
      </c>
      <c r="K15" s="4">
        <v>2439.5</v>
      </c>
      <c r="L15" s="4">
        <v>8576.99</v>
      </c>
      <c r="M15" s="4">
        <v>2584</v>
      </c>
      <c r="N15" s="4"/>
      <c r="O15" s="6">
        <f>SUM(K15:N15)</f>
        <v>13600.49</v>
      </c>
      <c r="P15" s="6">
        <v>71399.509999999995</v>
      </c>
      <c r="Q15" s="1"/>
    </row>
    <row r="16" spans="1:17" ht="20.100000000000001" customHeight="1" x14ac:dyDescent="0.25">
      <c r="A16" s="13" t="s">
        <v>293</v>
      </c>
      <c r="B16" s="13" t="s">
        <v>279</v>
      </c>
      <c r="C16" s="17" t="s">
        <v>337</v>
      </c>
      <c r="D16" s="17" t="s">
        <v>266</v>
      </c>
      <c r="E16" s="18">
        <v>44866</v>
      </c>
      <c r="F16" s="7">
        <v>45047</v>
      </c>
      <c r="G16" s="4">
        <v>593</v>
      </c>
      <c r="H16" s="6">
        <v>85000</v>
      </c>
      <c r="I16" s="4">
        <v>0</v>
      </c>
      <c r="J16" s="6">
        <v>85000</v>
      </c>
      <c r="K16" s="4">
        <v>2439.5</v>
      </c>
      <c r="L16" s="4">
        <v>3565.71</v>
      </c>
      <c r="M16" s="4">
        <v>2584</v>
      </c>
      <c r="N16" s="4">
        <v>31486.11</v>
      </c>
      <c r="O16" s="6">
        <v>40075.32</v>
      </c>
      <c r="P16" s="6">
        <v>44924.68</v>
      </c>
      <c r="Q16" s="1"/>
    </row>
    <row r="17" spans="1:17" ht="20.100000000000001" customHeight="1" x14ac:dyDescent="0.25">
      <c r="A17" s="13" t="s">
        <v>309</v>
      </c>
      <c r="B17" s="13" t="s">
        <v>279</v>
      </c>
      <c r="C17" s="17" t="s">
        <v>310</v>
      </c>
      <c r="D17" s="17" t="s">
        <v>267</v>
      </c>
      <c r="E17" s="18">
        <v>44927</v>
      </c>
      <c r="F17" s="7">
        <v>45078</v>
      </c>
      <c r="G17" s="4">
        <v>556</v>
      </c>
      <c r="H17" s="6">
        <v>80000</v>
      </c>
      <c r="I17" s="4">
        <v>0</v>
      </c>
      <c r="J17" s="6">
        <v>80000</v>
      </c>
      <c r="K17" s="4">
        <v>2296</v>
      </c>
      <c r="L17" s="4">
        <v>7400.87</v>
      </c>
      <c r="M17" s="4">
        <v>2432</v>
      </c>
      <c r="N17" s="4"/>
      <c r="O17" s="6">
        <f>SUM(K17:N17)</f>
        <v>12128.869999999999</v>
      </c>
      <c r="P17" s="6">
        <v>67871.13</v>
      </c>
      <c r="Q17" s="1"/>
    </row>
    <row r="18" spans="1:17" ht="20.100000000000001" customHeight="1" x14ac:dyDescent="0.25">
      <c r="A18" s="13" t="s">
        <v>374</v>
      </c>
      <c r="B18" s="13" t="s">
        <v>279</v>
      </c>
      <c r="C18" s="17" t="s">
        <v>376</v>
      </c>
      <c r="D18" s="17" t="s">
        <v>266</v>
      </c>
      <c r="E18" s="18">
        <v>44927</v>
      </c>
      <c r="F18" s="7">
        <v>45078</v>
      </c>
      <c r="G18" s="4">
        <v>2</v>
      </c>
      <c r="H18" s="6">
        <v>60000</v>
      </c>
      <c r="I18" s="4">
        <v>0</v>
      </c>
      <c r="J18" s="6">
        <v>60000</v>
      </c>
      <c r="K18" s="4">
        <v>1722</v>
      </c>
      <c r="L18" s="4">
        <v>3486.68</v>
      </c>
      <c r="M18" s="4">
        <v>1824</v>
      </c>
      <c r="N18" s="4">
        <v>0</v>
      </c>
      <c r="O18" s="6">
        <v>7032.68</v>
      </c>
      <c r="P18" s="6">
        <v>52967.32</v>
      </c>
      <c r="Q18" s="1"/>
    </row>
    <row r="19" spans="1:17" ht="20.100000000000001" customHeight="1" x14ac:dyDescent="0.25">
      <c r="A19" s="13" t="s">
        <v>311</v>
      </c>
      <c r="B19" s="13" t="s">
        <v>279</v>
      </c>
      <c r="C19" s="17" t="s">
        <v>312</v>
      </c>
      <c r="D19" s="17" t="s">
        <v>266</v>
      </c>
      <c r="E19" s="18">
        <v>44927</v>
      </c>
      <c r="F19" s="7">
        <v>45078</v>
      </c>
      <c r="G19" s="4">
        <v>551</v>
      </c>
      <c r="H19" s="6">
        <v>80000</v>
      </c>
      <c r="I19" s="4">
        <v>0</v>
      </c>
      <c r="J19" s="6">
        <v>80000</v>
      </c>
      <c r="K19" s="4">
        <v>2296</v>
      </c>
      <c r="L19" s="4">
        <v>7400.87</v>
      </c>
      <c r="M19" s="4">
        <v>2432</v>
      </c>
      <c r="N19" s="4"/>
      <c r="O19" s="6">
        <f>SUM(K19:N19)</f>
        <v>12128.869999999999</v>
      </c>
      <c r="P19" s="6">
        <v>67871.13</v>
      </c>
      <c r="Q19" s="1"/>
    </row>
    <row r="20" spans="1:17" ht="20.100000000000001" customHeight="1" x14ac:dyDescent="0.25">
      <c r="A20" s="13" t="s">
        <v>313</v>
      </c>
      <c r="B20" s="13" t="s">
        <v>279</v>
      </c>
      <c r="C20" s="17" t="s">
        <v>314</v>
      </c>
      <c r="D20" s="17" t="s">
        <v>266</v>
      </c>
      <c r="E20" s="18">
        <v>44927</v>
      </c>
      <c r="F20" s="7">
        <v>45078</v>
      </c>
      <c r="G20" s="4">
        <v>546</v>
      </c>
      <c r="H20" s="6">
        <v>105000</v>
      </c>
      <c r="I20" s="4">
        <v>0</v>
      </c>
      <c r="J20" s="6">
        <v>105000</v>
      </c>
      <c r="K20" s="4">
        <v>3013.5</v>
      </c>
      <c r="L20" s="4">
        <v>13281.49</v>
      </c>
      <c r="M20" s="4">
        <v>3192</v>
      </c>
      <c r="N20" s="4"/>
      <c r="O20" s="6">
        <f>SUM(K20:N20)</f>
        <v>19486.989999999998</v>
      </c>
      <c r="P20" s="6">
        <v>85513.01</v>
      </c>
      <c r="Q20" s="1"/>
    </row>
    <row r="21" spans="1:17" ht="20.100000000000001" customHeight="1" x14ac:dyDescent="0.25">
      <c r="A21" s="13" t="s">
        <v>315</v>
      </c>
      <c r="B21" s="13" t="s">
        <v>279</v>
      </c>
      <c r="C21" s="17" t="s">
        <v>316</v>
      </c>
      <c r="D21" s="17" t="s">
        <v>266</v>
      </c>
      <c r="E21" s="18">
        <v>44927</v>
      </c>
      <c r="F21" s="7">
        <v>45078</v>
      </c>
      <c r="G21" s="4">
        <v>547</v>
      </c>
      <c r="H21" s="6">
        <v>105000</v>
      </c>
      <c r="I21" s="4">
        <v>0</v>
      </c>
      <c r="J21" s="6">
        <v>105000</v>
      </c>
      <c r="K21" s="4">
        <v>3013.5</v>
      </c>
      <c r="L21" s="4">
        <v>13281.49</v>
      </c>
      <c r="M21" s="4">
        <v>3192</v>
      </c>
      <c r="N21" s="4">
        <v>11725.58</v>
      </c>
      <c r="O21" s="6">
        <v>31212.57</v>
      </c>
      <c r="P21" s="6">
        <v>73787.429999999993</v>
      </c>
      <c r="Q21" s="1"/>
    </row>
    <row r="22" spans="1:17" ht="20.100000000000001" customHeight="1" x14ac:dyDescent="0.25">
      <c r="A22" s="13" t="s">
        <v>317</v>
      </c>
      <c r="B22" s="13" t="s">
        <v>279</v>
      </c>
      <c r="C22" s="17" t="s">
        <v>318</v>
      </c>
      <c r="D22" s="17" t="s">
        <v>266</v>
      </c>
      <c r="E22" s="18">
        <v>44927</v>
      </c>
      <c r="F22" s="7">
        <v>45078</v>
      </c>
      <c r="G22" s="4">
        <v>542</v>
      </c>
      <c r="H22" s="6">
        <v>80000</v>
      </c>
      <c r="I22" s="4">
        <v>0</v>
      </c>
      <c r="J22" s="6">
        <v>80000</v>
      </c>
      <c r="K22" s="4">
        <v>2296</v>
      </c>
      <c r="L22" s="4">
        <v>7400.87</v>
      </c>
      <c r="M22" s="4">
        <v>2432</v>
      </c>
      <c r="N22" s="4"/>
      <c r="O22" s="6">
        <f>SUM(K22:N22)</f>
        <v>12128.869999999999</v>
      </c>
      <c r="P22" s="6">
        <v>67871.13</v>
      </c>
      <c r="Q22" s="1"/>
    </row>
    <row r="23" spans="1:17" ht="20.100000000000001" customHeight="1" x14ac:dyDescent="0.25">
      <c r="A23" s="13" t="s">
        <v>384</v>
      </c>
      <c r="B23" s="13" t="s">
        <v>279</v>
      </c>
      <c r="C23" s="17" t="s">
        <v>340</v>
      </c>
      <c r="D23" s="17" t="s">
        <v>266</v>
      </c>
      <c r="E23" s="18">
        <v>44927</v>
      </c>
      <c r="F23" s="7">
        <v>45078</v>
      </c>
      <c r="G23" s="4">
        <v>1</v>
      </c>
      <c r="H23" s="6">
        <v>110000</v>
      </c>
      <c r="I23" s="4">
        <v>0</v>
      </c>
      <c r="J23" s="6">
        <v>110000</v>
      </c>
      <c r="K23" s="4">
        <v>3157</v>
      </c>
      <c r="L23" s="4">
        <v>14457.62</v>
      </c>
      <c r="M23" s="4">
        <v>3344</v>
      </c>
      <c r="N23" s="4">
        <v>0</v>
      </c>
      <c r="O23" s="6">
        <v>20958.62</v>
      </c>
      <c r="P23" s="6">
        <v>89041.38</v>
      </c>
      <c r="Q23" s="1"/>
    </row>
    <row r="24" spans="1:17" ht="20.100000000000001" customHeight="1" x14ac:dyDescent="0.25">
      <c r="A24" s="13" t="s">
        <v>371</v>
      </c>
      <c r="B24" s="13" t="s">
        <v>279</v>
      </c>
      <c r="C24" s="17" t="s">
        <v>285</v>
      </c>
      <c r="D24" s="17" t="s">
        <v>266</v>
      </c>
      <c r="E24" s="18">
        <v>44927</v>
      </c>
      <c r="F24" s="7">
        <v>45078</v>
      </c>
      <c r="G24" s="4">
        <v>45004</v>
      </c>
      <c r="H24" s="6">
        <v>100000</v>
      </c>
      <c r="I24" s="4">
        <v>0</v>
      </c>
      <c r="J24" s="6">
        <v>100000</v>
      </c>
      <c r="K24" s="4">
        <v>2870</v>
      </c>
      <c r="L24" s="4">
        <v>12105.37</v>
      </c>
      <c r="M24" s="4">
        <v>3040</v>
      </c>
      <c r="N24" s="4">
        <v>0</v>
      </c>
      <c r="O24" s="6">
        <f>SUM(K24:N24)</f>
        <v>18015.370000000003</v>
      </c>
      <c r="P24" s="6">
        <v>81984.63</v>
      </c>
      <c r="Q24" s="1"/>
    </row>
    <row r="25" spans="1:17" ht="20.100000000000001" customHeight="1" x14ac:dyDescent="0.25">
      <c r="A25" s="13" t="s">
        <v>319</v>
      </c>
      <c r="B25" s="13" t="s">
        <v>279</v>
      </c>
      <c r="C25" s="17" t="s">
        <v>201</v>
      </c>
      <c r="D25" s="17" t="s">
        <v>266</v>
      </c>
      <c r="E25" s="18">
        <v>44927</v>
      </c>
      <c r="F25" s="7">
        <v>45078</v>
      </c>
      <c r="G25" s="4">
        <v>541</v>
      </c>
      <c r="H25" s="6">
        <v>100000</v>
      </c>
      <c r="I25" s="4">
        <v>0</v>
      </c>
      <c r="J25" s="6">
        <v>100000</v>
      </c>
      <c r="K25" s="4">
        <v>2870</v>
      </c>
      <c r="L25" s="4">
        <v>12105.37</v>
      </c>
      <c r="M25" s="4">
        <v>3040</v>
      </c>
      <c r="N25" s="4"/>
      <c r="O25" s="6">
        <f>SUM(K25:M25)</f>
        <v>18015.370000000003</v>
      </c>
      <c r="P25" s="6">
        <v>81984.63</v>
      </c>
      <c r="Q25" s="1"/>
    </row>
    <row r="26" spans="1:17" ht="20.100000000000001" customHeight="1" x14ac:dyDescent="0.25">
      <c r="A26" s="13" t="s">
        <v>322</v>
      </c>
      <c r="B26" s="13" t="s">
        <v>279</v>
      </c>
      <c r="C26" s="17" t="s">
        <v>321</v>
      </c>
      <c r="D26" s="17" t="s">
        <v>266</v>
      </c>
      <c r="E26" s="18">
        <v>44927</v>
      </c>
      <c r="F26" s="7">
        <v>45078</v>
      </c>
      <c r="G26" s="4">
        <v>554</v>
      </c>
      <c r="H26" s="6">
        <v>100000</v>
      </c>
      <c r="I26" s="4">
        <v>0</v>
      </c>
      <c r="J26" s="6">
        <v>100000</v>
      </c>
      <c r="K26" s="4">
        <v>2870</v>
      </c>
      <c r="L26" s="4">
        <v>12105.37</v>
      </c>
      <c r="M26" s="4">
        <v>3040</v>
      </c>
      <c r="N26" s="4"/>
      <c r="O26" s="6">
        <f>SUM(K26:M26)</f>
        <v>18015.370000000003</v>
      </c>
      <c r="P26" s="6">
        <v>81984.63</v>
      </c>
      <c r="Q26" s="1"/>
    </row>
    <row r="27" spans="1:17" ht="20.100000000000001" customHeight="1" x14ac:dyDescent="0.25">
      <c r="A27" s="13" t="s">
        <v>320</v>
      </c>
      <c r="B27" s="13" t="s">
        <v>279</v>
      </c>
      <c r="C27" s="17" t="s">
        <v>345</v>
      </c>
      <c r="D27" s="17" t="s">
        <v>266</v>
      </c>
      <c r="E27" s="18">
        <v>44927</v>
      </c>
      <c r="F27" s="7">
        <v>45078</v>
      </c>
      <c r="G27" s="4">
        <v>550</v>
      </c>
      <c r="H27" s="6">
        <v>100000</v>
      </c>
      <c r="I27" s="4">
        <v>0</v>
      </c>
      <c r="J27" s="6">
        <v>100000</v>
      </c>
      <c r="K27" s="4">
        <v>2870</v>
      </c>
      <c r="L27" s="4">
        <v>12105.37</v>
      </c>
      <c r="M27" s="4">
        <v>3040</v>
      </c>
      <c r="N27" s="4"/>
      <c r="O27" s="6">
        <f>SUM(K27:N27)</f>
        <v>18015.370000000003</v>
      </c>
      <c r="P27" s="6">
        <v>81984.63</v>
      </c>
      <c r="Q27" s="1"/>
    </row>
    <row r="28" spans="1:17" ht="20.100000000000001" customHeight="1" x14ac:dyDescent="0.25">
      <c r="A28" s="13" t="s">
        <v>272</v>
      </c>
      <c r="B28" s="13" t="s">
        <v>279</v>
      </c>
      <c r="C28" s="17" t="s">
        <v>296</v>
      </c>
      <c r="D28" s="17" t="s">
        <v>267</v>
      </c>
      <c r="E28" s="18">
        <v>44866</v>
      </c>
      <c r="F28" s="7">
        <v>45047</v>
      </c>
      <c r="G28" s="4">
        <v>55005</v>
      </c>
      <c r="H28" s="6">
        <v>80000</v>
      </c>
      <c r="I28" s="4">
        <v>0</v>
      </c>
      <c r="J28" s="6">
        <v>80000</v>
      </c>
      <c r="K28" s="4">
        <v>2296</v>
      </c>
      <c r="L28" s="4">
        <v>7400.87</v>
      </c>
      <c r="M28" s="4">
        <v>2432</v>
      </c>
      <c r="N28" s="4"/>
      <c r="O28" s="6">
        <v>12128.87</v>
      </c>
      <c r="P28" s="6">
        <v>67871.13</v>
      </c>
      <c r="Q28" s="1"/>
    </row>
    <row r="29" spans="1:17" ht="20.100000000000001" customHeight="1" x14ac:dyDescent="0.25">
      <c r="A29" s="13" t="s">
        <v>264</v>
      </c>
      <c r="B29" s="13" t="s">
        <v>279</v>
      </c>
      <c r="C29" s="17" t="s">
        <v>265</v>
      </c>
      <c r="D29" s="17" t="s">
        <v>266</v>
      </c>
      <c r="E29" s="18">
        <v>44866</v>
      </c>
      <c r="F29" s="18">
        <v>45047</v>
      </c>
      <c r="G29" s="4">
        <v>616</v>
      </c>
      <c r="H29" s="6">
        <v>75000</v>
      </c>
      <c r="I29" s="4">
        <v>0</v>
      </c>
      <c r="J29" s="6">
        <v>75000</v>
      </c>
      <c r="K29" s="4">
        <v>2152</v>
      </c>
      <c r="L29" s="4">
        <v>6309.38</v>
      </c>
      <c r="M29" s="4">
        <v>2280</v>
      </c>
      <c r="N29" s="4"/>
      <c r="O29" s="6">
        <v>10741.88</v>
      </c>
      <c r="P29" s="6">
        <v>64258.12</v>
      </c>
      <c r="Q29" s="1"/>
    </row>
    <row r="30" spans="1:17" ht="20.100000000000001" customHeight="1" x14ac:dyDescent="0.25">
      <c r="A30" s="13" t="s">
        <v>253</v>
      </c>
      <c r="B30" s="13" t="s">
        <v>279</v>
      </c>
      <c r="C30" s="17" t="s">
        <v>323</v>
      </c>
      <c r="D30" s="17" t="s">
        <v>266</v>
      </c>
      <c r="E30" s="18">
        <v>44866</v>
      </c>
      <c r="F30" s="7">
        <v>45047</v>
      </c>
      <c r="G30" s="4">
        <v>75006</v>
      </c>
      <c r="H30" s="6">
        <v>100000</v>
      </c>
      <c r="I30" s="4">
        <v>0</v>
      </c>
      <c r="J30" s="6">
        <v>100000</v>
      </c>
      <c r="K30" s="4">
        <v>2870</v>
      </c>
      <c r="L30" s="4">
        <v>12105.37</v>
      </c>
      <c r="M30" s="4">
        <v>3040</v>
      </c>
      <c r="N30" s="4"/>
      <c r="O30" s="6">
        <v>18015.37</v>
      </c>
      <c r="P30" s="6">
        <v>81984.63</v>
      </c>
      <c r="Q30" s="1"/>
    </row>
    <row r="31" spans="1:17" ht="20.100000000000001" customHeight="1" x14ac:dyDescent="0.25">
      <c r="A31" s="13" t="s">
        <v>372</v>
      </c>
      <c r="B31" s="13" t="s">
        <v>279</v>
      </c>
      <c r="C31" s="17" t="s">
        <v>373</v>
      </c>
      <c r="D31" s="17" t="s">
        <v>267</v>
      </c>
      <c r="E31" s="18">
        <v>44927</v>
      </c>
      <c r="F31" s="7">
        <v>45078</v>
      </c>
      <c r="G31" s="4">
        <v>1</v>
      </c>
      <c r="H31" s="6">
        <v>85000</v>
      </c>
      <c r="I31" s="4">
        <v>0</v>
      </c>
      <c r="J31" s="6">
        <v>85000</v>
      </c>
      <c r="K31" s="4">
        <v>2439.5</v>
      </c>
      <c r="L31" s="4">
        <v>8576.99</v>
      </c>
      <c r="M31" s="4">
        <v>2584</v>
      </c>
      <c r="N31" s="4">
        <v>0</v>
      </c>
      <c r="O31" s="6">
        <v>13600.49</v>
      </c>
      <c r="P31" s="6">
        <v>71399.509999999995</v>
      </c>
      <c r="Q31" s="1"/>
    </row>
    <row r="32" spans="1:17" ht="20.100000000000001" customHeight="1" x14ac:dyDescent="0.25">
      <c r="A32" s="13" t="s">
        <v>258</v>
      </c>
      <c r="B32" s="13" t="s">
        <v>279</v>
      </c>
      <c r="C32" s="17" t="s">
        <v>298</v>
      </c>
      <c r="D32" s="17" t="s">
        <v>267</v>
      </c>
      <c r="E32" s="18">
        <v>44866</v>
      </c>
      <c r="F32" s="7">
        <v>45047</v>
      </c>
      <c r="G32" s="4">
        <v>611</v>
      </c>
      <c r="H32" s="6">
        <v>55000</v>
      </c>
      <c r="I32" s="4">
        <v>0</v>
      </c>
      <c r="J32" s="6">
        <v>55000</v>
      </c>
      <c r="K32" s="6">
        <v>1578.5</v>
      </c>
      <c r="L32" s="6">
        <v>2559.6799999999998</v>
      </c>
      <c r="M32" s="6">
        <v>1672</v>
      </c>
      <c r="N32" s="4"/>
      <c r="O32" s="6">
        <v>5810.18</v>
      </c>
      <c r="P32" s="6">
        <v>49189.82</v>
      </c>
      <c r="Q32" s="1"/>
    </row>
    <row r="33" spans="1:17" ht="20.100000000000001" customHeight="1" x14ac:dyDescent="0.25">
      <c r="A33" s="13" t="s">
        <v>327</v>
      </c>
      <c r="B33" s="13" t="s">
        <v>279</v>
      </c>
      <c r="C33" s="17" t="s">
        <v>328</v>
      </c>
      <c r="D33" s="19" t="s">
        <v>266</v>
      </c>
      <c r="E33" s="18">
        <v>44927</v>
      </c>
      <c r="F33" s="7">
        <v>45078</v>
      </c>
      <c r="G33" s="4">
        <v>543</v>
      </c>
      <c r="H33" s="6">
        <v>60000</v>
      </c>
      <c r="I33" s="4">
        <v>0</v>
      </c>
      <c r="J33" s="6">
        <v>60000</v>
      </c>
      <c r="K33" s="6">
        <v>1722</v>
      </c>
      <c r="L33" s="6">
        <v>3486.68</v>
      </c>
      <c r="M33" s="6">
        <v>1824</v>
      </c>
      <c r="N33" s="4"/>
      <c r="O33" s="6">
        <f>SUM(K33:N33)</f>
        <v>7032.68</v>
      </c>
      <c r="P33" s="6">
        <v>52967.32</v>
      </c>
      <c r="Q33" s="1"/>
    </row>
    <row r="34" spans="1:17" ht="20.100000000000001" customHeight="1" x14ac:dyDescent="0.25">
      <c r="A34" s="13" t="s">
        <v>360</v>
      </c>
      <c r="B34" s="13" t="s">
        <v>279</v>
      </c>
      <c r="C34" s="17" t="s">
        <v>361</v>
      </c>
      <c r="D34" s="19" t="s">
        <v>266</v>
      </c>
      <c r="E34" s="18">
        <v>44927</v>
      </c>
      <c r="F34" s="7">
        <v>45078</v>
      </c>
      <c r="G34" s="4">
        <v>175019</v>
      </c>
      <c r="H34" s="6">
        <v>90000</v>
      </c>
      <c r="I34" s="4">
        <v>0</v>
      </c>
      <c r="J34" s="6">
        <v>90000</v>
      </c>
      <c r="K34" s="6">
        <v>2583</v>
      </c>
      <c r="L34" s="6">
        <v>9753.1200000000008</v>
      </c>
      <c r="M34" s="6">
        <v>2736</v>
      </c>
      <c r="N34" s="4">
        <v>0</v>
      </c>
      <c r="O34" s="6">
        <v>15072.12</v>
      </c>
      <c r="P34" s="6">
        <v>74927.88</v>
      </c>
      <c r="Q34" s="1"/>
    </row>
    <row r="35" spans="1:17" ht="20.100000000000001" customHeight="1" x14ac:dyDescent="0.25">
      <c r="A35" s="13" t="s">
        <v>273</v>
      </c>
      <c r="B35" s="13" t="s">
        <v>279</v>
      </c>
      <c r="C35" s="17" t="s">
        <v>338</v>
      </c>
      <c r="D35" s="19" t="s">
        <v>267</v>
      </c>
      <c r="E35" s="18">
        <v>44866</v>
      </c>
      <c r="F35" s="7">
        <v>45047</v>
      </c>
      <c r="G35" s="4">
        <v>5007</v>
      </c>
      <c r="H35" s="6">
        <v>60000</v>
      </c>
      <c r="I35" s="4">
        <v>0</v>
      </c>
      <c r="J35" s="6">
        <v>60000</v>
      </c>
      <c r="K35" s="6">
        <v>1722</v>
      </c>
      <c r="L35" s="6">
        <v>3486.68</v>
      </c>
      <c r="M35" s="6">
        <v>1824</v>
      </c>
      <c r="N35" s="4"/>
      <c r="O35" s="6">
        <v>7032.68</v>
      </c>
      <c r="P35" s="6">
        <v>52967.32</v>
      </c>
      <c r="Q35" s="1"/>
    </row>
    <row r="36" spans="1:17" ht="20.100000000000001" customHeight="1" x14ac:dyDescent="0.25">
      <c r="A36" s="13" t="s">
        <v>290</v>
      </c>
      <c r="B36" s="13" t="s">
        <v>279</v>
      </c>
      <c r="C36" s="17" t="s">
        <v>297</v>
      </c>
      <c r="D36" s="19" t="s">
        <v>266</v>
      </c>
      <c r="E36" s="18">
        <v>44866</v>
      </c>
      <c r="F36" s="7">
        <v>45047</v>
      </c>
      <c r="G36" s="4">
        <v>723</v>
      </c>
      <c r="H36" s="6">
        <v>65000</v>
      </c>
      <c r="I36" s="4">
        <v>0</v>
      </c>
      <c r="J36" s="6">
        <v>65000</v>
      </c>
      <c r="K36" s="6">
        <v>1865.5</v>
      </c>
      <c r="L36" s="6">
        <v>4427.58</v>
      </c>
      <c r="M36" s="6">
        <v>1976</v>
      </c>
      <c r="N36" s="4"/>
      <c r="O36" s="6">
        <v>8269.08</v>
      </c>
      <c r="P36" s="6">
        <v>56730.92</v>
      </c>
      <c r="Q36" s="1"/>
    </row>
    <row r="37" spans="1:17" ht="20.100000000000001" customHeight="1" x14ac:dyDescent="0.25">
      <c r="A37" s="13" t="s">
        <v>301</v>
      </c>
      <c r="B37" s="13" t="s">
        <v>279</v>
      </c>
      <c r="C37" s="17" t="s">
        <v>302</v>
      </c>
      <c r="D37" s="19" t="s">
        <v>266</v>
      </c>
      <c r="E37" s="18">
        <v>44896</v>
      </c>
      <c r="F37" s="7">
        <v>45047</v>
      </c>
      <c r="G37" s="4">
        <v>15049</v>
      </c>
      <c r="H37" s="6">
        <v>70000</v>
      </c>
      <c r="I37" s="4">
        <v>0</v>
      </c>
      <c r="J37" s="6">
        <v>70000</v>
      </c>
      <c r="K37" s="6">
        <v>2009</v>
      </c>
      <c r="L37" s="6">
        <v>5368.48</v>
      </c>
      <c r="M37" s="6">
        <v>2128</v>
      </c>
      <c r="N37" s="4">
        <v>0</v>
      </c>
      <c r="O37" s="6">
        <v>9505.48</v>
      </c>
      <c r="P37" s="6">
        <v>60494.52</v>
      </c>
      <c r="Q37" s="1"/>
    </row>
    <row r="38" spans="1:17" ht="20.100000000000001" customHeight="1" x14ac:dyDescent="0.25">
      <c r="A38" s="13" t="s">
        <v>362</v>
      </c>
      <c r="B38" s="13" t="s">
        <v>279</v>
      </c>
      <c r="C38" s="17" t="s">
        <v>363</v>
      </c>
      <c r="D38" s="19" t="s">
        <v>266</v>
      </c>
      <c r="E38" s="18">
        <v>44927</v>
      </c>
      <c r="F38" s="7">
        <v>45078</v>
      </c>
      <c r="G38" s="4">
        <v>130025</v>
      </c>
      <c r="H38" s="6">
        <v>78000</v>
      </c>
      <c r="I38" s="4">
        <v>0</v>
      </c>
      <c r="J38" s="6">
        <v>78000</v>
      </c>
      <c r="K38" s="6">
        <v>2238.6</v>
      </c>
      <c r="L38" s="6">
        <v>6930.42</v>
      </c>
      <c r="M38" s="6">
        <v>2371.1999999999998</v>
      </c>
      <c r="N38" s="4">
        <v>0</v>
      </c>
      <c r="O38" s="6">
        <v>11540.32</v>
      </c>
      <c r="P38" s="6">
        <v>66459.78</v>
      </c>
      <c r="Q38" s="1"/>
    </row>
    <row r="39" spans="1:17" ht="20.100000000000001" customHeight="1" x14ac:dyDescent="0.25">
      <c r="A39" s="13" t="s">
        <v>268</v>
      </c>
      <c r="B39" s="13" t="s">
        <v>279</v>
      </c>
      <c r="C39" s="17" t="s">
        <v>269</v>
      </c>
      <c r="D39" s="17" t="s">
        <v>267</v>
      </c>
      <c r="E39" s="18">
        <v>44866</v>
      </c>
      <c r="F39" s="7">
        <v>45047</v>
      </c>
      <c r="G39" s="4">
        <v>641</v>
      </c>
      <c r="H39" s="6">
        <v>40000</v>
      </c>
      <c r="I39" s="4">
        <v>0</v>
      </c>
      <c r="J39" s="6">
        <v>40000</v>
      </c>
      <c r="K39" s="4">
        <v>1148</v>
      </c>
      <c r="L39" s="4">
        <v>206.03</v>
      </c>
      <c r="M39" s="4">
        <v>1216</v>
      </c>
      <c r="N39" s="4">
        <v>1577.45</v>
      </c>
      <c r="O39" s="6">
        <v>4147.4799999999996</v>
      </c>
      <c r="P39" s="6">
        <v>35852.519999999997</v>
      </c>
      <c r="Q39" s="1"/>
    </row>
    <row r="40" spans="1:17" ht="20.100000000000001" customHeight="1" x14ac:dyDescent="0.25">
      <c r="A40" s="13" t="s">
        <v>263</v>
      </c>
      <c r="B40" s="13" t="s">
        <v>166</v>
      </c>
      <c r="C40" s="17" t="s">
        <v>201</v>
      </c>
      <c r="D40" s="17" t="s">
        <v>266</v>
      </c>
      <c r="E40" s="18">
        <v>44866</v>
      </c>
      <c r="F40" s="7">
        <v>45047</v>
      </c>
      <c r="G40" s="4">
        <v>90037</v>
      </c>
      <c r="H40" s="6">
        <v>60000</v>
      </c>
      <c r="I40" s="4">
        <v>0</v>
      </c>
      <c r="J40" s="6">
        <v>60000</v>
      </c>
      <c r="K40" s="4">
        <v>1722</v>
      </c>
      <c r="L40" s="4">
        <v>3486.68</v>
      </c>
      <c r="M40" s="4">
        <v>1824</v>
      </c>
      <c r="N40" s="4"/>
      <c r="O40" s="6">
        <v>7032.68</v>
      </c>
      <c r="P40" s="6">
        <v>52967.32</v>
      </c>
      <c r="Q40" s="1"/>
    </row>
    <row r="41" spans="1:17" ht="20.100000000000001" customHeight="1" x14ac:dyDescent="0.25">
      <c r="A41" s="13" t="s">
        <v>270</v>
      </c>
      <c r="B41" s="13" t="s">
        <v>7</v>
      </c>
      <c r="C41" s="17" t="s">
        <v>201</v>
      </c>
      <c r="D41" s="19" t="s">
        <v>266</v>
      </c>
      <c r="E41" s="18">
        <v>44866</v>
      </c>
      <c r="F41" s="18">
        <v>45047</v>
      </c>
      <c r="G41" s="4">
        <v>90043</v>
      </c>
      <c r="H41" s="6">
        <v>37000</v>
      </c>
      <c r="I41" s="4">
        <v>0</v>
      </c>
      <c r="J41" s="6">
        <v>37000</v>
      </c>
      <c r="K41" s="4">
        <v>1061.9000000000001</v>
      </c>
      <c r="L41" s="4">
        <v>0</v>
      </c>
      <c r="M41" s="4">
        <v>1124.8</v>
      </c>
      <c r="N41" s="4">
        <v>1577.45</v>
      </c>
      <c r="O41" s="6">
        <v>3764.15</v>
      </c>
      <c r="P41" s="6">
        <v>33235.85</v>
      </c>
      <c r="Q41" s="1"/>
    </row>
    <row r="42" spans="1:17" ht="20.100000000000001" customHeight="1" x14ac:dyDescent="0.25">
      <c r="A42" s="13" t="s">
        <v>299</v>
      </c>
      <c r="B42" s="13" t="s">
        <v>7</v>
      </c>
      <c r="C42" s="17" t="s">
        <v>201</v>
      </c>
      <c r="D42" s="19" t="s">
        <v>267</v>
      </c>
      <c r="E42" s="18">
        <v>44866</v>
      </c>
      <c r="F42" s="18">
        <v>45047</v>
      </c>
      <c r="G42" s="4">
        <v>90050</v>
      </c>
      <c r="H42" s="6">
        <v>37000</v>
      </c>
      <c r="I42" s="4">
        <v>0</v>
      </c>
      <c r="J42" s="6">
        <v>37000</v>
      </c>
      <c r="K42" s="4">
        <v>1061.9000000000001</v>
      </c>
      <c r="L42" s="4">
        <v>19.25</v>
      </c>
      <c r="M42" s="4">
        <v>1124.8</v>
      </c>
      <c r="N42" s="4"/>
      <c r="O42" s="6">
        <v>2205.9499999999998</v>
      </c>
      <c r="P42" s="6">
        <v>34794.050000000003</v>
      </c>
      <c r="Q42" s="1"/>
    </row>
    <row r="43" spans="1:17" ht="20.100000000000001" customHeight="1" x14ac:dyDescent="0.25">
      <c r="A43" s="13" t="s">
        <v>381</v>
      </c>
      <c r="B43" s="13" t="s">
        <v>7</v>
      </c>
      <c r="C43" s="17" t="s">
        <v>201</v>
      </c>
      <c r="D43" s="19" t="s">
        <v>266</v>
      </c>
      <c r="E43" s="18">
        <v>44927</v>
      </c>
      <c r="F43" s="18">
        <v>45078</v>
      </c>
      <c r="G43" s="4">
        <v>90054</v>
      </c>
      <c r="H43" s="6">
        <v>38000</v>
      </c>
      <c r="I43" s="4">
        <v>0</v>
      </c>
      <c r="J43" s="6">
        <v>38000</v>
      </c>
      <c r="K43" s="4">
        <v>1090.5999999999999</v>
      </c>
      <c r="L43" s="4">
        <v>160.38</v>
      </c>
      <c r="M43" s="4">
        <v>1155.2</v>
      </c>
      <c r="N43" s="4">
        <v>0</v>
      </c>
      <c r="O43" s="6">
        <v>2406.1799999999998</v>
      </c>
      <c r="P43" s="6">
        <v>35593.82</v>
      </c>
      <c r="Q43" s="1"/>
    </row>
    <row r="44" spans="1:17" ht="20.100000000000001" customHeight="1" x14ac:dyDescent="0.25">
      <c r="A44" s="13" t="s">
        <v>352</v>
      </c>
      <c r="B44" s="13" t="s">
        <v>7</v>
      </c>
      <c r="C44" s="17" t="s">
        <v>201</v>
      </c>
      <c r="D44" s="19" t="s">
        <v>266</v>
      </c>
      <c r="E44" s="18">
        <v>44927</v>
      </c>
      <c r="F44" s="18">
        <v>45078</v>
      </c>
      <c r="G44" s="4">
        <v>947</v>
      </c>
      <c r="H44" s="6">
        <v>38000</v>
      </c>
      <c r="I44" s="4">
        <v>0</v>
      </c>
      <c r="J44" s="6">
        <v>38000</v>
      </c>
      <c r="K44" s="4">
        <v>1090.5999999999999</v>
      </c>
      <c r="L44" s="4">
        <v>160.38</v>
      </c>
      <c r="M44" s="4">
        <v>1155.2</v>
      </c>
      <c r="N44" s="4">
        <v>0</v>
      </c>
      <c r="O44" s="6">
        <v>2406.1799999999998</v>
      </c>
      <c r="P44" s="6">
        <v>35593.82</v>
      </c>
      <c r="Q44" s="1"/>
    </row>
    <row r="45" spans="1:17" ht="20.100000000000001" customHeight="1" x14ac:dyDescent="0.25">
      <c r="A45" s="13" t="s">
        <v>330</v>
      </c>
      <c r="B45" s="13" t="s">
        <v>7</v>
      </c>
      <c r="C45" s="17" t="s">
        <v>201</v>
      </c>
      <c r="D45" s="19" t="s">
        <v>266</v>
      </c>
      <c r="E45" s="18">
        <v>44927</v>
      </c>
      <c r="F45" s="18">
        <v>45078</v>
      </c>
      <c r="G45" s="4">
        <v>499</v>
      </c>
      <c r="H45" s="6">
        <v>40185.5</v>
      </c>
      <c r="I45" s="4">
        <v>0</v>
      </c>
      <c r="J45" s="6">
        <v>40185.5</v>
      </c>
      <c r="K45" s="4">
        <v>1153.32</v>
      </c>
      <c r="L45" s="4">
        <v>468.83</v>
      </c>
      <c r="M45" s="4">
        <v>1221.6400000000001</v>
      </c>
      <c r="N45" s="4"/>
      <c r="O45" s="6">
        <f>SUM(K45:N45)</f>
        <v>2843.79</v>
      </c>
      <c r="P45" s="6">
        <v>37341.730000000003</v>
      </c>
      <c r="Q45" s="1"/>
    </row>
    <row r="46" spans="1:17" ht="20.100000000000001" customHeight="1" x14ac:dyDescent="0.25">
      <c r="A46" s="13" t="s">
        <v>382</v>
      </c>
      <c r="B46" s="13" t="s">
        <v>7</v>
      </c>
      <c r="C46" s="17" t="s">
        <v>201</v>
      </c>
      <c r="D46" s="19" t="s">
        <v>266</v>
      </c>
      <c r="E46" s="18">
        <v>44927</v>
      </c>
      <c r="F46" s="18">
        <v>45078</v>
      </c>
      <c r="G46" s="4">
        <v>90056</v>
      </c>
      <c r="H46" s="6">
        <v>38000</v>
      </c>
      <c r="I46" s="4">
        <v>0</v>
      </c>
      <c r="J46" s="6">
        <v>38000</v>
      </c>
      <c r="K46" s="4">
        <v>1090.5999999999999</v>
      </c>
      <c r="L46" s="4">
        <v>160.38</v>
      </c>
      <c r="M46" s="4">
        <v>1155.2</v>
      </c>
      <c r="N46" s="4">
        <v>0</v>
      </c>
      <c r="O46" s="6">
        <v>2406.1799999999998</v>
      </c>
      <c r="P46" s="6">
        <v>35593.82</v>
      </c>
      <c r="Q46" s="1"/>
    </row>
    <row r="47" spans="1:17" ht="20.100000000000001" customHeight="1" x14ac:dyDescent="0.25">
      <c r="A47" s="13" t="s">
        <v>379</v>
      </c>
      <c r="B47" s="13" t="s">
        <v>7</v>
      </c>
      <c r="C47" s="17" t="s">
        <v>201</v>
      </c>
      <c r="D47" s="19" t="s">
        <v>266</v>
      </c>
      <c r="E47" s="18">
        <v>44927</v>
      </c>
      <c r="F47" s="18">
        <v>45078</v>
      </c>
      <c r="G47" s="4">
        <v>90052</v>
      </c>
      <c r="H47" s="6">
        <v>38000</v>
      </c>
      <c r="I47" s="4">
        <v>0</v>
      </c>
      <c r="J47" s="6">
        <v>38000</v>
      </c>
      <c r="K47" s="4">
        <v>1090.5999999999999</v>
      </c>
      <c r="L47" s="4">
        <v>160.38</v>
      </c>
      <c r="M47" s="4">
        <v>1155.2</v>
      </c>
      <c r="N47" s="4">
        <v>0</v>
      </c>
      <c r="O47" s="6">
        <v>2406.1799999999998</v>
      </c>
      <c r="P47" s="6">
        <v>35593.82</v>
      </c>
      <c r="Q47" s="1"/>
    </row>
    <row r="48" spans="1:17" ht="20.100000000000001" customHeight="1" x14ac:dyDescent="0.25">
      <c r="A48" s="13" t="s">
        <v>383</v>
      </c>
      <c r="B48" s="13" t="s">
        <v>7</v>
      </c>
      <c r="C48" s="17" t="s">
        <v>201</v>
      </c>
      <c r="D48" s="19" t="s">
        <v>266</v>
      </c>
      <c r="E48" s="18">
        <v>44927</v>
      </c>
      <c r="F48" s="18">
        <v>45078</v>
      </c>
      <c r="G48" s="4">
        <v>90059</v>
      </c>
      <c r="H48" s="6">
        <v>38000</v>
      </c>
      <c r="I48" s="4">
        <v>0</v>
      </c>
      <c r="J48" s="6">
        <v>38000</v>
      </c>
      <c r="K48" s="4">
        <v>1090.5999999999999</v>
      </c>
      <c r="L48" s="4">
        <v>160.38</v>
      </c>
      <c r="M48" s="4">
        <v>1155.2</v>
      </c>
      <c r="N48" s="4">
        <v>0</v>
      </c>
      <c r="O48" s="6">
        <v>2406.1799999999998</v>
      </c>
      <c r="P48" s="6">
        <v>35593.82</v>
      </c>
      <c r="Q48" s="1"/>
    </row>
    <row r="49" spans="1:17" ht="20.100000000000001" customHeight="1" x14ac:dyDescent="0.25">
      <c r="A49" s="13" t="s">
        <v>380</v>
      </c>
      <c r="B49" s="13" t="s">
        <v>7</v>
      </c>
      <c r="C49" s="17" t="s">
        <v>201</v>
      </c>
      <c r="D49" s="19" t="s">
        <v>266</v>
      </c>
      <c r="E49" s="18">
        <v>44927</v>
      </c>
      <c r="F49" s="18">
        <v>45078</v>
      </c>
      <c r="G49" s="4">
        <v>90053</v>
      </c>
      <c r="H49" s="6">
        <v>30000</v>
      </c>
      <c r="I49" s="4">
        <v>0</v>
      </c>
      <c r="J49" s="6">
        <v>30000</v>
      </c>
      <c r="K49" s="4">
        <v>861</v>
      </c>
      <c r="L49" s="4">
        <v>0</v>
      </c>
      <c r="M49" s="4">
        <v>912</v>
      </c>
      <c r="N49" s="4">
        <v>0</v>
      </c>
      <c r="O49" s="6">
        <v>1773</v>
      </c>
      <c r="P49" s="6">
        <v>28227</v>
      </c>
      <c r="Q49" s="1"/>
    </row>
    <row r="50" spans="1:17" ht="20.100000000000001" customHeight="1" x14ac:dyDescent="0.25">
      <c r="A50" s="13" t="s">
        <v>329</v>
      </c>
      <c r="B50" s="13" t="s">
        <v>7</v>
      </c>
      <c r="C50" s="17" t="s">
        <v>201</v>
      </c>
      <c r="D50" s="19" t="s">
        <v>266</v>
      </c>
      <c r="E50" s="18">
        <v>44927</v>
      </c>
      <c r="F50" s="18">
        <v>45078</v>
      </c>
      <c r="G50" s="4">
        <v>369</v>
      </c>
      <c r="H50" s="6">
        <v>49000</v>
      </c>
      <c r="I50" s="4">
        <v>0</v>
      </c>
      <c r="J50" s="6">
        <v>49000</v>
      </c>
      <c r="K50" s="4">
        <v>1406.3</v>
      </c>
      <c r="L50" s="4">
        <v>1712.87</v>
      </c>
      <c r="M50" s="4">
        <v>1489.6</v>
      </c>
      <c r="N50" s="4"/>
      <c r="O50" s="6">
        <f>SUM(K50:N50)</f>
        <v>4608.7700000000004</v>
      </c>
      <c r="P50" s="6">
        <v>44391.23</v>
      </c>
      <c r="Q50" s="1"/>
    </row>
    <row r="51" spans="1:17" ht="20.100000000000001" customHeight="1" x14ac:dyDescent="0.25">
      <c r="A51" s="13" t="s">
        <v>275</v>
      </c>
      <c r="B51" s="13" t="s">
        <v>7</v>
      </c>
      <c r="C51" s="17" t="s">
        <v>201</v>
      </c>
      <c r="D51" s="17" t="s">
        <v>266</v>
      </c>
      <c r="E51" s="18">
        <v>44866</v>
      </c>
      <c r="F51" s="18">
        <v>45047</v>
      </c>
      <c r="G51" s="4">
        <v>90042</v>
      </c>
      <c r="H51" s="6">
        <v>37000</v>
      </c>
      <c r="I51" s="4">
        <v>0</v>
      </c>
      <c r="J51" s="6">
        <v>37000</v>
      </c>
      <c r="K51" s="4">
        <v>1061.9000000000001</v>
      </c>
      <c r="L51" s="4">
        <v>0</v>
      </c>
      <c r="M51" s="4">
        <v>1124.8</v>
      </c>
      <c r="N51" s="4">
        <v>8786.6200000000008</v>
      </c>
      <c r="O51" s="6">
        <v>10973.32</v>
      </c>
      <c r="P51" s="6">
        <v>26026.68</v>
      </c>
      <c r="Q51" s="1"/>
    </row>
    <row r="52" spans="1:17" ht="20.100000000000001" customHeight="1" x14ac:dyDescent="0.25">
      <c r="A52" s="13" t="s">
        <v>385</v>
      </c>
      <c r="B52" s="13" t="s">
        <v>7</v>
      </c>
      <c r="C52" s="17" t="s">
        <v>340</v>
      </c>
      <c r="D52" s="17" t="s">
        <v>266</v>
      </c>
      <c r="E52" s="18">
        <v>44927</v>
      </c>
      <c r="F52" s="18">
        <v>45078</v>
      </c>
      <c r="G52" s="4">
        <v>2</v>
      </c>
      <c r="H52" s="6">
        <v>50000</v>
      </c>
      <c r="I52" s="4">
        <v>0</v>
      </c>
      <c r="J52" s="6">
        <v>50000</v>
      </c>
      <c r="K52" s="4">
        <v>1435</v>
      </c>
      <c r="L52" s="4">
        <v>1854</v>
      </c>
      <c r="M52" s="4">
        <v>1520</v>
      </c>
      <c r="N52" s="4">
        <v>0</v>
      </c>
      <c r="O52" s="6">
        <v>4809</v>
      </c>
      <c r="P52" s="6">
        <v>45191</v>
      </c>
      <c r="Q52" s="1"/>
    </row>
    <row r="53" spans="1:17" ht="20.100000000000001" customHeight="1" x14ac:dyDescent="0.25">
      <c r="A53" s="13" t="s">
        <v>386</v>
      </c>
      <c r="B53" s="13" t="s">
        <v>7</v>
      </c>
      <c r="C53" s="17" t="s">
        <v>340</v>
      </c>
      <c r="D53" s="17" t="s">
        <v>266</v>
      </c>
      <c r="E53" s="18">
        <v>44927</v>
      </c>
      <c r="F53" s="18">
        <v>45078</v>
      </c>
      <c r="G53" s="4">
        <v>3</v>
      </c>
      <c r="H53" s="6">
        <v>45000</v>
      </c>
      <c r="I53" s="4">
        <v>0</v>
      </c>
      <c r="J53" s="6">
        <v>45000</v>
      </c>
      <c r="K53" s="4">
        <v>1291.5</v>
      </c>
      <c r="L53" s="4">
        <v>1148.33</v>
      </c>
      <c r="M53" s="4">
        <v>1368</v>
      </c>
      <c r="N53" s="4">
        <v>0</v>
      </c>
      <c r="O53" s="6">
        <v>3807.83</v>
      </c>
      <c r="P53" s="6">
        <v>41192.17</v>
      </c>
      <c r="Q53" s="1"/>
    </row>
    <row r="54" spans="1:17" ht="20.100000000000001" customHeight="1" x14ac:dyDescent="0.25">
      <c r="A54" s="13" t="s">
        <v>278</v>
      </c>
      <c r="B54" s="13" t="s">
        <v>12</v>
      </c>
      <c r="C54" s="17" t="s">
        <v>200</v>
      </c>
      <c r="D54" s="17" t="s">
        <v>267</v>
      </c>
      <c r="E54" s="18">
        <v>44866</v>
      </c>
      <c r="F54" s="7">
        <v>45047</v>
      </c>
      <c r="G54" s="4">
        <v>165010</v>
      </c>
      <c r="H54" s="6">
        <v>60000</v>
      </c>
      <c r="I54" s="4">
        <v>0</v>
      </c>
      <c r="J54" s="6">
        <v>60000</v>
      </c>
      <c r="K54" s="4">
        <v>1722</v>
      </c>
      <c r="L54" s="4">
        <v>3486.68</v>
      </c>
      <c r="M54" s="4">
        <v>1824</v>
      </c>
      <c r="N54" s="4"/>
      <c r="O54" s="6">
        <v>7032.68</v>
      </c>
      <c r="P54" s="6">
        <v>52967.32</v>
      </c>
      <c r="Q54" s="1"/>
    </row>
    <row r="55" spans="1:17" ht="20.100000000000001" customHeight="1" x14ac:dyDescent="0.25">
      <c r="A55" s="13" t="s">
        <v>356</v>
      </c>
      <c r="B55" s="13" t="s">
        <v>325</v>
      </c>
      <c r="C55" s="17" t="s">
        <v>392</v>
      </c>
      <c r="D55" s="17" t="s">
        <v>266</v>
      </c>
      <c r="E55" s="18">
        <v>44927</v>
      </c>
      <c r="F55" s="7">
        <v>45078</v>
      </c>
      <c r="G55" s="4">
        <v>50023</v>
      </c>
      <c r="H55" s="6">
        <v>50000</v>
      </c>
      <c r="I55" s="4">
        <v>0</v>
      </c>
      <c r="J55" s="6">
        <v>50000</v>
      </c>
      <c r="K55" s="4">
        <v>1435</v>
      </c>
      <c r="L55" s="4">
        <v>1854</v>
      </c>
      <c r="M55" s="4">
        <v>1520</v>
      </c>
      <c r="N55" s="4">
        <v>0</v>
      </c>
      <c r="O55" s="6">
        <v>4809</v>
      </c>
      <c r="P55" s="6">
        <v>45191</v>
      </c>
      <c r="Q55" s="1"/>
    </row>
    <row r="56" spans="1:17" ht="20.100000000000001" customHeight="1" x14ac:dyDescent="0.25">
      <c r="A56" s="13" t="s">
        <v>324</v>
      </c>
      <c r="B56" s="13" t="s">
        <v>325</v>
      </c>
      <c r="C56" s="17" t="s">
        <v>326</v>
      </c>
      <c r="D56" s="17" t="s">
        <v>266</v>
      </c>
      <c r="E56" s="18">
        <v>44927</v>
      </c>
      <c r="F56" s="7">
        <v>45078</v>
      </c>
      <c r="G56" s="4">
        <v>548</v>
      </c>
      <c r="H56" s="6">
        <v>60000</v>
      </c>
      <c r="I56" s="4">
        <v>0</v>
      </c>
      <c r="J56" s="6">
        <v>60000</v>
      </c>
      <c r="K56" s="4">
        <v>1722</v>
      </c>
      <c r="L56" s="4">
        <v>3486.68</v>
      </c>
      <c r="M56" s="4">
        <v>1824</v>
      </c>
      <c r="N56" s="4">
        <v>0</v>
      </c>
      <c r="O56" s="6">
        <f>SUM(K56:N56)</f>
        <v>7032.68</v>
      </c>
      <c r="P56" s="6">
        <v>52967.32</v>
      </c>
      <c r="Q56" s="1"/>
    </row>
    <row r="57" spans="1:17" ht="20.100000000000001" customHeight="1" x14ac:dyDescent="0.25">
      <c r="A57" s="13" t="s">
        <v>67</v>
      </c>
      <c r="B57" s="13" t="s">
        <v>6</v>
      </c>
      <c r="C57" s="17" t="s">
        <v>197</v>
      </c>
      <c r="D57" s="17" t="s">
        <v>266</v>
      </c>
      <c r="E57" s="18">
        <v>44866</v>
      </c>
      <c r="F57" s="18">
        <v>45047</v>
      </c>
      <c r="G57" s="4">
        <v>55002</v>
      </c>
      <c r="H57" s="6">
        <v>20500</v>
      </c>
      <c r="I57" s="4">
        <v>0</v>
      </c>
      <c r="J57" s="6">
        <v>20500</v>
      </c>
      <c r="K57" s="4">
        <v>588.85</v>
      </c>
      <c r="L57" s="4">
        <v>0</v>
      </c>
      <c r="M57" s="4">
        <v>623.20000000000005</v>
      </c>
      <c r="N57" s="4"/>
      <c r="O57" s="6">
        <v>1211.55</v>
      </c>
      <c r="P57" s="6">
        <v>19288.45</v>
      </c>
      <c r="Q57" s="1"/>
    </row>
    <row r="58" spans="1:17" ht="20.100000000000001" customHeight="1" x14ac:dyDescent="0.25">
      <c r="A58" s="13" t="s">
        <v>346</v>
      </c>
      <c r="B58" s="13" t="s">
        <v>347</v>
      </c>
      <c r="C58" s="17" t="s">
        <v>197</v>
      </c>
      <c r="D58" s="17" t="s">
        <v>266</v>
      </c>
      <c r="E58" s="18">
        <v>44927</v>
      </c>
      <c r="F58" s="18">
        <v>45078</v>
      </c>
      <c r="G58" s="4">
        <v>55008</v>
      </c>
      <c r="H58" s="6">
        <v>50000</v>
      </c>
      <c r="I58" s="4">
        <v>0</v>
      </c>
      <c r="J58" s="6">
        <v>50000</v>
      </c>
      <c r="K58" s="4">
        <v>1435</v>
      </c>
      <c r="L58" s="4">
        <v>1854</v>
      </c>
      <c r="M58" s="4">
        <v>1520</v>
      </c>
      <c r="N58" s="4">
        <v>0</v>
      </c>
      <c r="O58" s="6">
        <v>4809</v>
      </c>
      <c r="P58" s="6">
        <v>45191</v>
      </c>
      <c r="Q58" s="1"/>
    </row>
    <row r="59" spans="1:17" ht="20.100000000000001" customHeight="1" x14ac:dyDescent="0.25">
      <c r="A59" s="13" t="s">
        <v>256</v>
      </c>
      <c r="B59" s="13" t="s">
        <v>15</v>
      </c>
      <c r="C59" s="17" t="s">
        <v>204</v>
      </c>
      <c r="D59" s="19" t="s">
        <v>267</v>
      </c>
      <c r="E59" s="18">
        <v>44866</v>
      </c>
      <c r="F59" s="18">
        <v>45047</v>
      </c>
      <c r="G59" s="4">
        <v>634</v>
      </c>
      <c r="H59" s="6">
        <v>55000</v>
      </c>
      <c r="I59" s="4">
        <v>0</v>
      </c>
      <c r="J59" s="6">
        <v>55000</v>
      </c>
      <c r="K59" s="6">
        <v>1578.5</v>
      </c>
      <c r="L59" s="6">
        <v>2559.6799999999998</v>
      </c>
      <c r="M59" s="6">
        <v>1672</v>
      </c>
      <c r="N59" s="4"/>
      <c r="O59" s="6">
        <v>5810.18</v>
      </c>
      <c r="P59" s="6">
        <v>49189.82</v>
      </c>
      <c r="Q59" s="1"/>
    </row>
    <row r="60" spans="1:17" ht="20.100000000000001" customHeight="1" x14ac:dyDescent="0.25">
      <c r="A60" s="13" t="s">
        <v>300</v>
      </c>
      <c r="B60" s="13" t="s">
        <v>15</v>
      </c>
      <c r="C60" s="17" t="s">
        <v>204</v>
      </c>
      <c r="D60" s="17" t="s">
        <v>267</v>
      </c>
      <c r="E60" s="18">
        <v>44866</v>
      </c>
      <c r="F60" s="18">
        <v>45047</v>
      </c>
      <c r="G60" s="4">
        <v>105017</v>
      </c>
      <c r="H60" s="6">
        <v>45000</v>
      </c>
      <c r="I60" s="4">
        <v>0</v>
      </c>
      <c r="J60" s="6">
        <v>45000</v>
      </c>
      <c r="K60" s="4">
        <v>1291.5</v>
      </c>
      <c r="L60" s="4">
        <v>1148.33</v>
      </c>
      <c r="M60" s="4">
        <v>1368</v>
      </c>
      <c r="N60" s="4">
        <v>0</v>
      </c>
      <c r="O60" s="6">
        <v>3807.83</v>
      </c>
      <c r="P60" s="6">
        <v>41192.17</v>
      </c>
      <c r="Q60" s="1"/>
    </row>
    <row r="61" spans="1:17" ht="20.100000000000001" customHeight="1" x14ac:dyDescent="0.25">
      <c r="A61" s="13" t="s">
        <v>368</v>
      </c>
      <c r="B61" s="13" t="s">
        <v>15</v>
      </c>
      <c r="C61" s="17" t="s">
        <v>203</v>
      </c>
      <c r="D61" s="17" t="s">
        <v>267</v>
      </c>
      <c r="E61" s="18">
        <v>44927</v>
      </c>
      <c r="F61" s="18">
        <v>45078</v>
      </c>
      <c r="G61" s="4">
        <v>105019</v>
      </c>
      <c r="H61" s="6">
        <v>55000</v>
      </c>
      <c r="I61" s="4">
        <v>0</v>
      </c>
      <c r="J61" s="6">
        <v>55000</v>
      </c>
      <c r="K61" s="4">
        <v>1578.5</v>
      </c>
      <c r="L61" s="4">
        <v>2559.6799999999998</v>
      </c>
      <c r="M61" s="4">
        <v>1672</v>
      </c>
      <c r="N61" s="4">
        <v>0</v>
      </c>
      <c r="O61" s="6">
        <v>5810.18</v>
      </c>
      <c r="P61" s="6">
        <v>49189.82</v>
      </c>
      <c r="Q61" s="1"/>
    </row>
    <row r="62" spans="1:17" ht="20.100000000000001" customHeight="1" x14ac:dyDescent="0.25">
      <c r="A62" s="13" t="s">
        <v>331</v>
      </c>
      <c r="B62" s="13" t="s">
        <v>15</v>
      </c>
      <c r="C62" s="17" t="s">
        <v>306</v>
      </c>
      <c r="D62" s="17" t="s">
        <v>266</v>
      </c>
      <c r="E62" s="18">
        <v>44927</v>
      </c>
      <c r="F62" s="18">
        <v>45078</v>
      </c>
      <c r="G62" s="4">
        <v>533</v>
      </c>
      <c r="H62" s="6">
        <v>70000</v>
      </c>
      <c r="I62" s="4">
        <v>0</v>
      </c>
      <c r="J62" s="6">
        <v>70000</v>
      </c>
      <c r="K62" s="4">
        <v>2009</v>
      </c>
      <c r="L62" s="4">
        <v>5368.48</v>
      </c>
      <c r="M62" s="4">
        <v>2128</v>
      </c>
      <c r="N62" s="4"/>
      <c r="O62" s="6">
        <f>SUM(K62:N62)</f>
        <v>9505.48</v>
      </c>
      <c r="P62" s="6">
        <v>60494.52</v>
      </c>
      <c r="Q62" s="1"/>
    </row>
    <row r="63" spans="1:17" ht="20.100000000000001" customHeight="1" x14ac:dyDescent="0.25">
      <c r="A63" s="13" t="s">
        <v>367</v>
      </c>
      <c r="B63" s="13" t="s">
        <v>15</v>
      </c>
      <c r="C63" s="17" t="s">
        <v>388</v>
      </c>
      <c r="D63" s="17" t="s">
        <v>266</v>
      </c>
      <c r="E63" s="18">
        <v>44927</v>
      </c>
      <c r="F63" s="18">
        <v>45078</v>
      </c>
      <c r="G63" s="4">
        <v>75014</v>
      </c>
      <c r="H63" s="6">
        <v>60000</v>
      </c>
      <c r="I63" s="4">
        <v>0</v>
      </c>
      <c r="J63" s="6">
        <v>60000</v>
      </c>
      <c r="K63" s="4">
        <v>1722</v>
      </c>
      <c r="L63" s="4">
        <v>3486.68</v>
      </c>
      <c r="M63" s="4">
        <v>1824</v>
      </c>
      <c r="N63" s="4">
        <v>0</v>
      </c>
      <c r="O63" s="6">
        <v>7032.68</v>
      </c>
      <c r="P63" s="6">
        <v>52967.32</v>
      </c>
      <c r="Q63" s="1"/>
    </row>
    <row r="64" spans="1:17" ht="20.100000000000001" customHeight="1" x14ac:dyDescent="0.25">
      <c r="A64" s="13" t="s">
        <v>359</v>
      </c>
      <c r="B64" s="13" t="s">
        <v>15</v>
      </c>
      <c r="C64" s="17" t="s">
        <v>255</v>
      </c>
      <c r="D64" s="17" t="s">
        <v>267</v>
      </c>
      <c r="E64" s="18">
        <v>44927</v>
      </c>
      <c r="F64" s="18">
        <v>45078</v>
      </c>
      <c r="G64" s="4">
        <v>120028</v>
      </c>
      <c r="H64" s="6">
        <v>60000</v>
      </c>
      <c r="I64" s="4">
        <v>0</v>
      </c>
      <c r="J64" s="6">
        <v>60000</v>
      </c>
      <c r="K64" s="4">
        <v>1722</v>
      </c>
      <c r="L64" s="4">
        <v>3486.68</v>
      </c>
      <c r="M64" s="4">
        <v>1824</v>
      </c>
      <c r="N64" s="4">
        <v>0</v>
      </c>
      <c r="O64" s="6">
        <v>7032.68</v>
      </c>
      <c r="P64" s="6">
        <v>52967.32</v>
      </c>
      <c r="Q64" s="1"/>
    </row>
    <row r="65" spans="1:17" ht="20.100000000000001" customHeight="1" x14ac:dyDescent="0.25">
      <c r="A65" s="13" t="s">
        <v>377</v>
      </c>
      <c r="B65" s="13" t="s">
        <v>15</v>
      </c>
      <c r="C65" s="17" t="s">
        <v>292</v>
      </c>
      <c r="D65" s="17" t="s">
        <v>266</v>
      </c>
      <c r="E65" s="18">
        <v>44927</v>
      </c>
      <c r="F65" s="18">
        <v>45078</v>
      </c>
      <c r="G65" s="4">
        <v>115032</v>
      </c>
      <c r="H65" s="6">
        <v>60000</v>
      </c>
      <c r="I65" s="4">
        <v>0</v>
      </c>
      <c r="J65" s="6">
        <v>60000</v>
      </c>
      <c r="K65" s="4">
        <v>1722</v>
      </c>
      <c r="L65" s="4">
        <v>3486.68</v>
      </c>
      <c r="M65" s="4">
        <v>1824</v>
      </c>
      <c r="N65" s="4">
        <v>0</v>
      </c>
      <c r="O65" s="6">
        <v>7032.68</v>
      </c>
      <c r="P65" s="6">
        <v>52967.32</v>
      </c>
      <c r="Q65" s="1"/>
    </row>
    <row r="66" spans="1:17" ht="20.100000000000001" customHeight="1" x14ac:dyDescent="0.25">
      <c r="A66" s="13" t="s">
        <v>332</v>
      </c>
      <c r="B66" s="13" t="s">
        <v>15</v>
      </c>
      <c r="C66" s="17" t="s">
        <v>292</v>
      </c>
      <c r="D66" s="17" t="s">
        <v>266</v>
      </c>
      <c r="E66" s="18">
        <v>44927</v>
      </c>
      <c r="F66" s="18">
        <v>45078</v>
      </c>
      <c r="G66" s="4">
        <v>544</v>
      </c>
      <c r="H66" s="6">
        <v>50000</v>
      </c>
      <c r="I66" s="4">
        <v>0</v>
      </c>
      <c r="J66" s="6">
        <v>50000</v>
      </c>
      <c r="K66" s="4">
        <v>1435</v>
      </c>
      <c r="L66" s="4">
        <v>1854</v>
      </c>
      <c r="M66" s="4">
        <v>1520</v>
      </c>
      <c r="N66" s="4"/>
      <c r="O66" s="6">
        <f>SUM(K66:N66)</f>
        <v>4809</v>
      </c>
      <c r="P66" s="6">
        <v>45191</v>
      </c>
      <c r="Q66" s="1"/>
    </row>
    <row r="67" spans="1:17" ht="20.100000000000001" customHeight="1" x14ac:dyDescent="0.25">
      <c r="A67" s="13" t="s">
        <v>349</v>
      </c>
      <c r="B67" s="13" t="s">
        <v>15</v>
      </c>
      <c r="C67" s="17" t="s">
        <v>292</v>
      </c>
      <c r="D67" s="19" t="s">
        <v>267</v>
      </c>
      <c r="E67" s="18">
        <v>44927</v>
      </c>
      <c r="F67" s="18">
        <v>45078</v>
      </c>
      <c r="G67" s="4">
        <v>941</v>
      </c>
      <c r="H67" s="6">
        <v>60000</v>
      </c>
      <c r="I67" s="4">
        <v>0</v>
      </c>
      <c r="J67" s="6">
        <v>60000</v>
      </c>
      <c r="K67" s="6">
        <v>1722</v>
      </c>
      <c r="L67" s="6">
        <v>3486.68</v>
      </c>
      <c r="M67" s="6">
        <v>1824</v>
      </c>
      <c r="N67" s="4">
        <v>0</v>
      </c>
      <c r="O67" s="6">
        <v>7032.68</v>
      </c>
      <c r="P67" s="6">
        <v>52967.32</v>
      </c>
      <c r="Q67" s="1"/>
    </row>
    <row r="68" spans="1:17" ht="20.100000000000001" customHeight="1" x14ac:dyDescent="0.25">
      <c r="A68" s="13" t="s">
        <v>378</v>
      </c>
      <c r="B68" s="13" t="s">
        <v>15</v>
      </c>
      <c r="C68" s="17" t="s">
        <v>292</v>
      </c>
      <c r="D68" s="17" t="s">
        <v>266</v>
      </c>
      <c r="E68" s="18">
        <v>44927</v>
      </c>
      <c r="F68" s="18">
        <v>45078</v>
      </c>
      <c r="G68" s="4">
        <v>115034</v>
      </c>
      <c r="H68" s="6">
        <v>60000</v>
      </c>
      <c r="I68" s="4">
        <v>0</v>
      </c>
      <c r="J68" s="6">
        <v>60000</v>
      </c>
      <c r="K68" s="4">
        <v>1722</v>
      </c>
      <c r="L68" s="4">
        <v>3486.68</v>
      </c>
      <c r="M68" s="4">
        <v>1824</v>
      </c>
      <c r="N68" s="4">
        <v>0</v>
      </c>
      <c r="O68" s="6">
        <v>7032.68</v>
      </c>
      <c r="P68" s="6">
        <v>52967.32</v>
      </c>
      <c r="Q68" s="1"/>
    </row>
    <row r="69" spans="1:17" ht="20.100000000000001" customHeight="1" x14ac:dyDescent="0.25">
      <c r="A69" s="13" t="s">
        <v>358</v>
      </c>
      <c r="B69" s="13" t="s">
        <v>15</v>
      </c>
      <c r="C69" s="17" t="s">
        <v>393</v>
      </c>
      <c r="D69" s="17" t="s">
        <v>267</v>
      </c>
      <c r="E69" s="18">
        <v>44927</v>
      </c>
      <c r="F69" s="18">
        <v>45078</v>
      </c>
      <c r="G69" s="4">
        <v>120027</v>
      </c>
      <c r="H69" s="6">
        <v>60000</v>
      </c>
      <c r="I69" s="4">
        <v>0</v>
      </c>
      <c r="J69" s="6">
        <v>60000</v>
      </c>
      <c r="K69" s="4">
        <v>1722</v>
      </c>
      <c r="L69" s="4">
        <v>3486.68</v>
      </c>
      <c r="M69" s="4">
        <v>1824</v>
      </c>
      <c r="N69" s="4">
        <v>0</v>
      </c>
      <c r="O69" s="6">
        <v>7032.68</v>
      </c>
      <c r="P69" s="6">
        <v>52967.32</v>
      </c>
      <c r="Q69" s="1"/>
    </row>
    <row r="70" spans="1:17" ht="20.100000000000001" customHeight="1" x14ac:dyDescent="0.25">
      <c r="A70" s="13" t="s">
        <v>333</v>
      </c>
      <c r="B70" s="13" t="s">
        <v>15</v>
      </c>
      <c r="C70" s="17" t="s">
        <v>289</v>
      </c>
      <c r="D70" s="17" t="s">
        <v>266</v>
      </c>
      <c r="E70" s="18">
        <v>44927</v>
      </c>
      <c r="F70" s="18">
        <v>45078</v>
      </c>
      <c r="G70" s="4">
        <v>549</v>
      </c>
      <c r="H70" s="6">
        <v>70000</v>
      </c>
      <c r="I70" s="4">
        <v>0</v>
      </c>
      <c r="J70" s="6">
        <v>70000</v>
      </c>
      <c r="K70" s="4">
        <v>2009</v>
      </c>
      <c r="L70" s="4">
        <v>5368.48</v>
      </c>
      <c r="M70" s="4">
        <v>2128</v>
      </c>
      <c r="N70" s="4"/>
      <c r="O70" s="6">
        <f>SUM(K70:N70)</f>
        <v>9505.48</v>
      </c>
      <c r="P70" s="6">
        <v>60494.52</v>
      </c>
      <c r="Q70" s="1"/>
    </row>
    <row r="71" spans="1:17" ht="20.100000000000001" customHeight="1" x14ac:dyDescent="0.25">
      <c r="A71" s="13" t="s">
        <v>357</v>
      </c>
      <c r="B71" s="13" t="s">
        <v>15</v>
      </c>
      <c r="C71" s="17" t="s">
        <v>289</v>
      </c>
      <c r="D71" s="19" t="s">
        <v>266</v>
      </c>
      <c r="E71" s="18">
        <v>44927</v>
      </c>
      <c r="F71" s="18">
        <v>45078</v>
      </c>
      <c r="G71" s="4">
        <v>100017</v>
      </c>
      <c r="H71" s="6">
        <v>60000</v>
      </c>
      <c r="I71" s="4">
        <v>0</v>
      </c>
      <c r="J71" s="6">
        <v>60000</v>
      </c>
      <c r="K71" s="6">
        <v>1722</v>
      </c>
      <c r="L71" s="6">
        <v>3486.68</v>
      </c>
      <c r="M71" s="6">
        <v>1824</v>
      </c>
      <c r="N71" s="4">
        <v>0</v>
      </c>
      <c r="O71" s="6">
        <v>7032.68</v>
      </c>
      <c r="P71" s="6">
        <v>52967.32</v>
      </c>
      <c r="Q71" s="1"/>
    </row>
    <row r="72" spans="1:17" ht="20.100000000000001" customHeight="1" x14ac:dyDescent="0.25">
      <c r="A72" s="13" t="s">
        <v>365</v>
      </c>
      <c r="B72" s="13" t="s">
        <v>15</v>
      </c>
      <c r="C72" s="17" t="s">
        <v>366</v>
      </c>
      <c r="D72" s="17" t="s">
        <v>266</v>
      </c>
      <c r="E72" s="18">
        <v>44986</v>
      </c>
      <c r="F72" s="18">
        <v>45139</v>
      </c>
      <c r="G72" s="4">
        <v>140004</v>
      </c>
      <c r="H72" s="6">
        <v>60000</v>
      </c>
      <c r="I72" s="4">
        <v>0</v>
      </c>
      <c r="J72" s="6">
        <v>60000</v>
      </c>
      <c r="K72" s="4">
        <v>1722</v>
      </c>
      <c r="L72" s="4">
        <v>3486.68</v>
      </c>
      <c r="M72" s="4">
        <v>1824</v>
      </c>
      <c r="N72" s="4">
        <v>0</v>
      </c>
      <c r="O72" s="6">
        <v>7032.68</v>
      </c>
      <c r="P72" s="6">
        <v>52967.32</v>
      </c>
      <c r="Q72" s="1"/>
    </row>
    <row r="73" spans="1:17" ht="20.100000000000001" customHeight="1" x14ac:dyDescent="0.25">
      <c r="A73" s="13" t="s">
        <v>353</v>
      </c>
      <c r="B73" s="13" t="s">
        <v>15</v>
      </c>
      <c r="C73" s="17" t="s">
        <v>295</v>
      </c>
      <c r="D73" s="17" t="s">
        <v>266</v>
      </c>
      <c r="E73" s="18">
        <v>44927</v>
      </c>
      <c r="F73" s="18">
        <v>45078</v>
      </c>
      <c r="G73" s="4">
        <v>948</v>
      </c>
      <c r="H73" s="6">
        <v>60000</v>
      </c>
      <c r="I73" s="4">
        <v>0</v>
      </c>
      <c r="J73" s="6">
        <v>60000</v>
      </c>
      <c r="K73" s="4">
        <v>1722</v>
      </c>
      <c r="L73" s="4">
        <v>3486.68</v>
      </c>
      <c r="M73" s="4">
        <v>1824</v>
      </c>
      <c r="N73" s="4">
        <v>0</v>
      </c>
      <c r="O73" s="6">
        <v>7032.68</v>
      </c>
      <c r="P73" s="6">
        <v>52967.32</v>
      </c>
      <c r="Q73" s="1"/>
    </row>
    <row r="74" spans="1:17" ht="20.100000000000001" customHeight="1" x14ac:dyDescent="0.25">
      <c r="A74" s="13" t="s">
        <v>294</v>
      </c>
      <c r="B74" s="13" t="s">
        <v>15</v>
      </c>
      <c r="C74" s="17" t="s">
        <v>295</v>
      </c>
      <c r="D74" s="17" t="s">
        <v>266</v>
      </c>
      <c r="E74" s="18">
        <v>44866</v>
      </c>
      <c r="F74" s="7">
        <v>45047</v>
      </c>
      <c r="G74" s="4">
        <v>70002</v>
      </c>
      <c r="H74" s="6">
        <v>60000</v>
      </c>
      <c r="I74" s="4">
        <v>0</v>
      </c>
      <c r="J74" s="6">
        <v>60000</v>
      </c>
      <c r="K74" s="4">
        <v>1722</v>
      </c>
      <c r="L74" s="4">
        <v>3486.68</v>
      </c>
      <c r="M74" s="4">
        <v>1824</v>
      </c>
      <c r="N74" s="4"/>
      <c r="O74" s="6">
        <v>7032.68</v>
      </c>
      <c r="P74" s="6">
        <v>52967.3</v>
      </c>
      <c r="Q74" s="1"/>
    </row>
    <row r="75" spans="1:17" ht="20.100000000000001" customHeight="1" x14ac:dyDescent="0.25">
      <c r="A75" s="13" t="s">
        <v>348</v>
      </c>
      <c r="B75" s="13" t="s">
        <v>15</v>
      </c>
      <c r="C75" s="17" t="s">
        <v>391</v>
      </c>
      <c r="D75" s="19" t="s">
        <v>266</v>
      </c>
      <c r="E75" s="18">
        <v>44927</v>
      </c>
      <c r="F75" s="18">
        <v>45078</v>
      </c>
      <c r="G75" s="4">
        <v>940</v>
      </c>
      <c r="H75" s="6">
        <v>60000</v>
      </c>
      <c r="I75" s="4">
        <v>0</v>
      </c>
      <c r="J75" s="6">
        <v>60000</v>
      </c>
      <c r="K75" s="6">
        <v>1722</v>
      </c>
      <c r="L75" s="6">
        <v>3486.68</v>
      </c>
      <c r="M75" s="6">
        <v>1824</v>
      </c>
      <c r="N75" s="4">
        <v>0</v>
      </c>
      <c r="O75" s="6">
        <v>7032.68</v>
      </c>
      <c r="P75" s="6">
        <v>52967.32</v>
      </c>
      <c r="Q75" s="1"/>
    </row>
    <row r="76" spans="1:17" ht="20.100000000000001" customHeight="1" x14ac:dyDescent="0.25">
      <c r="A76" s="13" t="s">
        <v>375</v>
      </c>
      <c r="B76" s="13" t="s">
        <v>144</v>
      </c>
      <c r="C76" s="17" t="s">
        <v>376</v>
      </c>
      <c r="D76" s="19" t="s">
        <v>266</v>
      </c>
      <c r="E76" s="18">
        <v>44927</v>
      </c>
      <c r="F76" s="18">
        <v>45078</v>
      </c>
      <c r="G76" s="4">
        <v>1</v>
      </c>
      <c r="H76" s="6">
        <v>20000</v>
      </c>
      <c r="I76" s="4">
        <v>0</v>
      </c>
      <c r="J76" s="6">
        <v>20000</v>
      </c>
      <c r="K76" s="4">
        <v>574</v>
      </c>
      <c r="L76" s="4">
        <v>0</v>
      </c>
      <c r="M76" s="4">
        <v>608</v>
      </c>
      <c r="N76" s="4">
        <v>0</v>
      </c>
      <c r="O76" s="6">
        <v>1182</v>
      </c>
      <c r="P76" s="6">
        <v>18818</v>
      </c>
      <c r="Q76" s="1"/>
    </row>
    <row r="77" spans="1:17" ht="20.100000000000001" customHeight="1" x14ac:dyDescent="0.25">
      <c r="A77" s="13" t="s">
        <v>257</v>
      </c>
      <c r="B77" s="13" t="s">
        <v>144</v>
      </c>
      <c r="C77" s="17" t="s">
        <v>199</v>
      </c>
      <c r="D77" s="19" t="s">
        <v>267</v>
      </c>
      <c r="E77" s="18">
        <v>44866</v>
      </c>
      <c r="F77" s="18">
        <v>45047</v>
      </c>
      <c r="G77" s="4">
        <v>105008</v>
      </c>
      <c r="H77" s="6">
        <v>37000</v>
      </c>
      <c r="I77" s="4">
        <v>0</v>
      </c>
      <c r="J77" s="6">
        <v>37000</v>
      </c>
      <c r="K77" s="4">
        <v>1061.9000000000001</v>
      </c>
      <c r="L77" s="4">
        <v>19.25</v>
      </c>
      <c r="M77" s="4">
        <v>1124.8</v>
      </c>
      <c r="N77" s="4">
        <v>23857</v>
      </c>
      <c r="O77" s="6">
        <v>26062.95</v>
      </c>
      <c r="P77" s="6">
        <v>10937.05</v>
      </c>
      <c r="Q77" s="1"/>
    </row>
    <row r="78" spans="1:17" ht="20.100000000000001" customHeight="1" x14ac:dyDescent="0.25">
      <c r="A78" s="13" t="s">
        <v>284</v>
      </c>
      <c r="B78" s="13" t="s">
        <v>144</v>
      </c>
      <c r="C78" s="17" t="s">
        <v>342</v>
      </c>
      <c r="D78" s="17" t="s">
        <v>267</v>
      </c>
      <c r="E78" s="18">
        <v>44866</v>
      </c>
      <c r="F78" s="18">
        <v>45047</v>
      </c>
      <c r="G78" s="4">
        <v>105015</v>
      </c>
      <c r="H78" s="6">
        <v>35000</v>
      </c>
      <c r="I78" s="4">
        <v>0</v>
      </c>
      <c r="J78" s="6">
        <v>35000</v>
      </c>
      <c r="K78" s="4">
        <v>1004.5</v>
      </c>
      <c r="L78" s="4">
        <v>0</v>
      </c>
      <c r="M78" s="4">
        <v>1064</v>
      </c>
      <c r="N78" s="4"/>
      <c r="O78" s="6">
        <v>2068.5</v>
      </c>
      <c r="P78" s="6">
        <v>32931.5</v>
      </c>
      <c r="Q78" s="1"/>
    </row>
    <row r="79" spans="1:17" ht="20.100000000000001" customHeight="1" x14ac:dyDescent="0.25">
      <c r="A79" s="13" t="s">
        <v>286</v>
      </c>
      <c r="B79" s="13" t="s">
        <v>287</v>
      </c>
      <c r="C79" s="17" t="s">
        <v>197</v>
      </c>
      <c r="D79" s="17" t="s">
        <v>266</v>
      </c>
      <c r="E79" s="18">
        <v>44958</v>
      </c>
      <c r="F79" s="7">
        <v>45139</v>
      </c>
      <c r="G79" s="4">
        <v>115019</v>
      </c>
      <c r="H79" s="6">
        <v>37500</v>
      </c>
      <c r="I79" s="4">
        <v>0</v>
      </c>
      <c r="J79" s="6">
        <v>37500</v>
      </c>
      <c r="K79" s="4">
        <v>1076.25</v>
      </c>
      <c r="L79" s="4">
        <v>89.81</v>
      </c>
      <c r="M79" s="4">
        <v>1140</v>
      </c>
      <c r="N79" s="4">
        <v>0</v>
      </c>
      <c r="O79" s="6">
        <v>2306.06</v>
      </c>
      <c r="P79" s="6">
        <v>35193.94</v>
      </c>
      <c r="Q79" s="1"/>
    </row>
    <row r="80" spans="1:17" ht="20.100000000000001" customHeight="1" x14ac:dyDescent="0.25">
      <c r="A80" s="13" t="s">
        <v>334</v>
      </c>
      <c r="B80" s="13" t="s">
        <v>5</v>
      </c>
      <c r="C80" s="17" t="s">
        <v>197</v>
      </c>
      <c r="D80" s="17" t="s">
        <v>266</v>
      </c>
      <c r="E80" s="18">
        <v>44927</v>
      </c>
      <c r="F80" s="18">
        <v>45078</v>
      </c>
      <c r="G80" s="4">
        <v>553</v>
      </c>
      <c r="H80" s="6">
        <v>50000</v>
      </c>
      <c r="I80" s="4">
        <v>0</v>
      </c>
      <c r="J80" s="6">
        <v>50000</v>
      </c>
      <c r="K80" s="4">
        <v>1435</v>
      </c>
      <c r="L80" s="4">
        <v>1854</v>
      </c>
      <c r="M80" s="4">
        <v>1520</v>
      </c>
      <c r="N80" s="4"/>
      <c r="O80" s="6">
        <f>SUM(K80:N80)</f>
        <v>4809</v>
      </c>
      <c r="P80" s="6">
        <v>45191</v>
      </c>
      <c r="Q80" s="1"/>
    </row>
    <row r="81" spans="1:17" ht="20.100000000000001" customHeight="1" x14ac:dyDescent="0.25">
      <c r="A81" s="13" t="s">
        <v>291</v>
      </c>
      <c r="B81" s="13" t="s">
        <v>5</v>
      </c>
      <c r="C81" s="17" t="s">
        <v>197</v>
      </c>
      <c r="D81" s="17" t="s">
        <v>266</v>
      </c>
      <c r="E81" s="18">
        <v>44866</v>
      </c>
      <c r="F81" s="18">
        <v>45047</v>
      </c>
      <c r="G81" s="4">
        <v>681</v>
      </c>
      <c r="H81" s="6">
        <v>37500</v>
      </c>
      <c r="I81" s="4">
        <v>0</v>
      </c>
      <c r="J81" s="6">
        <v>37500</v>
      </c>
      <c r="K81" s="4">
        <v>1076.25</v>
      </c>
      <c r="L81" s="4">
        <v>89.81</v>
      </c>
      <c r="M81" s="4">
        <v>1140</v>
      </c>
      <c r="N81" s="4">
        <v>16882.78</v>
      </c>
      <c r="O81" s="6">
        <f>SUM(K81:N81)</f>
        <v>19188.84</v>
      </c>
      <c r="P81" s="6">
        <v>18311.16</v>
      </c>
      <c r="Q81" s="1"/>
    </row>
    <row r="82" spans="1:17" ht="20.100000000000001" customHeight="1" x14ac:dyDescent="0.25">
      <c r="A82" s="13" t="s">
        <v>350</v>
      </c>
      <c r="B82" s="13" t="s">
        <v>5</v>
      </c>
      <c r="C82" s="17" t="s">
        <v>197</v>
      </c>
      <c r="D82" s="17" t="s">
        <v>266</v>
      </c>
      <c r="E82" s="18">
        <v>44927</v>
      </c>
      <c r="F82" s="18">
        <v>45078</v>
      </c>
      <c r="G82" s="4">
        <v>944</v>
      </c>
      <c r="H82" s="6">
        <v>38000</v>
      </c>
      <c r="I82" s="4">
        <v>0</v>
      </c>
      <c r="J82" s="6">
        <v>38000</v>
      </c>
      <c r="K82" s="4">
        <v>1090.5999999999999</v>
      </c>
      <c r="L82" s="4">
        <v>160.38</v>
      </c>
      <c r="M82" s="4">
        <v>1155.2</v>
      </c>
      <c r="N82" s="4">
        <v>0</v>
      </c>
      <c r="O82" s="6">
        <v>2406.1799999999998</v>
      </c>
      <c r="P82" s="6">
        <v>35593.82</v>
      </c>
      <c r="Q82" s="1"/>
    </row>
    <row r="83" spans="1:17" ht="20.100000000000001" customHeight="1" x14ac:dyDescent="0.25">
      <c r="A83" s="13" t="s">
        <v>355</v>
      </c>
      <c r="B83" s="13" t="s">
        <v>5</v>
      </c>
      <c r="C83" s="17" t="s">
        <v>197</v>
      </c>
      <c r="D83" s="17" t="s">
        <v>267</v>
      </c>
      <c r="E83" s="18">
        <v>44927</v>
      </c>
      <c r="F83" s="18">
        <v>45078</v>
      </c>
      <c r="G83" s="4">
        <v>973</v>
      </c>
      <c r="H83" s="6">
        <v>20000</v>
      </c>
      <c r="I83" s="4">
        <v>0</v>
      </c>
      <c r="J83" s="6">
        <v>20000</v>
      </c>
      <c r="K83" s="4">
        <v>574</v>
      </c>
      <c r="L83" s="4">
        <v>0</v>
      </c>
      <c r="M83" s="4">
        <v>608</v>
      </c>
      <c r="N83" s="4">
        <v>0</v>
      </c>
      <c r="O83" s="6">
        <v>1182</v>
      </c>
      <c r="P83" s="6">
        <v>18818</v>
      </c>
      <c r="Q83" s="1"/>
    </row>
    <row r="84" spans="1:17" ht="20.100000000000001" customHeight="1" x14ac:dyDescent="0.25">
      <c r="A84" s="13" t="s">
        <v>277</v>
      </c>
      <c r="B84" s="13" t="s">
        <v>5</v>
      </c>
      <c r="C84" s="17" t="s">
        <v>197</v>
      </c>
      <c r="D84" s="17" t="s">
        <v>266</v>
      </c>
      <c r="E84" s="18">
        <v>44866</v>
      </c>
      <c r="F84" s="18">
        <v>45047</v>
      </c>
      <c r="G84" s="4">
        <v>115014</v>
      </c>
      <c r="H84" s="6">
        <v>37000</v>
      </c>
      <c r="I84" s="4">
        <v>0</v>
      </c>
      <c r="J84" s="6">
        <v>37000</v>
      </c>
      <c r="K84" s="4">
        <v>1061.9000000000001</v>
      </c>
      <c r="L84" s="4">
        <v>19.25</v>
      </c>
      <c r="M84" s="4">
        <v>1124.8</v>
      </c>
      <c r="N84" s="4">
        <v>15431</v>
      </c>
      <c r="O84" s="6">
        <v>17636.95</v>
      </c>
      <c r="P84" s="6">
        <v>19363.05</v>
      </c>
      <c r="Q84" s="1"/>
    </row>
    <row r="85" spans="1:17" ht="20.100000000000001" customHeight="1" x14ac:dyDescent="0.25">
      <c r="A85" s="13" t="s">
        <v>336</v>
      </c>
      <c r="B85" s="13" t="s">
        <v>5</v>
      </c>
      <c r="C85" s="17" t="s">
        <v>197</v>
      </c>
      <c r="D85" s="17" t="s">
        <v>266</v>
      </c>
      <c r="E85" s="18">
        <v>44927</v>
      </c>
      <c r="F85" s="18">
        <v>45078</v>
      </c>
      <c r="G85" s="4">
        <v>557</v>
      </c>
      <c r="H85" s="6">
        <v>38000</v>
      </c>
      <c r="I85" s="4">
        <v>0</v>
      </c>
      <c r="J85" s="6">
        <v>38000</v>
      </c>
      <c r="K85" s="4">
        <v>1090.5999999999999</v>
      </c>
      <c r="L85" s="4">
        <v>160.38</v>
      </c>
      <c r="M85" s="4">
        <v>1155.2</v>
      </c>
      <c r="N85" s="4"/>
      <c r="O85" s="6">
        <f>SUM(K85:N85)</f>
        <v>2406.1800000000003</v>
      </c>
      <c r="P85" s="6">
        <v>35593.82</v>
      </c>
      <c r="Q85" s="1"/>
    </row>
    <row r="86" spans="1:17" ht="20.100000000000001" customHeight="1" x14ac:dyDescent="0.25">
      <c r="A86" s="13" t="s">
        <v>271</v>
      </c>
      <c r="B86" s="13" t="s">
        <v>5</v>
      </c>
      <c r="C86" s="17" t="s">
        <v>197</v>
      </c>
      <c r="D86" s="17" t="s">
        <v>266</v>
      </c>
      <c r="E86" s="18">
        <v>44866</v>
      </c>
      <c r="F86" s="18">
        <v>45047</v>
      </c>
      <c r="G86" s="4">
        <v>678</v>
      </c>
      <c r="H86" s="6">
        <v>25000</v>
      </c>
      <c r="I86" s="4">
        <v>0</v>
      </c>
      <c r="J86" s="6">
        <v>25000</v>
      </c>
      <c r="K86" s="4">
        <v>717.5</v>
      </c>
      <c r="L86" s="4">
        <v>0</v>
      </c>
      <c r="M86" s="4">
        <v>760</v>
      </c>
      <c r="N86" s="4">
        <v>3046</v>
      </c>
      <c r="O86" s="6">
        <v>4523.5</v>
      </c>
      <c r="P86" s="6">
        <v>20476.5</v>
      </c>
      <c r="Q86" s="1"/>
    </row>
    <row r="87" spans="1:17" ht="20.100000000000001" customHeight="1" x14ac:dyDescent="0.25">
      <c r="A87" s="13" t="s">
        <v>260</v>
      </c>
      <c r="B87" s="13" t="s">
        <v>5</v>
      </c>
      <c r="C87" s="17" t="s">
        <v>200</v>
      </c>
      <c r="D87" s="17" t="s">
        <v>267</v>
      </c>
      <c r="E87" s="18">
        <v>44866</v>
      </c>
      <c r="F87" s="18">
        <v>45047</v>
      </c>
      <c r="G87" s="4">
        <v>165008</v>
      </c>
      <c r="H87" s="6">
        <v>35000</v>
      </c>
      <c r="I87" s="4">
        <v>0</v>
      </c>
      <c r="J87" s="6">
        <v>35000</v>
      </c>
      <c r="K87" s="4">
        <v>1004.5</v>
      </c>
      <c r="L87" s="4">
        <v>0</v>
      </c>
      <c r="M87" s="4">
        <v>1064</v>
      </c>
      <c r="N87" s="4"/>
      <c r="O87" s="6">
        <v>2068.5</v>
      </c>
      <c r="P87" s="6">
        <v>32931.5</v>
      </c>
      <c r="Q87" s="1"/>
    </row>
    <row r="88" spans="1:17" ht="20.100000000000001" customHeight="1" x14ac:dyDescent="0.25">
      <c r="A88" s="13" t="s">
        <v>351</v>
      </c>
      <c r="B88" s="13" t="s">
        <v>5</v>
      </c>
      <c r="C88" s="17" t="s">
        <v>394</v>
      </c>
      <c r="D88" s="17" t="s">
        <v>267</v>
      </c>
      <c r="E88" s="18">
        <v>44927</v>
      </c>
      <c r="F88" s="18">
        <v>45078</v>
      </c>
      <c r="G88" s="4">
        <v>945</v>
      </c>
      <c r="H88" s="6">
        <v>38000</v>
      </c>
      <c r="I88" s="4">
        <v>0</v>
      </c>
      <c r="J88" s="6">
        <v>38000</v>
      </c>
      <c r="K88" s="4">
        <v>1090.5999999999999</v>
      </c>
      <c r="L88" s="4">
        <v>160.38</v>
      </c>
      <c r="M88" s="4">
        <v>1155.2</v>
      </c>
      <c r="N88" s="4">
        <v>0</v>
      </c>
      <c r="O88" s="6">
        <v>2406.1799999999998</v>
      </c>
      <c r="P88" s="6">
        <v>35593.919999999998</v>
      </c>
      <c r="Q88" s="1"/>
    </row>
    <row r="89" spans="1:17" ht="20.100000000000001" customHeight="1" x14ac:dyDescent="0.25">
      <c r="A89" s="13" t="s">
        <v>364</v>
      </c>
      <c r="B89" s="13" t="s">
        <v>5</v>
      </c>
      <c r="C89" s="17" t="s">
        <v>395</v>
      </c>
      <c r="D89" s="17" t="s">
        <v>266</v>
      </c>
      <c r="E89" s="18">
        <v>44927</v>
      </c>
      <c r="F89" s="18">
        <v>45078</v>
      </c>
      <c r="G89" s="4">
        <v>10002</v>
      </c>
      <c r="H89" s="6">
        <v>40000</v>
      </c>
      <c r="I89" s="4">
        <v>0</v>
      </c>
      <c r="J89" s="6">
        <v>40000</v>
      </c>
      <c r="K89" s="4">
        <v>1148</v>
      </c>
      <c r="L89" s="4">
        <v>442.65</v>
      </c>
      <c r="M89" s="4">
        <v>1215</v>
      </c>
      <c r="N89" s="4">
        <v>0</v>
      </c>
      <c r="O89" s="6">
        <v>2806.55</v>
      </c>
      <c r="P89" s="6">
        <v>37193.35</v>
      </c>
      <c r="Q89" s="1"/>
    </row>
    <row r="90" spans="1:17" ht="20.100000000000001" customHeight="1" x14ac:dyDescent="0.25">
      <c r="A90" s="13" t="s">
        <v>370</v>
      </c>
      <c r="B90" s="13" t="s">
        <v>5</v>
      </c>
      <c r="C90" s="17" t="s">
        <v>199</v>
      </c>
      <c r="D90" s="17" t="s">
        <v>266</v>
      </c>
      <c r="E90" s="18">
        <v>44927</v>
      </c>
      <c r="F90" s="18">
        <v>45078</v>
      </c>
      <c r="G90" s="4">
        <v>135014</v>
      </c>
      <c r="H90" s="6">
        <v>35000</v>
      </c>
      <c r="I90" s="4">
        <v>0</v>
      </c>
      <c r="J90" s="6">
        <v>35000</v>
      </c>
      <c r="K90" s="4">
        <v>1004.5</v>
      </c>
      <c r="L90" s="4">
        <v>0</v>
      </c>
      <c r="M90" s="4">
        <v>1064</v>
      </c>
      <c r="N90" s="4">
        <v>0</v>
      </c>
      <c r="O90" s="6">
        <v>2068.5</v>
      </c>
      <c r="P90" s="6">
        <v>32931.5</v>
      </c>
      <c r="Q90" s="1"/>
    </row>
    <row r="91" spans="1:17" ht="20.100000000000001" customHeight="1" x14ac:dyDescent="0.25">
      <c r="A91" s="13" t="s">
        <v>369</v>
      </c>
      <c r="B91" s="13" t="s">
        <v>5</v>
      </c>
      <c r="C91" s="17" t="s">
        <v>199</v>
      </c>
      <c r="D91" s="17" t="s">
        <v>266</v>
      </c>
      <c r="E91" s="18">
        <v>44927</v>
      </c>
      <c r="F91" s="18">
        <v>45078</v>
      </c>
      <c r="G91" s="4">
        <v>135013</v>
      </c>
      <c r="H91" s="6">
        <v>35000</v>
      </c>
      <c r="I91" s="4">
        <v>0</v>
      </c>
      <c r="J91" s="6">
        <v>35000</v>
      </c>
      <c r="K91" s="4">
        <v>1004.5</v>
      </c>
      <c r="L91" s="4">
        <v>0</v>
      </c>
      <c r="M91" s="4">
        <v>1064</v>
      </c>
      <c r="N91" s="4">
        <v>0</v>
      </c>
      <c r="O91" s="6">
        <v>2068.5</v>
      </c>
      <c r="P91" s="6">
        <v>32931.5</v>
      </c>
      <c r="Q91" s="1"/>
    </row>
    <row r="92" spans="1:17" ht="20.100000000000001" customHeight="1" x14ac:dyDescent="0.25">
      <c r="A92" s="13" t="s">
        <v>335</v>
      </c>
      <c r="B92" s="13" t="s">
        <v>5</v>
      </c>
      <c r="C92" s="17" t="s">
        <v>199</v>
      </c>
      <c r="D92" s="19" t="s">
        <v>266</v>
      </c>
      <c r="E92" s="18">
        <v>44927</v>
      </c>
      <c r="F92" s="18">
        <v>45078</v>
      </c>
      <c r="G92" s="4">
        <v>555</v>
      </c>
      <c r="H92" s="6">
        <v>35000</v>
      </c>
      <c r="I92" s="4">
        <v>0</v>
      </c>
      <c r="J92" s="6">
        <v>35000</v>
      </c>
      <c r="K92" s="4">
        <v>1004.5</v>
      </c>
      <c r="L92" s="4">
        <v>0</v>
      </c>
      <c r="M92" s="4">
        <v>1064</v>
      </c>
      <c r="N92" s="4"/>
      <c r="O92" s="6">
        <f>SUM(K92:N92)</f>
        <v>2068.5</v>
      </c>
      <c r="P92" s="6">
        <v>32931.5</v>
      </c>
      <c r="Q92" s="1"/>
    </row>
    <row r="93" spans="1:17" ht="20.100000000000001" customHeight="1" x14ac:dyDescent="0.25">
      <c r="A93" s="13" t="s">
        <v>261</v>
      </c>
      <c r="B93" s="13" t="s">
        <v>5</v>
      </c>
      <c r="C93" s="17" t="s">
        <v>292</v>
      </c>
      <c r="D93" s="17" t="s">
        <v>267</v>
      </c>
      <c r="E93" s="18">
        <v>44866</v>
      </c>
      <c r="F93" s="18">
        <v>45047</v>
      </c>
      <c r="G93" s="4">
        <v>618</v>
      </c>
      <c r="H93" s="6">
        <v>35000</v>
      </c>
      <c r="I93" s="4">
        <v>0</v>
      </c>
      <c r="J93" s="6">
        <v>35000</v>
      </c>
      <c r="K93" s="4">
        <v>1004.5</v>
      </c>
      <c r="L93" s="4">
        <v>0</v>
      </c>
      <c r="M93" s="4">
        <v>1064</v>
      </c>
      <c r="N93" s="4"/>
      <c r="O93" s="6">
        <v>2068.5</v>
      </c>
      <c r="P93" s="6">
        <v>32931.5</v>
      </c>
      <c r="Q93" s="1"/>
    </row>
    <row r="94" spans="1:17" ht="20.100000000000001" customHeight="1" x14ac:dyDescent="0.25">
      <c r="A94" s="13" t="s">
        <v>354</v>
      </c>
      <c r="B94" s="13" t="s">
        <v>5</v>
      </c>
      <c r="C94" s="17" t="s">
        <v>295</v>
      </c>
      <c r="D94" s="17" t="s">
        <v>267</v>
      </c>
      <c r="E94" s="18">
        <v>44927</v>
      </c>
      <c r="F94" s="18">
        <v>45078</v>
      </c>
      <c r="G94" s="4">
        <v>950</v>
      </c>
      <c r="H94" s="6">
        <v>40000</v>
      </c>
      <c r="I94" s="4">
        <v>0</v>
      </c>
      <c r="J94" s="6">
        <v>40000</v>
      </c>
      <c r="K94" s="4">
        <v>1148</v>
      </c>
      <c r="L94" s="4">
        <v>442.65</v>
      </c>
      <c r="M94" s="4">
        <v>1216</v>
      </c>
      <c r="N94" s="4">
        <v>0</v>
      </c>
      <c r="O94" s="6">
        <v>2806.65</v>
      </c>
      <c r="P94" s="6">
        <v>37193.25</v>
      </c>
      <c r="Q94" s="1"/>
    </row>
    <row r="95" spans="1:17" ht="20.100000000000001" customHeight="1" x14ac:dyDescent="0.25">
      <c r="A95" s="13" t="s">
        <v>259</v>
      </c>
      <c r="B95" s="13" t="s">
        <v>5</v>
      </c>
      <c r="C95" s="17" t="s">
        <v>343</v>
      </c>
      <c r="D95" s="17" t="s">
        <v>267</v>
      </c>
      <c r="E95" s="18">
        <v>44866</v>
      </c>
      <c r="F95" s="18">
        <v>45047</v>
      </c>
      <c r="G95" s="4">
        <v>115010</v>
      </c>
      <c r="H95" s="6">
        <v>37000</v>
      </c>
      <c r="I95" s="4">
        <v>0</v>
      </c>
      <c r="J95" s="6">
        <v>37000</v>
      </c>
      <c r="K95" s="4">
        <v>1061.9000000000001</v>
      </c>
      <c r="L95" s="4">
        <v>19.25</v>
      </c>
      <c r="M95" s="4">
        <v>1124.8</v>
      </c>
      <c r="N95" s="4"/>
      <c r="O95" s="6">
        <v>2205.9499999999998</v>
      </c>
      <c r="P95" s="6">
        <v>34794.050000000003</v>
      </c>
      <c r="Q95" s="1"/>
    </row>
    <row r="96" spans="1:17" ht="20.100000000000001" customHeight="1" x14ac:dyDescent="0.25">
      <c r="A96" s="13" t="s">
        <v>288</v>
      </c>
      <c r="B96" s="20" t="s">
        <v>339</v>
      </c>
      <c r="C96" s="17" t="s">
        <v>254</v>
      </c>
      <c r="D96" s="17" t="s">
        <v>267</v>
      </c>
      <c r="E96" s="18">
        <v>44986</v>
      </c>
      <c r="F96" s="7">
        <v>45170</v>
      </c>
      <c r="G96" s="4">
        <v>115020</v>
      </c>
      <c r="H96" s="6">
        <v>30000</v>
      </c>
      <c r="I96" s="4">
        <v>0</v>
      </c>
      <c r="J96" s="6">
        <v>30000</v>
      </c>
      <c r="K96" s="4">
        <v>861</v>
      </c>
      <c r="L96" s="4">
        <v>0</v>
      </c>
      <c r="M96" s="4">
        <v>912</v>
      </c>
      <c r="N96" s="4">
        <v>12190.95</v>
      </c>
      <c r="O96" s="6">
        <f>SUM(K96:N96)</f>
        <v>13963.95</v>
      </c>
      <c r="P96" s="6">
        <v>16036.05</v>
      </c>
      <c r="Q96" s="1"/>
    </row>
    <row r="97" spans="1:17" ht="20.100000000000001" customHeight="1" x14ac:dyDescent="0.25">
      <c r="A97" s="13" t="s">
        <v>262</v>
      </c>
      <c r="B97" s="13" t="s">
        <v>17</v>
      </c>
      <c r="C97" s="17" t="s">
        <v>343</v>
      </c>
      <c r="D97" s="17" t="s">
        <v>267</v>
      </c>
      <c r="E97" s="18">
        <v>44866</v>
      </c>
      <c r="F97" s="7">
        <v>45047</v>
      </c>
      <c r="G97" s="4">
        <v>614</v>
      </c>
      <c r="H97" s="6">
        <v>37000</v>
      </c>
      <c r="I97" s="4">
        <v>0</v>
      </c>
      <c r="J97" s="6">
        <v>37000</v>
      </c>
      <c r="K97" s="4">
        <v>1061.9000000000001</v>
      </c>
      <c r="L97" s="4">
        <v>0</v>
      </c>
      <c r="M97" s="4">
        <v>1124.8</v>
      </c>
      <c r="N97" s="4">
        <v>3154.9</v>
      </c>
      <c r="O97" s="6">
        <v>5341.6</v>
      </c>
      <c r="P97" s="6">
        <v>31658.400000000001</v>
      </c>
      <c r="Q97" s="1"/>
    </row>
    <row r="98" spans="1:17" ht="20.100000000000001" customHeight="1" x14ac:dyDescent="0.25">
      <c r="A98" s="13" t="s">
        <v>274</v>
      </c>
      <c r="B98" s="13" t="s">
        <v>7</v>
      </c>
      <c r="C98" s="17" t="s">
        <v>198</v>
      </c>
      <c r="D98" s="17" t="s">
        <v>267</v>
      </c>
      <c r="E98" s="18">
        <v>44866</v>
      </c>
      <c r="F98" s="18">
        <v>45047</v>
      </c>
      <c r="G98" s="4">
        <v>90041</v>
      </c>
      <c r="H98" s="6">
        <v>35000</v>
      </c>
      <c r="I98" s="4">
        <v>0</v>
      </c>
      <c r="J98" s="6">
        <v>35000</v>
      </c>
      <c r="K98" s="4">
        <v>1004.5</v>
      </c>
      <c r="L98" s="4">
        <v>0</v>
      </c>
      <c r="M98" s="4">
        <v>1064</v>
      </c>
      <c r="N98" s="4"/>
      <c r="O98" s="6">
        <v>2068.5</v>
      </c>
      <c r="P98" s="6">
        <v>32931.5</v>
      </c>
      <c r="Q98" s="1"/>
    </row>
    <row r="99" spans="1:17" ht="20.100000000000001" customHeight="1" x14ac:dyDescent="0.25">
      <c r="A99" t="s">
        <v>18</v>
      </c>
      <c r="B99">
        <v>89</v>
      </c>
      <c r="H99" s="1">
        <f>SUM(H10:H98)</f>
        <v>5315685.5</v>
      </c>
      <c r="I99" s="1">
        <v>0</v>
      </c>
      <c r="J99" s="1">
        <f>SUM(J10:J98)</f>
        <v>5315685.5</v>
      </c>
      <c r="K99" s="1">
        <f>SUM(K10:K98)</f>
        <v>152560.17000000004</v>
      </c>
      <c r="L99" s="1">
        <f>SUM(L10:L96)</f>
        <v>372186.84999999992</v>
      </c>
      <c r="M99" s="1">
        <f>SUM(M10:M98)</f>
        <v>161595.83999999997</v>
      </c>
      <c r="N99" s="1">
        <f>SUM(N10:N98)</f>
        <v>148822.22</v>
      </c>
      <c r="O99" s="1">
        <f>SUM(O10:O98)</f>
        <v>835166.08000000077</v>
      </c>
      <c r="P99" s="1">
        <f>SUM(P10:P98)</f>
        <v>4480519.4199999953</v>
      </c>
      <c r="Q99" s="1"/>
    </row>
    <row r="100" spans="1:17" x14ac:dyDescent="0.25">
      <c r="A100" s="12" t="s">
        <v>19</v>
      </c>
      <c r="B100" s="12" t="s">
        <v>20</v>
      </c>
      <c r="C100" s="12" t="s">
        <v>21</v>
      </c>
      <c r="D100" s="16" t="s">
        <v>22</v>
      </c>
    </row>
    <row r="101" spans="1:17" ht="15" customHeight="1" x14ac:dyDescent="0.25">
      <c r="A101" s="12" t="s">
        <v>23</v>
      </c>
      <c r="B101" s="12">
        <v>2003</v>
      </c>
      <c r="C101" s="12" t="s">
        <v>24</v>
      </c>
      <c r="D101" s="21">
        <v>152560.17000000001</v>
      </c>
      <c r="E101" s="1"/>
      <c r="O101" t="s">
        <v>250</v>
      </c>
    </row>
    <row r="102" spans="1:17" ht="15" customHeight="1" x14ac:dyDescent="0.25">
      <c r="A102" s="12" t="s">
        <v>25</v>
      </c>
      <c r="B102" s="12">
        <v>2001</v>
      </c>
      <c r="C102" s="12" t="s">
        <v>26</v>
      </c>
      <c r="D102" s="21">
        <v>372186.85</v>
      </c>
      <c r="E102" s="1"/>
    </row>
    <row r="103" spans="1:17" ht="15" customHeight="1" x14ac:dyDescent="0.25">
      <c r="A103" s="12" t="s">
        <v>27</v>
      </c>
      <c r="B103" s="12">
        <v>3007</v>
      </c>
      <c r="C103" s="12" t="s">
        <v>24</v>
      </c>
      <c r="D103" s="21">
        <v>161595.84</v>
      </c>
      <c r="E103" s="1"/>
    </row>
    <row r="104" spans="1:17" ht="15" customHeight="1" x14ac:dyDescent="0.25">
      <c r="A104" s="12" t="s">
        <v>28</v>
      </c>
      <c r="B104" s="12">
        <v>3002</v>
      </c>
      <c r="C104" s="12" t="s">
        <v>24</v>
      </c>
      <c r="D104" s="12">
        <v>10587.15</v>
      </c>
      <c r="E104" s="1"/>
    </row>
    <row r="105" spans="1:17" ht="15" customHeight="1" x14ac:dyDescent="0.25">
      <c r="A105" s="12" t="s">
        <v>29</v>
      </c>
      <c r="B105" s="12">
        <v>1003</v>
      </c>
      <c r="C105" s="12" t="s">
        <v>30</v>
      </c>
      <c r="D105" s="12">
        <v>94672.48</v>
      </c>
      <c r="E105" s="1"/>
    </row>
    <row r="106" spans="1:17" ht="15" customHeight="1" x14ac:dyDescent="0.25">
      <c r="A106" s="12" t="s">
        <v>31</v>
      </c>
      <c r="B106" s="12">
        <v>1003</v>
      </c>
      <c r="C106" s="12" t="s">
        <v>32</v>
      </c>
      <c r="D106" s="12">
        <v>23857</v>
      </c>
      <c r="E106" s="1"/>
    </row>
    <row r="107" spans="1:17" ht="15" customHeight="1" x14ac:dyDescent="0.25">
      <c r="A107" s="12" t="s">
        <v>34</v>
      </c>
      <c r="B107" s="12">
        <v>3004</v>
      </c>
      <c r="C107" s="12" t="s">
        <v>33</v>
      </c>
      <c r="D107" s="12">
        <v>0</v>
      </c>
      <c r="E107" s="1"/>
    </row>
    <row r="108" spans="1:17" ht="15" customHeight="1" x14ac:dyDescent="0.25">
      <c r="A108" s="12" t="s">
        <v>35</v>
      </c>
      <c r="B108" s="12"/>
      <c r="C108" s="12"/>
      <c r="D108" s="12">
        <v>127409.5</v>
      </c>
    </row>
    <row r="109" spans="1:17" ht="15" customHeight="1" x14ac:dyDescent="0.25">
      <c r="A109" s="12" t="s">
        <v>36</v>
      </c>
      <c r="B109" s="12"/>
      <c r="C109" s="12"/>
      <c r="D109" s="12">
        <v>18398.310000000001</v>
      </c>
    </row>
    <row r="110" spans="1:17" ht="15" customHeight="1" x14ac:dyDescent="0.25">
      <c r="A110" s="12" t="s">
        <v>37</v>
      </c>
      <c r="B110" s="12"/>
      <c r="C110" s="12"/>
      <c r="D110" s="12">
        <v>127230.05</v>
      </c>
    </row>
    <row r="111" spans="1:17" ht="15" customHeight="1" x14ac:dyDescent="0.25">
      <c r="A111" t="s">
        <v>387</v>
      </c>
      <c r="B111" t="s">
        <v>39</v>
      </c>
      <c r="C111" t="s">
        <v>40</v>
      </c>
      <c r="E111" t="s">
        <v>41</v>
      </c>
      <c r="F111" t="s">
        <v>42</v>
      </c>
      <c r="G111" t="s">
        <v>43</v>
      </c>
      <c r="H111" t="s">
        <v>44</v>
      </c>
      <c r="I111" t="s">
        <v>45</v>
      </c>
      <c r="J111" t="s">
        <v>46</v>
      </c>
      <c r="K111" t="s">
        <v>123</v>
      </c>
      <c r="L111" t="s">
        <v>48</v>
      </c>
    </row>
    <row r="112" spans="1:17" ht="15" customHeight="1" x14ac:dyDescent="0.25"/>
    <row r="113" spans="1:15" ht="15" customHeight="1" x14ac:dyDescent="0.25"/>
    <row r="114" spans="1:15" ht="15" customHeight="1" x14ac:dyDescent="0.25">
      <c r="A114" t="s">
        <v>49</v>
      </c>
      <c r="B114" t="s">
        <v>50</v>
      </c>
      <c r="C114" t="s">
        <v>51</v>
      </c>
      <c r="E114" t="s">
        <v>52</v>
      </c>
      <c r="F114" t="s">
        <v>53</v>
      </c>
      <c r="G114" t="s">
        <v>0</v>
      </c>
      <c r="H114" t="s">
        <v>1</v>
      </c>
      <c r="I114" t="s">
        <v>2</v>
      </c>
      <c r="J114" t="s">
        <v>54</v>
      </c>
      <c r="K114" t="s">
        <v>55</v>
      </c>
      <c r="L114" t="s">
        <v>56</v>
      </c>
    </row>
    <row r="115" spans="1:15" ht="15" customHeight="1" x14ac:dyDescent="0.25">
      <c r="A115" t="s">
        <v>57</v>
      </c>
      <c r="B115">
        <v>89</v>
      </c>
      <c r="C115" s="1">
        <v>5315685.5</v>
      </c>
      <c r="E115">
        <v>0</v>
      </c>
      <c r="F115" s="1">
        <v>5315685.5</v>
      </c>
      <c r="G115" s="1">
        <v>152560.17000000001</v>
      </c>
      <c r="H115" s="1">
        <v>372186.85</v>
      </c>
      <c r="I115" s="1">
        <v>161595.84</v>
      </c>
      <c r="J115" s="1">
        <v>161595.84</v>
      </c>
      <c r="K115" s="1">
        <v>835166.08</v>
      </c>
      <c r="L115" s="1">
        <v>4480519.42</v>
      </c>
    </row>
    <row r="116" spans="1:15" ht="15" customHeight="1" x14ac:dyDescent="0.25"/>
    <row r="117" spans="1:15" x14ac:dyDescent="0.25">
      <c r="A117" t="s">
        <v>344</v>
      </c>
      <c r="B117" t="s">
        <v>387</v>
      </c>
      <c r="C117" t="s">
        <v>39</v>
      </c>
      <c r="E117" t="s">
        <v>125</v>
      </c>
      <c r="F117" t="s">
        <v>41</v>
      </c>
      <c r="G117" t="s">
        <v>42</v>
      </c>
      <c r="H117" t="s">
        <v>43</v>
      </c>
      <c r="I117" t="s">
        <v>44</v>
      </c>
      <c r="J117" t="s">
        <v>45</v>
      </c>
      <c r="K117" t="s">
        <v>46</v>
      </c>
      <c r="L117" t="s">
        <v>123</v>
      </c>
      <c r="M117" t="s">
        <v>48</v>
      </c>
      <c r="O117" s="1"/>
    </row>
    <row r="118" spans="1:15" x14ac:dyDescent="0.25">
      <c r="A118" t="s">
        <v>126</v>
      </c>
    </row>
    <row r="125" spans="1:15" x14ac:dyDescent="0.25">
      <c r="D125" s="22"/>
      <c r="E125" s="23" t="s">
        <v>389</v>
      </c>
      <c r="F125" s="23"/>
      <c r="G125" s="23"/>
      <c r="H125" s="23"/>
      <c r="I125" s="22"/>
    </row>
    <row r="126" spans="1:15" x14ac:dyDescent="0.25">
      <c r="D126" s="24" t="s">
        <v>390</v>
      </c>
      <c r="E126" s="24"/>
      <c r="F126" s="24"/>
      <c r="G126" s="24"/>
      <c r="H126" s="24"/>
      <c r="I126" s="24"/>
    </row>
  </sheetData>
  <mergeCells count="2">
    <mergeCell ref="E125:H125"/>
    <mergeCell ref="D126:I126"/>
  </mergeCells>
  <phoneticPr fontId="22" type="noConversion"/>
  <pageMargins left="0.25" right="0.25" top="0.75" bottom="0.75" header="0.3" footer="0.3"/>
  <pageSetup paperSize="5" scale="57" fitToHeight="0" orientation="landscape" r:id="rId1"/>
  <rowBreaks count="2" manualBreakCount="2">
    <brk id="47" max="15" man="1"/>
    <brk id="9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206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216</v>
      </c>
      <c r="C20" s="11" t="s">
        <v>217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210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213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213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201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218</v>
      </c>
      <c r="C46" s="10" t="s">
        <v>201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201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201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201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201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200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219</v>
      </c>
      <c r="B53" s="4" t="s">
        <v>14</v>
      </c>
      <c r="C53" s="10" t="s">
        <v>245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220</v>
      </c>
      <c r="B57" s="4" t="s">
        <v>10</v>
      </c>
      <c r="C57" s="10" t="s">
        <v>203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221</v>
      </c>
      <c r="B58" s="4" t="s">
        <v>3</v>
      </c>
      <c r="C58" s="10" t="s">
        <v>217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222</v>
      </c>
      <c r="B59" s="4" t="s">
        <v>223</v>
      </c>
      <c r="C59" s="10" t="s">
        <v>217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224</v>
      </c>
      <c r="B62" s="4" t="s">
        <v>3</v>
      </c>
      <c r="C62" s="10" t="s">
        <v>217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225</v>
      </c>
      <c r="B64" s="4" t="s">
        <v>3</v>
      </c>
      <c r="C64" s="10" t="s">
        <v>217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226</v>
      </c>
      <c r="B65" s="4" t="s">
        <v>110</v>
      </c>
      <c r="C65" s="10" t="s">
        <v>217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227</v>
      </c>
      <c r="B66" s="4" t="s">
        <v>13</v>
      </c>
      <c r="C66" s="10" t="s">
        <v>217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228</v>
      </c>
      <c r="B67" s="4" t="s">
        <v>6</v>
      </c>
      <c r="C67" s="10" t="s">
        <v>249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229</v>
      </c>
      <c r="B68" s="4" t="s">
        <v>230</v>
      </c>
      <c r="C68" s="10" t="s">
        <v>217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231</v>
      </c>
      <c r="B69" s="4" t="s">
        <v>3</v>
      </c>
      <c r="C69" s="10" t="s">
        <v>202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232</v>
      </c>
      <c r="B70" s="4" t="s">
        <v>3</v>
      </c>
      <c r="C70" s="10" t="s">
        <v>202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236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200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200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237</v>
      </c>
      <c r="B81" s="4" t="s">
        <v>238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239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240</v>
      </c>
      <c r="B83" s="4" t="s">
        <v>7</v>
      </c>
      <c r="C83" s="10" t="s">
        <v>201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207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241</v>
      </c>
      <c r="B86" s="4" t="s">
        <v>191</v>
      </c>
      <c r="C86" s="10" t="s">
        <v>207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201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201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242</v>
      </c>
      <c r="B89" s="4" t="s">
        <v>7</v>
      </c>
      <c r="C89" s="10" t="s">
        <v>201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201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243</v>
      </c>
      <c r="B91" s="4" t="s">
        <v>191</v>
      </c>
      <c r="C91" s="10" t="s">
        <v>201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244</v>
      </c>
      <c r="B92" s="4" t="s">
        <v>7</v>
      </c>
      <c r="C92" s="10" t="s">
        <v>201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201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201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201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209</v>
      </c>
      <c r="B114" t="s">
        <v>211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2023-04-25T18:09:46Z</cp:lastPrinted>
  <dcterms:created xsi:type="dcterms:W3CDTF">2018-02-06T16:30:15Z</dcterms:created>
  <dcterms:modified xsi:type="dcterms:W3CDTF">2023-04-26T17:57:43Z</dcterms:modified>
</cp:coreProperties>
</file>