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Nueva carpeta (3)\"/>
    </mc:Choice>
  </mc:AlternateContent>
  <xr:revisionPtr revIDLastSave="0" documentId="13_ncr:1_{FEED16E8-7FFD-4927-9485-748B237F2B9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ejecucion_fisica_y_financiera_t" sheetId="1" r:id="rId1"/>
  </sheets>
  <definedNames>
    <definedName name="_xlnm.Print_Titles" localSheetId="0">ejecucion_fisica_y_financiera_t!$1:$6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G15" i="1"/>
  <c r="G14" i="1" l="1"/>
  <c r="G13" i="1"/>
  <c r="G11" i="1"/>
  <c r="L11" i="1"/>
  <c r="L13" i="1"/>
  <c r="L12" i="1"/>
  <c r="G12" i="1" l="1"/>
  <c r="I20" i="1" l="1"/>
  <c r="J20" i="1"/>
  <c r="M20" i="1" l="1"/>
</calcChain>
</file>

<file path=xl/sharedStrings.xml><?xml version="1.0" encoding="utf-8"?>
<sst xmlns="http://schemas.openxmlformats.org/spreadsheetml/2006/main" count="86" uniqueCount="41">
  <si>
    <t/>
  </si>
  <si>
    <t>META FÍSICA</t>
  </si>
  <si>
    <t>META FINANCIERA</t>
  </si>
  <si>
    <t>Producto</t>
  </si>
  <si>
    <t>Unidad de Medida</t>
  </si>
  <si>
    <t>Meta del trimestre</t>
  </si>
  <si>
    <t>Meta lograda</t>
  </si>
  <si>
    <t>% de ejecución 
 (hasta el 100%)</t>
  </si>
  <si>
    <t>% de ejecución  adicional</t>
  </si>
  <si>
    <t>Presupuesto del trimestre</t>
  </si>
  <si>
    <t>Presupuesto ejecutado</t>
  </si>
  <si>
    <t>% ejecución 
 (hasta el  100%)</t>
  </si>
  <si>
    <t xml:space="preserve">% ejecución  adicional </t>
  </si>
  <si>
    <t>MOTIVO NO CUMPLIMIENTO</t>
  </si>
  <si>
    <t>COMENTARIO</t>
  </si>
  <si>
    <t>MV</t>
  </si>
  <si>
    <t>Estudiante</t>
  </si>
  <si>
    <t>100.00%</t>
  </si>
  <si>
    <t>0.00%</t>
  </si>
  <si>
    <t>X</t>
  </si>
  <si>
    <t>N/A</t>
  </si>
  <si>
    <t>Docente</t>
  </si>
  <si>
    <t>Actividad</t>
  </si>
  <si>
    <t>TOTALES</t>
  </si>
  <si>
    <t>Roymel Cepeda</t>
  </si>
  <si>
    <t xml:space="preserve">Habilitar las infraestructuras deportivas en los centros  educativos. </t>
  </si>
  <si>
    <t>Centros Educativos</t>
  </si>
  <si>
    <t>x</t>
  </si>
  <si>
    <t>Instituto Nacional de Educación Física (INEFI)</t>
  </si>
  <si>
    <t xml:space="preserve">       Dirección de Planificación y Desarrollo </t>
  </si>
  <si>
    <t xml:space="preserve">Avance POA enero-marzo 2023
</t>
  </si>
  <si>
    <t>Productos evaluados: 8</t>
  </si>
  <si>
    <t>Realización de acompañamientos a los docentes de educación física de los niveles primario y secundario en  las 18 regionales.</t>
  </si>
  <si>
    <t>Realización de acompañamientos a los técnicos en los 122 distritos educativos.</t>
  </si>
  <si>
    <t>Concurso de Clases de Calidad de Educacion Fisica</t>
  </si>
  <si>
    <t xml:space="preserve">Realizar Festival Recreativo </t>
  </si>
  <si>
    <t xml:space="preserve">Realización  Marcha Escolar </t>
  </si>
  <si>
    <t>Liga de Baloncesto Colegial</t>
  </si>
  <si>
    <t xml:space="preserve">Realizar Torneo de Atletismo Escolar </t>
  </si>
  <si>
    <t>Estudiantes reciben servicios de educación física y deporte escolar</t>
  </si>
  <si>
    <t>reprogra 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</si>
</sst>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10409]dd/mm/yyyy\ AM/PM\ hh:mm:ss"/>
    <numFmt numFmtId="165" formatCode="[$-10409]#,##0.00;\-#,##0.00"/>
    <numFmt numFmtId="166" formatCode="#,##0.00_ ;\-#,##0.00\ 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9"/>
      <color rgb="FF4D4D4D"/>
      <name val="Calibri"/>
      <family val="2"/>
    </font>
    <font>
      <b/>
      <sz val="16"/>
      <color rgb="FF000000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2" fillId="0" borderId="0"/>
    <xf numFmtId="0" fontId="5" fillId="0" borderId="0"/>
    <xf numFmtId="44" fontId="5" fillId="0" borderId="0" applyFont="0" applyFill="0" applyBorder="0" applyAlignment="0" applyProtection="0"/>
  </cellStyleXfs>
  <cellXfs count="68">
    <xf numFmtId="0" fontId="2" fillId="0" borderId="0" xfId="0" applyFont="1"/>
    <xf numFmtId="0" fontId="3" fillId="2" borderId="4" xfId="0" applyFont="1" applyFill="1" applyBorder="1" applyAlignment="1">
      <alignment horizontal="center" vertical="top" wrapText="1" readingOrder="1"/>
    </xf>
    <xf numFmtId="44" fontId="2" fillId="0" borderId="0" xfId="0" applyNumberFormat="1" applyFont="1"/>
    <xf numFmtId="165" fontId="8" fillId="0" borderId="5" xfId="0" applyNumberFormat="1" applyFont="1" applyBorder="1" applyAlignment="1">
      <alignment horizontal="center" vertical="top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top" wrapText="1" readingOrder="1"/>
    </xf>
    <xf numFmtId="0" fontId="9" fillId="0" borderId="0" xfId="0" applyFont="1"/>
    <xf numFmtId="0" fontId="7" fillId="0" borderId="5" xfId="0" applyFont="1" applyBorder="1" applyAlignment="1">
      <alignment horizontal="center" vertical="top" wrapText="1" readingOrder="1"/>
    </xf>
    <xf numFmtId="9" fontId="7" fillId="0" borderId="5" xfId="0" applyNumberFormat="1" applyFont="1" applyBorder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9" fontId="7" fillId="0" borderId="5" xfId="1" applyFont="1" applyFill="1" applyBorder="1" applyAlignment="1">
      <alignment horizontal="center" vertical="top" wrapText="1" readingOrder="1"/>
    </xf>
    <xf numFmtId="10" fontId="7" fillId="0" borderId="5" xfId="0" applyNumberFormat="1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top" wrapText="1" readingOrder="1"/>
    </xf>
    <xf numFmtId="10" fontId="8" fillId="0" borderId="5" xfId="0" applyNumberFormat="1" applyFont="1" applyBorder="1" applyAlignment="1">
      <alignment horizontal="center" vertical="top" wrapText="1" readingOrder="1"/>
    </xf>
    <xf numFmtId="166" fontId="9" fillId="0" borderId="0" xfId="0" applyNumberFormat="1" applyFont="1"/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vertical="center" wrapText="1" readingOrder="1"/>
    </xf>
    <xf numFmtId="0" fontId="9" fillId="0" borderId="0" xfId="0" applyFont="1" applyAlignment="1">
      <alignment vertical="center"/>
    </xf>
    <xf numFmtId="39" fontId="9" fillId="0" borderId="0" xfId="0" applyNumberFormat="1" applyFont="1"/>
    <xf numFmtId="9" fontId="9" fillId="0" borderId="0" xfId="1" applyFont="1" applyFill="1" applyBorder="1"/>
    <xf numFmtId="0" fontId="7" fillId="0" borderId="0" xfId="0" applyFont="1" applyAlignment="1">
      <alignment horizontal="left" vertical="top" wrapText="1" readingOrder="1"/>
    </xf>
    <xf numFmtId="0" fontId="9" fillId="4" borderId="0" xfId="2" applyFont="1" applyFill="1" applyAlignment="1">
      <alignment vertical="center" wrapText="1"/>
    </xf>
    <xf numFmtId="0" fontId="7" fillId="0" borderId="7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3" fillId="5" borderId="0" xfId="2" applyFont="1" applyFill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 readingOrder="1"/>
    </xf>
    <xf numFmtId="10" fontId="7" fillId="0" borderId="5" xfId="0" applyNumberFormat="1" applyFont="1" applyBorder="1" applyAlignment="1">
      <alignment horizontal="center" vertical="center" wrapText="1" readingOrder="1"/>
    </xf>
    <xf numFmtId="9" fontId="7" fillId="0" borderId="5" xfId="1" applyFont="1" applyFill="1" applyBorder="1" applyAlignment="1">
      <alignment horizontal="center" vertical="center" wrapText="1" readingOrder="1"/>
    </xf>
    <xf numFmtId="9" fontId="7" fillId="0" borderId="5" xfId="0" applyNumberFormat="1" applyFont="1" applyBorder="1" applyAlignment="1">
      <alignment horizontal="center" vertical="center" wrapText="1" readingOrder="1"/>
    </xf>
    <xf numFmtId="165" fontId="7" fillId="4" borderId="5" xfId="0" applyNumberFormat="1" applyFont="1" applyFill="1" applyBorder="1" applyAlignment="1">
      <alignment horizontal="center" vertical="center" wrapText="1" readingOrder="1"/>
    </xf>
    <xf numFmtId="0" fontId="9" fillId="4" borderId="7" xfId="0" applyFont="1" applyFill="1" applyBorder="1" applyAlignment="1">
      <alignment vertical="center" wrapText="1"/>
    </xf>
    <xf numFmtId="9" fontId="7" fillId="0" borderId="5" xfId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44" fontId="7" fillId="0" borderId="5" xfId="5" applyFont="1" applyBorder="1" applyAlignment="1">
      <alignment horizontal="center" vertical="center" wrapText="1" readingOrder="1"/>
    </xf>
    <xf numFmtId="44" fontId="7" fillId="0" borderId="5" xfId="5" applyFont="1" applyBorder="1" applyAlignment="1">
      <alignment horizontal="center" vertical="top" wrapText="1" readingOrder="1"/>
    </xf>
    <xf numFmtId="39" fontId="7" fillId="0" borderId="5" xfId="0" applyNumberFormat="1" applyFont="1" applyBorder="1" applyAlignment="1">
      <alignment horizontal="left" vertical="top" wrapText="1" readingOrder="1"/>
    </xf>
    <xf numFmtId="44" fontId="7" fillId="4" borderId="5" xfId="5" applyFont="1" applyFill="1" applyBorder="1" applyAlignment="1">
      <alignment horizontal="center" vertical="center" wrapText="1" readingOrder="1"/>
    </xf>
    <xf numFmtId="44" fontId="9" fillId="4" borderId="7" xfId="5" applyFont="1" applyFill="1" applyBorder="1" applyAlignment="1">
      <alignment vertical="center" wrapText="1"/>
    </xf>
    <xf numFmtId="0" fontId="11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 wrapText="1" readingOrder="1"/>
    </xf>
    <xf numFmtId="0" fontId="2" fillId="0" borderId="0" xfId="0" applyFont="1"/>
    <xf numFmtId="0" fontId="3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vertical="top" wrapText="1"/>
    </xf>
    <xf numFmtId="164" fontId="4" fillId="0" borderId="3" xfId="0" applyNumberFormat="1" applyFont="1" applyBorder="1" applyAlignment="1">
      <alignment horizontal="center" vertical="top" wrapText="1" readingOrder="1"/>
    </xf>
    <xf numFmtId="0" fontId="2" fillId="0" borderId="3" xfId="0" applyFont="1" applyBorder="1" applyAlignment="1">
      <alignment vertical="top" wrapText="1"/>
    </xf>
    <xf numFmtId="0" fontId="3" fillId="2" borderId="4" xfId="0" applyFont="1" applyFill="1" applyBorder="1" applyAlignment="1">
      <alignment horizontal="left" vertical="top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2" borderId="8" xfId="0" applyFont="1" applyFill="1" applyBorder="1" applyAlignment="1">
      <alignment horizontal="center" vertical="top" wrapText="1" readingOrder="1"/>
    </xf>
    <xf numFmtId="0" fontId="9" fillId="0" borderId="9" xfId="0" applyFont="1" applyBorder="1" applyAlignment="1">
      <alignment vertical="top" wrapText="1"/>
    </xf>
    <xf numFmtId="0" fontId="8" fillId="2" borderId="5" xfId="0" applyFont="1" applyFill="1" applyBorder="1" applyAlignment="1">
      <alignment horizontal="center" vertical="center" wrapText="1" readingOrder="1"/>
    </xf>
    <xf numFmtId="0" fontId="9" fillId="0" borderId="7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7" fillId="5" borderId="0" xfId="0" applyFont="1" applyFill="1" applyAlignment="1">
      <alignment horizontal="left" vertical="top" wrapText="1" readingOrder="1"/>
    </xf>
    <xf numFmtId="0" fontId="9" fillId="5" borderId="0" xfId="0" applyFont="1" applyFill="1" applyAlignment="1">
      <alignment vertical="top" wrapText="1"/>
    </xf>
    <xf numFmtId="165" fontId="7" fillId="0" borderId="5" xfId="0" applyNumberFormat="1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44" fontId="7" fillId="4" borderId="5" xfId="5" applyFont="1" applyFill="1" applyBorder="1" applyAlignment="1">
      <alignment horizontal="center" vertical="center" wrapText="1" readingOrder="1"/>
    </xf>
    <xf numFmtId="44" fontId="9" fillId="4" borderId="7" xfId="5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top" wrapText="1" readingOrder="1"/>
    </xf>
    <xf numFmtId="165" fontId="8" fillId="0" borderId="5" xfId="0" applyNumberFormat="1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left" vertical="top" wrapText="1" readingOrder="1"/>
    </xf>
  </cellXfs>
  <cellStyles count="6">
    <cellStyle name="Moneda" xfId="5" builtinId="4"/>
    <cellStyle name="Normal" xfId="0" builtinId="0"/>
    <cellStyle name="Normal 2" xfId="4" xr:uid="{FED18FAB-8D97-4A07-B9E9-DADAD1B7C09A}"/>
    <cellStyle name="Normal 2 2" xfId="3" xr:uid="{162AC735-4A74-4BEC-8289-D6A6969BB806}"/>
    <cellStyle name="Normal 3" xfId="2" xr:uid="{158B04C6-2D75-4922-993E-47727540EA5E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CE6F1"/>
      <rgbColor rgb="00B8CCE4"/>
      <rgbColor rgb="004D4D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0</xdr:row>
      <xdr:rowOff>49480</xdr:rowOff>
    </xdr:from>
    <xdr:to>
      <xdr:col>1</xdr:col>
      <xdr:colOff>2005693</xdr:colOff>
      <xdr:row>4</xdr:row>
      <xdr:rowOff>121969</xdr:rowOff>
    </xdr:to>
    <xdr:pic>
      <xdr:nvPicPr>
        <xdr:cNvPr id="3" name="Imagen 2" descr="Instituto Nacional de Educación Física (INEFI)">
          <a:extLst>
            <a:ext uri="{FF2B5EF4-FFF2-40B4-BE49-F238E27FC236}">
              <a16:creationId xmlns:a16="http://schemas.microsoft.com/office/drawing/2014/main" id="{862A1DC9-228C-4FBA-B81B-5557221F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1" y="49480"/>
          <a:ext cx="1919102" cy="740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showGridLines="0" tabSelected="1" topLeftCell="B1" zoomScale="90" zoomScaleNormal="90" workbookViewId="0">
      <pane ySplit="6" topLeftCell="A7" activePane="bottomLeft" state="frozen"/>
      <selection pane="bottomLeft" activeCell="L74" sqref="L74"/>
    </sheetView>
  </sheetViews>
  <sheetFormatPr baseColWidth="10" defaultRowHeight="15" x14ac:dyDescent="0.25"/>
  <cols>
    <col min="1" max="1" width="0.140625" customWidth="1"/>
    <col min="2" max="2" width="33" customWidth="1"/>
    <col min="3" max="3" width="14.28515625" customWidth="1"/>
    <col min="4" max="4" width="12.140625" style="17" customWidth="1"/>
    <col min="5" max="5" width="16.7109375" customWidth="1"/>
    <col min="6" max="6" width="8.5703125" customWidth="1"/>
    <col min="7" max="7" width="14.42578125" customWidth="1"/>
    <col min="8" max="8" width="11.28515625" customWidth="1"/>
    <col min="9" max="9" width="19" customWidth="1"/>
    <col min="10" max="10" width="17.5703125" customWidth="1"/>
    <col min="11" max="11" width="5.28515625" customWidth="1"/>
    <col min="12" max="12" width="17.85546875" customWidth="1"/>
    <col min="13" max="13" width="12.28515625" customWidth="1"/>
    <col min="14" max="14" width="17.7109375" customWidth="1"/>
    <col min="15" max="15" width="39.7109375" customWidth="1"/>
    <col min="16" max="16" width="5.85546875" customWidth="1"/>
    <col min="17" max="17" width="0" hidden="1" customWidth="1"/>
  </cols>
  <sheetData>
    <row r="1" spans="1:18" ht="12.4" customHeight="1" x14ac:dyDescent="0.25">
      <c r="A1" s="43"/>
      <c r="B1" s="43"/>
    </row>
    <row r="2" spans="1:18" ht="18" customHeight="1" x14ac:dyDescent="0.25">
      <c r="A2" s="43"/>
      <c r="B2" s="43"/>
      <c r="H2" s="44"/>
      <c r="I2" s="43"/>
      <c r="J2" s="43"/>
    </row>
    <row r="3" spans="1:18" ht="5.0999999999999996" customHeight="1" x14ac:dyDescent="0.25">
      <c r="A3" s="43"/>
      <c r="B3" s="43"/>
    </row>
    <row r="4" spans="1:18" ht="18.75" customHeight="1" x14ac:dyDescent="0.25">
      <c r="A4" s="43"/>
      <c r="B4" s="43"/>
      <c r="H4" s="41" t="s">
        <v>30</v>
      </c>
      <c r="I4" s="41"/>
      <c r="J4" s="41"/>
      <c r="K4" s="41"/>
      <c r="L4" s="41"/>
    </row>
    <row r="5" spans="1:18" x14ac:dyDescent="0.25">
      <c r="A5" s="43"/>
      <c r="B5" s="43"/>
    </row>
    <row r="6" spans="1:18" ht="5.0999999999999996" customHeight="1" x14ac:dyDescent="0.25"/>
    <row r="7" spans="1:18" ht="18" customHeight="1" x14ac:dyDescent="0.25">
      <c r="B7" s="45" t="s">
        <v>28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8" x14ac:dyDescent="0.25">
      <c r="B8" s="46" t="s">
        <v>31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47"/>
      <c r="P8" s="49"/>
    </row>
    <row r="9" spans="1:18" x14ac:dyDescent="0.25">
      <c r="B9" s="50" t="s">
        <v>0</v>
      </c>
      <c r="C9" s="49"/>
      <c r="D9" s="51" t="s">
        <v>1</v>
      </c>
      <c r="E9" s="52"/>
      <c r="F9" s="52"/>
      <c r="G9" s="52"/>
      <c r="H9" s="53"/>
      <c r="I9" s="51" t="s">
        <v>2</v>
      </c>
      <c r="J9" s="52"/>
      <c r="K9" s="52"/>
      <c r="L9" s="52"/>
      <c r="M9" s="53"/>
      <c r="N9" s="1" t="s">
        <v>0</v>
      </c>
      <c r="O9" s="1" t="s">
        <v>0</v>
      </c>
      <c r="P9" s="1" t="s">
        <v>0</v>
      </c>
    </row>
    <row r="10" spans="1:18" ht="50.25" customHeight="1" x14ac:dyDescent="0.25">
      <c r="B10" s="54" t="s">
        <v>3</v>
      </c>
      <c r="C10" s="55"/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56" t="s">
        <v>10</v>
      </c>
      <c r="K10" s="57"/>
      <c r="L10" s="4" t="s">
        <v>11</v>
      </c>
      <c r="M10" s="4" t="s">
        <v>12</v>
      </c>
      <c r="N10" s="5" t="s">
        <v>13</v>
      </c>
      <c r="O10" s="5" t="s">
        <v>14</v>
      </c>
      <c r="P10" s="5" t="s">
        <v>15</v>
      </c>
      <c r="Q10" s="6"/>
      <c r="R10" s="6"/>
    </row>
    <row r="11" spans="1:18" ht="40.5" customHeight="1" x14ac:dyDescent="0.25">
      <c r="B11" s="62" t="s">
        <v>32</v>
      </c>
      <c r="C11" s="57"/>
      <c r="D11" s="11" t="s">
        <v>21</v>
      </c>
      <c r="E11" s="11">
        <v>2265</v>
      </c>
      <c r="F11" s="28">
        <v>2265</v>
      </c>
      <c r="G11" s="29">
        <f>+F11/E11</f>
        <v>1</v>
      </c>
      <c r="H11" s="11" t="s">
        <v>20</v>
      </c>
      <c r="I11" s="36">
        <v>5215500</v>
      </c>
      <c r="J11" s="63">
        <v>3266000</v>
      </c>
      <c r="K11" s="64"/>
      <c r="L11" s="31">
        <f>+J11/I11</f>
        <v>0.6262103345796185</v>
      </c>
      <c r="M11" s="34">
        <v>0</v>
      </c>
      <c r="N11" s="35" t="s">
        <v>27</v>
      </c>
      <c r="O11" s="38"/>
      <c r="P11" s="11" t="s">
        <v>19</v>
      </c>
      <c r="Q11" s="6"/>
      <c r="R11" s="6"/>
    </row>
    <row r="12" spans="1:18" ht="52.5" customHeight="1" x14ac:dyDescent="0.25">
      <c r="B12" s="62" t="s">
        <v>33</v>
      </c>
      <c r="C12" s="57"/>
      <c r="D12" s="11" t="s">
        <v>21</v>
      </c>
      <c r="E12" s="11">
        <v>140</v>
      </c>
      <c r="F12" s="11">
        <v>140</v>
      </c>
      <c r="G12" s="30">
        <f>+F12/E12</f>
        <v>1</v>
      </c>
      <c r="H12" s="11" t="s">
        <v>20</v>
      </c>
      <c r="I12" s="36">
        <v>1500000</v>
      </c>
      <c r="J12" s="63">
        <v>1854500</v>
      </c>
      <c r="K12" s="64"/>
      <c r="L12" s="31">
        <f>+J12/I12</f>
        <v>1.2363333333333333</v>
      </c>
      <c r="M12" s="34"/>
      <c r="N12" s="35" t="s">
        <v>27</v>
      </c>
      <c r="O12" s="10"/>
      <c r="P12" s="11" t="s">
        <v>19</v>
      </c>
      <c r="Q12" s="6"/>
      <c r="R12" s="6"/>
    </row>
    <row r="13" spans="1:18" ht="50.25" customHeight="1" x14ac:dyDescent="0.25">
      <c r="B13" s="67" t="s">
        <v>25</v>
      </c>
      <c r="C13" s="57"/>
      <c r="D13" s="11" t="s">
        <v>26</v>
      </c>
      <c r="E13" s="11">
        <v>100</v>
      </c>
      <c r="F13" s="11">
        <v>100</v>
      </c>
      <c r="G13" s="31">
        <f>+F13/E13</f>
        <v>1</v>
      </c>
      <c r="H13" s="31">
        <v>0</v>
      </c>
      <c r="I13" s="36">
        <v>28080029</v>
      </c>
      <c r="J13" s="63">
        <v>28080029</v>
      </c>
      <c r="K13" s="64"/>
      <c r="L13" s="31">
        <f>+J13/I13</f>
        <v>1</v>
      </c>
      <c r="M13" s="29">
        <v>0</v>
      </c>
      <c r="N13" s="35" t="s">
        <v>27</v>
      </c>
      <c r="O13" s="10"/>
      <c r="P13" s="11"/>
      <c r="Q13" s="6"/>
      <c r="R13" s="6"/>
    </row>
    <row r="14" spans="1:18" ht="33" customHeight="1" x14ac:dyDescent="0.25">
      <c r="B14" s="22" t="s">
        <v>39</v>
      </c>
      <c r="C14" s="25"/>
      <c r="D14" s="24" t="s">
        <v>16</v>
      </c>
      <c r="E14" s="11">
        <v>150000</v>
      </c>
      <c r="F14" s="11">
        <v>67597</v>
      </c>
      <c r="G14" s="30">
        <f>+F14/E14</f>
        <v>0.45064666666666664</v>
      </c>
      <c r="H14" s="31">
        <v>0</v>
      </c>
      <c r="I14" s="36">
        <f>51718923.7-I15-I18</f>
        <v>32318724.700000003</v>
      </c>
      <c r="J14" s="39">
        <v>51718932</v>
      </c>
      <c r="K14" s="40"/>
      <c r="L14" s="31">
        <v>1</v>
      </c>
      <c r="M14" s="29"/>
      <c r="N14" s="35"/>
      <c r="O14" s="10"/>
      <c r="P14" s="11"/>
      <c r="Q14" s="6"/>
      <c r="R14" s="6"/>
    </row>
    <row r="15" spans="1:18" ht="27.75" customHeight="1" x14ac:dyDescent="0.25">
      <c r="B15" s="27" t="s">
        <v>38</v>
      </c>
      <c r="C15" s="25"/>
      <c r="D15" s="24" t="s">
        <v>22</v>
      </c>
      <c r="E15" s="7">
        <v>40312</v>
      </c>
      <c r="F15" s="7">
        <v>40312</v>
      </c>
      <c r="G15" s="8">
        <f>+F15/E15</f>
        <v>1</v>
      </c>
      <c r="H15" s="31"/>
      <c r="I15" s="36">
        <v>9100000</v>
      </c>
      <c r="J15" s="32"/>
      <c r="K15" s="33"/>
      <c r="L15" s="31">
        <v>1</v>
      </c>
      <c r="M15" s="29"/>
      <c r="N15" s="35"/>
      <c r="O15" s="10"/>
      <c r="P15" s="11"/>
      <c r="Q15" s="6"/>
      <c r="R15" s="6"/>
    </row>
    <row r="16" spans="1:18" ht="54.75" customHeight="1" x14ac:dyDescent="0.25">
      <c r="B16" s="23" t="s">
        <v>37</v>
      </c>
      <c r="C16" s="26"/>
      <c r="D16" s="24" t="s">
        <v>22</v>
      </c>
      <c r="E16" s="7" t="s">
        <v>40</v>
      </c>
      <c r="F16" s="7" t="s">
        <v>20</v>
      </c>
      <c r="G16" s="7" t="s">
        <v>20</v>
      </c>
      <c r="H16" s="7" t="s">
        <v>20</v>
      </c>
      <c r="I16" s="7" t="s">
        <v>20</v>
      </c>
      <c r="J16" s="7" t="s">
        <v>20</v>
      </c>
      <c r="K16" s="7" t="s">
        <v>20</v>
      </c>
      <c r="L16" s="8"/>
      <c r="M16" s="13"/>
      <c r="N16" s="9"/>
      <c r="O16" s="10"/>
      <c r="P16" s="11"/>
      <c r="Q16" s="6"/>
      <c r="R16" s="6"/>
    </row>
    <row r="17" spans="2:18" ht="40.5" customHeight="1" x14ac:dyDescent="0.25">
      <c r="B17" s="42" t="s">
        <v>34</v>
      </c>
      <c r="C17" s="42"/>
      <c r="D17" s="24" t="s">
        <v>22</v>
      </c>
      <c r="E17" s="7" t="s">
        <v>40</v>
      </c>
      <c r="F17" s="7" t="s">
        <v>20</v>
      </c>
      <c r="G17" s="7" t="s">
        <v>20</v>
      </c>
      <c r="H17" s="7" t="s">
        <v>20</v>
      </c>
      <c r="I17" s="7" t="s">
        <v>20</v>
      </c>
      <c r="J17" s="7" t="s">
        <v>20</v>
      </c>
      <c r="K17" s="7" t="s">
        <v>20</v>
      </c>
      <c r="L17" s="8">
        <v>0</v>
      </c>
      <c r="M17" s="8"/>
      <c r="N17" s="9" t="s">
        <v>27</v>
      </c>
      <c r="O17" s="10"/>
      <c r="P17" s="11" t="s">
        <v>19</v>
      </c>
      <c r="Q17" s="6"/>
      <c r="R17" s="6"/>
    </row>
    <row r="18" spans="2:18" ht="23.25" customHeight="1" x14ac:dyDescent="0.25">
      <c r="B18" s="59" t="s">
        <v>36</v>
      </c>
      <c r="C18" s="60"/>
      <c r="D18" s="24" t="s">
        <v>22</v>
      </c>
      <c r="E18" s="7">
        <v>18808</v>
      </c>
      <c r="F18" s="7">
        <v>18808</v>
      </c>
      <c r="G18" s="7" t="s">
        <v>20</v>
      </c>
      <c r="H18" t="s">
        <v>20</v>
      </c>
      <c r="I18" s="37">
        <v>10300199</v>
      </c>
      <c r="J18" s="61" t="s">
        <v>20</v>
      </c>
      <c r="K18" s="57"/>
      <c r="L18" s="8">
        <v>1</v>
      </c>
      <c r="M18" s="12"/>
      <c r="N18" s="9" t="s">
        <v>27</v>
      </c>
      <c r="O18" s="10"/>
      <c r="P18" s="11" t="s">
        <v>19</v>
      </c>
      <c r="Q18" s="6"/>
      <c r="R18" s="6"/>
    </row>
    <row r="19" spans="2:18" ht="33" customHeight="1" x14ac:dyDescent="0.25">
      <c r="B19" s="23" t="s">
        <v>35</v>
      </c>
      <c r="C19" s="26"/>
      <c r="D19" s="24" t="s">
        <v>22</v>
      </c>
      <c r="E19" s="7" t="s">
        <v>40</v>
      </c>
      <c r="F19" s="7" t="s">
        <v>20</v>
      </c>
      <c r="G19" s="7" t="s">
        <v>20</v>
      </c>
      <c r="H19" s="7" t="s">
        <v>20</v>
      </c>
      <c r="I19" s="7" t="s">
        <v>20</v>
      </c>
      <c r="J19" s="7" t="s">
        <v>20</v>
      </c>
      <c r="K19" s="7" t="s">
        <v>20</v>
      </c>
      <c r="L19" s="7"/>
      <c r="M19" s="12"/>
      <c r="N19" s="9"/>
      <c r="O19" s="10"/>
      <c r="P19" s="11"/>
      <c r="Q19" s="6"/>
      <c r="R19" s="6"/>
    </row>
    <row r="20" spans="2:18" x14ac:dyDescent="0.25">
      <c r="B20" s="65" t="s">
        <v>23</v>
      </c>
      <c r="C20" s="55"/>
      <c r="D20" s="18" t="s">
        <v>0</v>
      </c>
      <c r="E20" s="7" t="s">
        <v>0</v>
      </c>
      <c r="F20" s="7" t="s">
        <v>0</v>
      </c>
      <c r="G20" s="14" t="s">
        <v>17</v>
      </c>
      <c r="H20" s="14" t="s">
        <v>18</v>
      </c>
      <c r="I20" s="3">
        <f>SUM(I11:I18)</f>
        <v>86514452.700000003</v>
      </c>
      <c r="J20" s="66">
        <f>SUM(J11:J18)</f>
        <v>84919461</v>
      </c>
      <c r="K20" s="57"/>
      <c r="L20" s="15">
        <v>1</v>
      </c>
      <c r="M20" s="15">
        <f>+J20/I20</f>
        <v>0.98156386996365985</v>
      </c>
      <c r="N20" s="7" t="s">
        <v>27</v>
      </c>
      <c r="O20" s="10" t="s">
        <v>0</v>
      </c>
      <c r="P20" s="7" t="s">
        <v>27</v>
      </c>
      <c r="Q20" s="6"/>
      <c r="R20" s="6"/>
    </row>
    <row r="21" spans="2:18" ht="6.75" customHeight="1" x14ac:dyDescent="0.25">
      <c r="B21" s="6"/>
      <c r="C21" s="6"/>
      <c r="D21" s="1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2:18" x14ac:dyDescent="0.25">
      <c r="B22" s="6"/>
      <c r="C22" s="6"/>
      <c r="D22" s="1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 x14ac:dyDescent="0.25">
      <c r="B23" s="6"/>
      <c r="C23" s="6"/>
      <c r="D23" s="1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2:18" x14ac:dyDescent="0.25">
      <c r="B24" s="6"/>
      <c r="C24" s="6"/>
      <c r="D24" s="19"/>
      <c r="E24" s="6"/>
      <c r="F24" s="6"/>
      <c r="G24" s="6"/>
      <c r="H24" s="6"/>
      <c r="I24" s="6"/>
      <c r="J24" s="16"/>
      <c r="K24" s="6"/>
      <c r="L24" s="6"/>
      <c r="M24" s="6"/>
      <c r="N24" s="6"/>
      <c r="O24" s="6"/>
      <c r="P24" s="6"/>
      <c r="Q24" s="6"/>
      <c r="R24" s="6"/>
    </row>
    <row r="25" spans="2:18" x14ac:dyDescent="0.25">
      <c r="B25" s="6"/>
      <c r="C25" s="6"/>
      <c r="D25" s="19"/>
      <c r="E25" s="6"/>
      <c r="F25" s="6"/>
      <c r="G25" s="6" t="s">
        <v>24</v>
      </c>
      <c r="H25" s="6"/>
      <c r="I25" s="6"/>
      <c r="K25" s="6"/>
      <c r="L25" s="6"/>
      <c r="M25" s="6"/>
      <c r="N25" s="6"/>
      <c r="O25" s="6"/>
      <c r="P25" s="6"/>
      <c r="Q25" s="6"/>
      <c r="R25" s="6"/>
    </row>
    <row r="26" spans="2:18" x14ac:dyDescent="0.25">
      <c r="B26" s="6"/>
      <c r="C26" s="6"/>
      <c r="D26" s="19"/>
      <c r="E26" s="6"/>
      <c r="F26" s="58" t="s">
        <v>29</v>
      </c>
      <c r="G26" s="58"/>
      <c r="H26" s="58"/>
      <c r="I26" s="58"/>
      <c r="J26" s="16"/>
      <c r="K26" s="6"/>
      <c r="L26" s="20"/>
      <c r="M26" s="6"/>
      <c r="N26" s="6"/>
      <c r="O26" s="6"/>
      <c r="P26" s="6"/>
      <c r="Q26" s="6"/>
      <c r="R26" s="6"/>
    </row>
    <row r="27" spans="2:18" x14ac:dyDescent="0.25">
      <c r="B27" s="6"/>
      <c r="C27" s="6"/>
      <c r="D27" s="1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2:18" x14ac:dyDescent="0.25">
      <c r="B28" s="6"/>
      <c r="C28" s="6"/>
      <c r="D28" s="1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 x14ac:dyDescent="0.25">
      <c r="B29" s="6"/>
      <c r="C29" s="6"/>
      <c r="D29" s="19"/>
      <c r="E29" s="6"/>
      <c r="F29" s="6"/>
      <c r="G29" s="6"/>
      <c r="H29" s="6"/>
      <c r="I29" s="6"/>
      <c r="J29" s="21"/>
      <c r="K29" s="6"/>
      <c r="L29" s="6"/>
      <c r="M29" s="6"/>
      <c r="N29" s="6"/>
      <c r="O29" s="6"/>
      <c r="P29" s="6"/>
      <c r="Q29" s="6"/>
      <c r="R29" s="6"/>
    </row>
    <row r="30" spans="2:18" x14ac:dyDescent="0.25">
      <c r="B30" s="6"/>
      <c r="C30" s="6"/>
      <c r="D30" s="1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2:18" x14ac:dyDescent="0.25">
      <c r="B31" s="6"/>
      <c r="C31" s="6"/>
      <c r="D31" s="1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2:18" x14ac:dyDescent="0.25">
      <c r="B32" s="6"/>
      <c r="C32" s="6"/>
      <c r="D32" s="1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4" spans="8:8" x14ac:dyDescent="0.25">
      <c r="H34" s="2"/>
    </row>
  </sheetData>
  <mergeCells count="23">
    <mergeCell ref="F26:I26"/>
    <mergeCell ref="B18:C18"/>
    <mergeCell ref="J18:K18"/>
    <mergeCell ref="B11:C11"/>
    <mergeCell ref="J11:K11"/>
    <mergeCell ref="B12:C12"/>
    <mergeCell ref="B20:C20"/>
    <mergeCell ref="J20:K20"/>
    <mergeCell ref="J12:K12"/>
    <mergeCell ref="B13:C13"/>
    <mergeCell ref="J13:K13"/>
    <mergeCell ref="H4:L4"/>
    <mergeCell ref="B17:C17"/>
    <mergeCell ref="A1:B5"/>
    <mergeCell ref="H2:J2"/>
    <mergeCell ref="B7:P7"/>
    <mergeCell ref="B8:M8"/>
    <mergeCell ref="N8:P8"/>
    <mergeCell ref="B9:C9"/>
    <mergeCell ref="D9:H9"/>
    <mergeCell ref="I9:M9"/>
    <mergeCell ref="B10:C10"/>
    <mergeCell ref="J10:K10"/>
  </mergeCells>
  <pageMargins left="0.25" right="0.25" top="0.75" bottom="0.75" header="0.3" footer="0.3"/>
  <pageSetup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ejecucion_fisica_y_financiera_t</vt:lpstr>
      <vt:lpstr>ejecucion_fisica_y_financiera_t!Títulos_a_imprimir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INEFI OAI</cp:lastModifiedBy>
  <cp:lastPrinted>2023-04-18T17:10:45Z</cp:lastPrinted>
  <dcterms:created xsi:type="dcterms:W3CDTF">2022-01-26T12:50:46Z</dcterms:created>
  <dcterms:modified xsi:type="dcterms:W3CDTF">2023-04-19T12:57:22Z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