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DD32550A-0347-4941-A1D4-79B4370653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jecucion Presupuestaria" sheetId="101" r:id="rId1"/>
  </sheets>
  <definedNames>
    <definedName name="_xlnm.Print_Area" localSheetId="0">'Ejecucion Presupuestaria'!$A$7:$C$174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4" i="101" l="1"/>
  <c r="C380" i="101"/>
  <c r="C336" i="101"/>
  <c r="C307" i="101"/>
  <c r="C280" i="101"/>
  <c r="C230" i="101"/>
  <c r="C273" i="101" s="1"/>
  <c r="C223" i="101"/>
  <c r="C194" i="101"/>
  <c r="C282" i="101" s="1"/>
  <c r="C141" i="101"/>
  <c r="C142" i="101" s="1"/>
  <c r="C21" i="101"/>
  <c r="C18" i="101"/>
  <c r="C30" i="101"/>
  <c r="C35" i="101"/>
  <c r="C37" i="101"/>
  <c r="C36" i="101"/>
  <c r="C19" i="101"/>
  <c r="C49" i="101"/>
  <c r="C137" i="101"/>
  <c r="C133" i="101"/>
  <c r="C76" i="101"/>
  <c r="IV55" i="101"/>
  <c r="IV54" i="101"/>
  <c r="C167" i="101"/>
  <c r="C80" i="101"/>
  <c r="C39" i="101" l="1"/>
  <c r="C169" i="101" s="1"/>
  <c r="C396" i="101"/>
</calcChain>
</file>

<file path=xl/sharedStrings.xml><?xml version="1.0" encoding="utf-8"?>
<sst xmlns="http://schemas.openxmlformats.org/spreadsheetml/2006/main" count="659" uniqueCount="366">
  <si>
    <t xml:space="preserve"> EJECUCION PRESUPUESTARIA A TRAVES DEL SIGEF, FONDO 100 TESORERIA NACIONAL</t>
  </si>
  <si>
    <t>CAPITULO 0206, SUBCAPITULO 01, DAF 01  Y UE 0004</t>
  </si>
  <si>
    <t>PERIODO DEL 01 AL 31 DE MARZO DEL 2023</t>
  </si>
  <si>
    <t>VALORES EN RD$</t>
  </si>
  <si>
    <t>CCP</t>
  </si>
  <si>
    <t>DESCRIPCION DEL GASTO</t>
  </si>
  <si>
    <t>PRESUPUESTO EJECUTADO</t>
  </si>
  <si>
    <t>REMUNERACIONES Y CONTRIBUCIONES</t>
  </si>
  <si>
    <t>2.1.1</t>
  </si>
  <si>
    <t xml:space="preserve">REMUNERACIONES </t>
  </si>
  <si>
    <t>2.1.1.1</t>
  </si>
  <si>
    <t xml:space="preserve">REMUNERACIONES AL PERSONAL FIJO </t>
  </si>
  <si>
    <t>2.1.1.1.01</t>
  </si>
  <si>
    <t>SUELDOS EMPLEADOS FIJOS (PERSONAL ADMINISTRATIVO)</t>
  </si>
  <si>
    <t>SUELDOS EMPLEADOS FIJOS (PERSONAL DOCENTE)</t>
  </si>
  <si>
    <t>2.1.1.2</t>
  </si>
  <si>
    <t xml:space="preserve">REMUNERACIONES AL PERSONAL  CON CARÁCTER TRANSITORIO </t>
  </si>
  <si>
    <t>2.1.1.2.08</t>
  </si>
  <si>
    <t>EMPLEADOS TEMPORALES</t>
  </si>
  <si>
    <t xml:space="preserve">2.1.1.2.11  </t>
  </si>
  <si>
    <t xml:space="preserve">INTERINATO </t>
  </si>
  <si>
    <t>2.1.1.4</t>
  </si>
  <si>
    <t>SUELDOS ANUAL NO. 13</t>
  </si>
  <si>
    <t xml:space="preserve">2.1.1.4.01 </t>
  </si>
  <si>
    <t>2.1.1.5</t>
  </si>
  <si>
    <t>PRESTACIONES ECONOMICAS</t>
  </si>
  <si>
    <t>2.1.1.5.03</t>
  </si>
  <si>
    <t>PRESTACION LABORAL POR DESVINCULACION</t>
  </si>
  <si>
    <t xml:space="preserve">2.1.1.5.04 </t>
  </si>
  <si>
    <t xml:space="preserve">PROPORCION DE VACACIONES NO DISFRUTADAS </t>
  </si>
  <si>
    <t>2.1.2</t>
  </si>
  <si>
    <t>SOBRESUELDOS</t>
  </si>
  <si>
    <t>2.1.2.2</t>
  </si>
  <si>
    <t>COMPENSACION</t>
  </si>
  <si>
    <t>2.1.2.2.05</t>
  </si>
  <si>
    <t>COMPENSACION SERVICIOS DE SEGURIDAD</t>
  </si>
  <si>
    <t>2.1.2.2.06</t>
  </si>
  <si>
    <t xml:space="preserve"> INCENTIVO POR RENDIMIENTO INDIVIDUAL</t>
  </si>
  <si>
    <t>2.1.2.2.08</t>
  </si>
  <si>
    <t xml:space="preserve"> COMPENSACIONES ESPECIALES</t>
  </si>
  <si>
    <t>2.1.2.2.09</t>
  </si>
  <si>
    <t>BONOS POR DESEMPEÑO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</si>
  <si>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</si>
  <si>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</si>
  <si>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</si>
  <si>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</si>
  <si>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</si>
  <si>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</si>
  <si>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</si>
  <si>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</si>
  <si>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2.1.5.4.01</t>
  </si>
  <si>
    <t xml:space="preserve"> CONTRIBUCIONES AL PLAN DE RETIRO COMPLEMENTARIO</t>
  </si>
  <si>
    <t>TOTAL REMUNERACIONES Y CONTRIBUCIONES</t>
  </si>
  <si>
    <t>CONTRATACIONES DE SERVICIOS</t>
  </si>
  <si>
    <t>2.2.1</t>
  </si>
  <si>
    <t xml:space="preserve">SERVICIOS BASICOS </t>
  </si>
  <si>
    <t>2.2.1.3.01</t>
  </si>
  <si>
    <t>TELEFONO LOCAL</t>
  </si>
  <si>
    <t>2.2.1.5.01</t>
  </si>
  <si>
    <t>SERVICIOS DE INTERNET Y TELEVISION POR CABLE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</si>
  <si>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</si>
  <si>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</si>
  <si>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</si>
  <si>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</si>
  <si>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</si>
  <si>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</si>
  <si>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2.3.1</t>
  </si>
  <si>
    <t>VIATICOS</t>
  </si>
  <si>
    <t>2.2.3.1.01</t>
  </si>
  <si>
    <t>VIATICOS DENTRO DEL PAIS</t>
  </si>
  <si>
    <t>2.2.4</t>
  </si>
  <si>
    <t>TRANSPORTE Y ALMACENAJE</t>
  </si>
  <si>
    <t>2.2.4.1.01</t>
  </si>
  <si>
    <t xml:space="preserve">PASAJES </t>
  </si>
  <si>
    <t>2.2.5</t>
  </si>
  <si>
    <t>ALQUIERES Y RENTAS</t>
  </si>
  <si>
    <t>2.2.5.1.01</t>
  </si>
  <si>
    <t>ALQUILERES Y RENTAS DE EDIFICACIONES Y LOCALES</t>
  </si>
  <si>
    <t xml:space="preserve"> 2.2.5.1.02</t>
  </si>
  <si>
    <t>HOSPEDAJE</t>
  </si>
  <si>
    <t>2.2.5.3.02</t>
  </si>
  <si>
    <t>ALQUILER DE EQUIPOS DE TECNOLOGIA Y DATOS</t>
  </si>
  <si>
    <t>2.2.5.4.01</t>
  </si>
  <si>
    <t>ALQUILERES DE EQUIPOS DE TRANSPORTE, ELEVACION Y TRACCION</t>
  </si>
  <si>
    <t>2.2.5.8.01</t>
  </si>
  <si>
    <t xml:space="preserve"> OTROS ALQUILERES</t>
  </si>
  <si>
    <t>2.2.6</t>
  </si>
  <si>
    <t>SEGUROS</t>
  </si>
  <si>
    <t>2.2.6.2.01</t>
  </si>
  <si>
    <t>SEGUROS DE BIENES MUEBLES</t>
  </si>
  <si>
    <t xml:space="preserve">2.2.6.3.01 </t>
  </si>
  <si>
    <t>SEGUROS DE PERSONAS</t>
  </si>
  <si>
    <t>2.2.7.2</t>
  </si>
  <si>
    <t xml:space="preserve"> MANTENIMIENTO Y REPARACION DE MAQUINARIAS Y EQUIPOS</t>
  </si>
  <si>
    <t>2.2.7.2.01</t>
  </si>
  <si>
    <t xml:space="preserve"> MANTENIMIENTO Y REPARACION DE MUEBLES Y EQUIPOS DE OFICINA</t>
  </si>
  <si>
    <t>2.2.7.2.02</t>
  </si>
  <si>
    <t>MANTENIMIENTO Y REPARACION DE EQUIPOS DE TECNOLOGIA E INFORMACION.</t>
  </si>
  <si>
    <t>2.2.7.2.06</t>
  </si>
  <si>
    <t>MANTENIMIENTO Y REPARACION DE EQUIPOS DE TRANSPORTE, TRACCION Y ELEVACION</t>
  </si>
  <si>
    <t xml:space="preserve"> </t>
  </si>
  <si>
    <t>2.2.7.2.07</t>
  </si>
  <si>
    <t>MANTENIMIENTO Y REPARACION DE EQUIPOS INDUSTRIALES Y PRODUCCION</t>
  </si>
  <si>
    <t>2.2.8.5</t>
  </si>
  <si>
    <t>FUMIGACION, LAVANDERIA, LIMPIEZA E HIGIENE</t>
  </si>
  <si>
    <t>2.2.8.5.01</t>
  </si>
  <si>
    <t>FUMIGACION</t>
  </si>
  <si>
    <t>2.2.8.5.02</t>
  </si>
  <si>
    <t>LAVANDERIA</t>
  </si>
  <si>
    <t>2.2.8.5.03</t>
  </si>
  <si>
    <t>LIMPIEZA E HIGIENE</t>
  </si>
  <si>
    <t>2.2.8.6</t>
  </si>
  <si>
    <t>SERVICIOS DE ORGANIZACIÓN DE EVENTOS, FESTIVIDADES Y ACTIVIDADES DE ENTRENIMIENTO</t>
  </si>
  <si>
    <t>2.2.8.6.01</t>
  </si>
  <si>
    <t xml:space="preserve"> EVENTOS GENERALES</t>
  </si>
  <si>
    <t>2.2.8.7</t>
  </si>
  <si>
    <t>OTROS SERVICIOS TECNICOS PROFESIONALES</t>
  </si>
  <si>
    <t>2.2.8.7.02</t>
  </si>
  <si>
    <t>SERVICIOS JURIDICOS</t>
  </si>
  <si>
    <t xml:space="preserve"> 2.2.8.7.04 </t>
  </si>
  <si>
    <t>SERVICIOS DE CAPACITACION</t>
  </si>
  <si>
    <t>2.2.8.7.05</t>
  </si>
  <si>
    <t>SERVICIOS DE INFORMATICA Y SISTEMAS COMPUTARIZADOS</t>
  </si>
  <si>
    <t>2.2.8.7.06</t>
  </si>
  <si>
    <t>2.2.9</t>
  </si>
  <si>
    <t>OTRAS CONTRACIONES DE SERVICIOS</t>
  </si>
  <si>
    <t>2.2.9.2</t>
  </si>
  <si>
    <t>SERVICIOS DE ALIMENTACION</t>
  </si>
  <si>
    <t>2.2.9.2.01</t>
  </si>
  <si>
    <t>TOTAL CONTRATACIONES DE SERVICIOS</t>
  </si>
  <si>
    <t>MATERIALES Y SUMINISTROS</t>
  </si>
  <si>
    <t>ALIMENTOS Y PRODUCTOS AGROFORESTALES</t>
  </si>
  <si>
    <t>2.3.1.1</t>
  </si>
  <si>
    <t>ALIMENTOS Y BEBIDAS PARA PERSONAS</t>
  </si>
  <si>
    <t>2.3.1.1.01</t>
  </si>
  <si>
    <t>2.3.1.4.01</t>
  </si>
  <si>
    <t xml:space="preserve">MADERA, CORCHO Y SUS MANUFACTURAS </t>
  </si>
  <si>
    <t xml:space="preserve">2.3.2 </t>
  </si>
  <si>
    <t>TEXTILES Y VESTURARIOS</t>
  </si>
  <si>
    <t>2.3.2.1.01</t>
  </si>
  <si>
    <t>HILADOS, FIBRAS Y TELAS</t>
  </si>
  <si>
    <t>2.3.2.2.01</t>
  </si>
  <si>
    <t>ACABADOS TEXTILES</t>
  </si>
  <si>
    <t>2.3.2.3.01</t>
  </si>
  <si>
    <t>PRENDAS Y ACCESORIOS DE VESTIR</t>
  </si>
  <si>
    <t>2.3.2.4.01</t>
  </si>
  <si>
    <t xml:space="preserve">ZAPATOS </t>
  </si>
  <si>
    <t>2.3.3</t>
  </si>
  <si>
    <t>PRODUCTOS DE PAPEL CARTON E IMPRESOS</t>
  </si>
  <si>
    <t>2.3.3.1.01</t>
  </si>
  <si>
    <t xml:space="preserve"> PAPEL DE ESCRITORIO 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</si>
  <si>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</si>
  <si>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</si>
  <si>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</si>
  <si>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</si>
  <si>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</si>
  <si>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</si>
  <si>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</si>
  <si>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2.3.4</t>
  </si>
  <si>
    <t>PRODUCTOS FARMACEUTICOS</t>
  </si>
  <si>
    <t>2.3.4.1.01</t>
  </si>
  <si>
    <t>PRODUCTOS MEDICINALES PARA USO HUMANO</t>
  </si>
  <si>
    <t>2.3.5</t>
  </si>
  <si>
    <t>PRODUCTOS DE CUERO, CAUCHO Y PLASTICO</t>
  </si>
  <si>
    <t xml:space="preserve">2.3.5.3.01 </t>
  </si>
  <si>
    <t xml:space="preserve"> LLANTAS Y NEUMATICOS</t>
  </si>
  <si>
    <t>2.3.5.4.01</t>
  </si>
  <si>
    <t>ARTICULOS DE CAUCHO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</si>
  <si>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</si>
  <si>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</si>
  <si>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</si>
  <si>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</si>
  <si>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</si>
  <si>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</si>
  <si>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</si>
  <si>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</si>
  <si>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2.3.6.2</t>
  </si>
  <si>
    <t>PRODUCTOS DE VIDRIO Y PORCELANA</t>
  </si>
  <si>
    <t>2.3.6.2.02</t>
  </si>
  <si>
    <t>PRODUCTOS DE VIDRIO</t>
  </si>
  <si>
    <t xml:space="preserve">2.3.6.2.03 </t>
  </si>
  <si>
    <t>PORDUCTOS DE PORCELANA</t>
  </si>
  <si>
    <t>2.3.6.3</t>
  </si>
  <si>
    <t>PRODUCTOS METALICOS Y SUS DERIVADOS</t>
  </si>
  <si>
    <t>2.3.6.3.01</t>
  </si>
  <si>
    <t>PRODUCTOS FERROSOS</t>
  </si>
  <si>
    <t>2.3.6.3.04</t>
  </si>
  <si>
    <t>HERRAMIENTAS MENORES</t>
  </si>
  <si>
    <t>2.3.6.3.06</t>
  </si>
  <si>
    <t>PRODUCTOS METALICOS</t>
  </si>
  <si>
    <t>2.3.6.4</t>
  </si>
  <si>
    <t>PIEDRA, ARCILLA Y ARENA</t>
  </si>
  <si>
    <t xml:space="preserve">                                                               </t>
  </si>
  <si>
    <t>2.3.6.4.04</t>
  </si>
  <si>
    <t>2.3.7</t>
  </si>
  <si>
    <t>COMBUSTIBLES, LUBRICANTES, PRODUCTOS QUIMICOS Y CONEXOS</t>
  </si>
  <si>
    <t>2.3.7.1.01</t>
  </si>
  <si>
    <t>GASOLINA</t>
  </si>
  <si>
    <t>2.3.7.1.05</t>
  </si>
  <si>
    <t>ACEITES Y GRASAS</t>
  </si>
  <si>
    <t>2.3.7.2.02</t>
  </si>
  <si>
    <t>PRODUCTOS FOTOQUIMICOS</t>
  </si>
  <si>
    <t>2.3.7.2.0</t>
  </si>
  <si>
    <t>PRODUCTOS QUIMICOS DE USO PERSONAL</t>
  </si>
  <si>
    <t>2.3.7.2.06</t>
  </si>
  <si>
    <t>PINTURAS, LACAS, BARNICES, DILUYENTES Y ABSORBENTES PARA PINTURAS</t>
  </si>
  <si>
    <t>2.3.9</t>
  </si>
  <si>
    <t>PRODUCTOS Y UTILES VARIOS</t>
  </si>
  <si>
    <t>2.3.9.1.01</t>
  </si>
  <si>
    <t>MATERIALES DE LIMPIEZA</t>
  </si>
  <si>
    <t>2.3.9.2.01</t>
  </si>
  <si>
    <t>UTILES Y MATERIALES DE ESCRITORIO, OFICINA E INFORMATICA</t>
  </si>
  <si>
    <t>2.3.9.3.01</t>
  </si>
  <si>
    <t xml:space="preserve">UTILES MENORES MEDICO QUIRULGICOS Y DE LABORATORIO  </t>
  </si>
  <si>
    <t>2.3.9.4.01</t>
  </si>
  <si>
    <t>UTILES DESTINADOS A ACTIVIDADES DEPORTIVAS, CULTURALES Y RECREATIVAS</t>
  </si>
  <si>
    <t>2.3.9.5.01</t>
  </si>
  <si>
    <t>UTILES DE COCINA Y COMEDOR</t>
  </si>
  <si>
    <t>2.3.9.6.01</t>
  </si>
  <si>
    <t>PRODUCTOS ELECTRICOS Y AFINES</t>
  </si>
  <si>
    <t>2.3.9.8.01</t>
  </si>
  <si>
    <t>REPUESTOS</t>
  </si>
  <si>
    <t>2.3.9.8.02</t>
  </si>
  <si>
    <t>ACCESORIOS</t>
  </si>
  <si>
    <t>2.3.9.9.01</t>
  </si>
  <si>
    <t xml:space="preserve">PRODUCTOS Y UTILES VARIOS </t>
  </si>
  <si>
    <t>2.3.9.9.05</t>
  </si>
  <si>
    <t>PRODUCTOS Y UTILES DIVERSOS</t>
  </si>
  <si>
    <t>TOTAL MATERIALES Y SUMINISTROS</t>
  </si>
  <si>
    <t>2.4.5</t>
  </si>
  <si>
    <t>TRANSFERENCIAS CORRIENTES A EMPRESAS PRIVADAS</t>
  </si>
  <si>
    <t>2.4.5.1.01</t>
  </si>
  <si>
    <t>TOTAL TRANSFERENCIAS CORRIENTES A EMPRESAS PRIVADAS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</si>
  <si>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</si>
  <si>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</si>
  <si>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</si>
  <si>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</si>
  <si>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</si>
  <si>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TOTAL TRANSFERENCIAS CORRIENTES</t>
  </si>
  <si>
    <t>BIENES MUEBLES, INMUEBLES E INTANGIBLES</t>
  </si>
  <si>
    <t>2.6.1</t>
  </si>
  <si>
    <t>MUEBLES Y EQUIPOS DE OFICINA</t>
  </si>
  <si>
    <t>2.6.1.1.01</t>
  </si>
  <si>
    <t>MUEBLES Y QUIPOS DE OFICINA Y ESTANTERIA</t>
  </si>
  <si>
    <t>2.6.1.3.01</t>
  </si>
  <si>
    <t xml:space="preserve">EQUIPOS DE TECNOLOGIA DE LA INFORMACION Y COMUNICACIÓN </t>
  </si>
  <si>
    <t>2.6.1.4.01</t>
  </si>
  <si>
    <t>ELECTRODOMESTICOS</t>
  </si>
  <si>
    <t>2.6.1.9.01</t>
  </si>
  <si>
    <t>OTROS MOBILIARIOS Y EQUIPOS NO IDENTIFICADOS PRECEDENTEMENTE</t>
  </si>
  <si>
    <t>2.6.2.1</t>
  </si>
  <si>
    <t>EQUIPOS Y APARATOS AUDIOVISUALES</t>
  </si>
  <si>
    <t>2.6.2.1.01</t>
  </si>
  <si>
    <t>2.6.2.2</t>
  </si>
  <si>
    <t>APARATOS DEPORTIVOS</t>
  </si>
  <si>
    <t>2.6.2.2.01</t>
  </si>
  <si>
    <t>2.6.2.3</t>
  </si>
  <si>
    <t>CAMARA FOTOGRAFICAS Y DE VIDEOS</t>
  </si>
  <si>
    <t>2.6.2.3.01</t>
  </si>
  <si>
    <t xml:space="preserve">2.6.4.1 </t>
  </si>
  <si>
    <t>AUTOMOVILES Y CAMIONES</t>
  </si>
  <si>
    <t>2.6.4.1.01</t>
  </si>
  <si>
    <t>2.6.5</t>
  </si>
  <si>
    <t xml:space="preserve">MAQUINARIAS, OTROS EQUIPOS Y HERRAMIENTAS </t>
  </si>
  <si>
    <t>2.6.5.4</t>
  </si>
  <si>
    <t>SISTEMAS Y EQUIPOS DE CLIMATIZACION</t>
  </si>
  <si>
    <t>2.6.5.4.01</t>
  </si>
  <si>
    <t>2.6.5.5.01</t>
  </si>
  <si>
    <t xml:space="preserve">EQUIPOS DE COMUNICACIONES, TELECOMUNICACIONES Y SEÑALIZACION </t>
  </si>
  <si>
    <t>2.6.5.7.01</t>
  </si>
  <si>
    <t>MAQUINARIAS Y HERRAMIENTAS</t>
  </si>
  <si>
    <t>2.6.5.8</t>
  </si>
  <si>
    <t xml:space="preserve">OTROS MOBILIARIOS Y EQUIPOS </t>
  </si>
  <si>
    <t>2.6.5.8.01</t>
  </si>
  <si>
    <t xml:space="preserve"> 2.6.6.2</t>
  </si>
  <si>
    <t xml:space="preserve"> EQUIPOS DE SEGURIDAD</t>
  </si>
  <si>
    <t xml:space="preserve"> 2.6.6.2.01</t>
  </si>
  <si>
    <t>TOTAL MUEBLES Y EQUIPOS DE OFICINA</t>
  </si>
  <si>
    <t xml:space="preserve">TOTAL EJECUTADO </t>
  </si>
  <si>
    <t>LIC. ELVI ANTONIO DE LA ROSA PEÑA</t>
  </si>
  <si>
    <t>ENCARGADO DEL DEPARTAMENTO FINANCIERO</t>
  </si>
  <si>
    <t xml:space="preserve"> EJECUCION PRESUPUESTARIA CUENTA FONDO INSTITUCIONAL INEFI NO. 240-017218-2</t>
  </si>
  <si>
    <t>CONTRIBUCIONES AL SEGURO DE SALUD</t>
  </si>
  <si>
    <t>CONTRIBUCIONES AL SEGURO DE PENSIONES</t>
  </si>
  <si>
    <t>CONTRIBUCIONES AL SEGURO DE RIESGO LABORAL</t>
  </si>
  <si>
    <t>SERVICIOS BASICOS</t>
  </si>
  <si>
    <t>INTERNET POR CABLE Y TELEVISION</t>
  </si>
  <si>
    <t>IMPRESIÓN, ENCUADERNACION Y ROTULACION</t>
  </si>
  <si>
    <t>2.2.4.4.01</t>
  </si>
  <si>
    <t>PEAJE</t>
  </si>
  <si>
    <t>ALQUILERES Y RENTAS</t>
  </si>
  <si>
    <t xml:space="preserve">2.2.5.8.01 </t>
  </si>
  <si>
    <t>OTROS ALQUILERES</t>
  </si>
  <si>
    <t>2.2.6.3.01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</si>
  <si>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</si>
  <si>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</si>
  <si>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</si>
  <si>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</si>
  <si>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</si>
  <si>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 xml:space="preserve">  2.2.8.6.02 </t>
  </si>
  <si>
    <t>FESTIVIDADES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</si>
  <si>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</si>
  <si>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</si>
  <si>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</si>
  <si>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</si>
  <si>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</si>
  <si>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</si>
  <si>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</si>
  <si>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2.2.9.2.03</t>
  </si>
  <si>
    <t>SERVICIOS DE CATERING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</si>
  <si>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</si>
  <si>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</si>
  <si>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</si>
  <si>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</si>
  <si>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</si>
  <si>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</si>
  <si>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</si>
  <si>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</si>
  <si>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</si>
  <si>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2.3..1.01 </t>
  </si>
  <si>
    <t xml:space="preserve">PRODUCTOS METALICOS </t>
  </si>
  <si>
    <t>2.3.7.2</t>
  </si>
  <si>
    <t>PRODUCTOS QUIMICOS Y CONEXOS</t>
  </si>
  <si>
    <t>2.3.7.2.01</t>
  </si>
  <si>
    <t>PRODUCTOS EXPLOSIVOS Y PIROTECNIA</t>
  </si>
  <si>
    <t>2.3.7.2.03</t>
  </si>
  <si>
    <t>2.3.7.2.05</t>
  </si>
  <si>
    <t>INSECTISIDA, FUMIGANTES T OTROS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</si>
  <si>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</si>
  <si>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</si>
  <si>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</si>
  <si>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</si>
  <si>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</si>
  <si>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 xml:space="preserve">REPUESTOS </t>
  </si>
  <si>
    <t>EQUIPOS DE SEGURIDAD</t>
  </si>
  <si>
    <t>2.6.6.2.01</t>
  </si>
  <si>
    <t xml:space="preserve">TOTAL  EJECUTADO CUENTA FONDO INSTITUCIONAL </t>
  </si>
  <si>
    <t xml:space="preserve"> EJECUCION PRESUPUESTARIA CUENTA INTERNA NO. 010-240132-2</t>
  </si>
  <si>
    <t>PASAJES</t>
  </si>
  <si>
    <t xml:space="preserve">2.2.5.4.01 </t>
  </si>
  <si>
    <t xml:space="preserve">ALQUILERES  DE EQUIPOS DE TRANSPORTE, TRACCION Y ELEVACION </t>
  </si>
  <si>
    <t xml:space="preserve"> LAVANDERIA </t>
  </si>
  <si>
    <t xml:space="preserve"> LIMPIEZA E HIGIENE </t>
  </si>
  <si>
    <t>SERVICIOS DE ORGANIZACIÓN DE EVENTOS, FESTIVIDADES Y ACTIVIDADES DE ENTRETENIMIENI</t>
  </si>
  <si>
    <t>EVENTOS GENERALES</t>
  </si>
  <si>
    <t>2.2.8.6.02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</si>
  <si>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</si>
  <si>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</si>
  <si>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</si>
  <si>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</si>
  <si>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</si>
  <si>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</si>
  <si>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</si>
  <si>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</si>
  <si>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MINERALES</t>
  </si>
  <si>
    <t>UTILES DESTINADAS A ACTIVIDAS DEPORTIVAS Y RECREATIVAS</t>
  </si>
  <si>
    <t>PRODUCTOS Y UTILES VARIOS NIP</t>
  </si>
  <si>
    <t>MUEBLES, EQUIPOS DE OFICINA Y ESTANTERIA</t>
  </si>
  <si>
    <t>EQUIPOS DE TECNOLOGIA DE LA  INFORMACION Y COMUNICACION</t>
  </si>
  <si>
    <t>2.6.2</t>
  </si>
  <si>
    <t>MOBILIARIO Y EQUIPO AUDIOVISUAL, RECREATIVO Y EDUCACIONAL</t>
  </si>
  <si>
    <t>CAMARAS FOTOGRAFICAS Y DE VIDEOS</t>
  </si>
  <si>
    <t>SISTEMAS Y EQUIPOS</t>
  </si>
  <si>
    <t>SISTEMAS DE EQUIPOS DE CLIMATIZACION</t>
  </si>
  <si>
    <t>MAQUINARIAS Y HERRAMIENTAS MENORES</t>
  </si>
  <si>
    <t>TOTAL  EJECUTADO CUENTA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</si>
</sst>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rgb="FF00006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64">
    <xf numFmtId="0" fontId="0" fillId="0" borderId="0" xfId="0"/>
    <xf numFmtId="164" fontId="0" fillId="0" borderId="0" xfId="0" applyNumberFormat="1"/>
    <xf numFmtId="0" fontId="3" fillId="2" borderId="0" xfId="0" applyFont="1" applyFill="1" applyAlignment="1">
      <alignment wrapText="1"/>
    </xf>
    <xf numFmtId="164" fontId="3" fillId="2" borderId="0" xfId="1" applyFont="1" applyFill="1" applyBorder="1" applyAlignment="1"/>
    <xf numFmtId="0" fontId="0" fillId="2" borderId="0" xfId="0" applyFill="1"/>
    <xf numFmtId="164" fontId="3" fillId="2" borderId="0" xfId="1" applyFont="1" applyFill="1" applyBorder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164" fontId="3" fillId="2" borderId="0" xfId="1" applyFont="1" applyFill="1" applyBorder="1"/>
    <xf numFmtId="164" fontId="0" fillId="2" borderId="0" xfId="0" applyNumberFormat="1" applyFill="1"/>
    <xf numFmtId="4" fontId="0" fillId="2" borderId="0" xfId="0" applyNumberForma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7" fillId="2" borderId="0" xfId="1" applyFont="1" applyFill="1" applyBorder="1" applyAlignment="1">
      <alignment horizontal="center"/>
    </xf>
    <xf numFmtId="4" fontId="10" fillId="2" borderId="0" xfId="0" applyNumberFormat="1" applyFont="1" applyFill="1"/>
    <xf numFmtId="0" fontId="0" fillId="2" borderId="0" xfId="0" applyFill="1" applyAlignment="1">
      <alignment horizontal="right"/>
    </xf>
    <xf numFmtId="4" fontId="3" fillId="2" borderId="0" xfId="0" applyNumberFormat="1" applyFont="1" applyFill="1" applyAlignment="1">
      <alignment wrapText="1"/>
    </xf>
    <xf numFmtId="164" fontId="8" fillId="2" borderId="0" xfId="1" applyFont="1" applyFill="1" applyBorder="1" applyAlignment="1">
      <alignment horizontal="center"/>
    </xf>
    <xf numFmtId="4" fontId="3" fillId="2" borderId="0" xfId="0" applyNumberFormat="1" applyFont="1" applyFill="1"/>
    <xf numFmtId="4" fontId="7" fillId="2" borderId="0" xfId="0" applyNumberFormat="1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2" fontId="3" fillId="2" borderId="0" xfId="0" applyNumberFormat="1" applyFont="1" applyFill="1"/>
    <xf numFmtId="4" fontId="7" fillId="2" borderId="0" xfId="0" applyNumberFormat="1" applyFont="1" applyFill="1"/>
    <xf numFmtId="164" fontId="7" fillId="2" borderId="0" xfId="0" applyNumberFormat="1" applyFont="1" applyFill="1"/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7" fillId="2" borderId="1" xfId="1" applyFont="1" applyFill="1" applyBorder="1"/>
    <xf numFmtId="4" fontId="7" fillId="2" borderId="1" xfId="0" applyNumberFormat="1" applyFont="1" applyFill="1" applyBorder="1"/>
    <xf numFmtId="0" fontId="7" fillId="2" borderId="1" xfId="0" applyFont="1" applyFill="1" applyBorder="1"/>
    <xf numFmtId="0" fontId="12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164" fontId="6" fillId="2" borderId="1" xfId="1" applyFont="1" applyFill="1" applyBorder="1" applyAlignment="1">
      <alignment wrapText="1"/>
    </xf>
    <xf numFmtId="164" fontId="6" fillId="2" borderId="1" xfId="1" applyFont="1" applyFill="1" applyBorder="1"/>
    <xf numFmtId="164" fontId="7" fillId="2" borderId="1" xfId="1" applyFont="1" applyFill="1" applyBorder="1" applyAlignment="1">
      <alignment wrapText="1"/>
    </xf>
    <xf numFmtId="164" fontId="7" fillId="2" borderId="1" xfId="1" applyFont="1" applyFill="1" applyBorder="1" applyAlignment="1">
      <alignment horizontal="left" wrapText="1"/>
    </xf>
    <xf numFmtId="4" fontId="13" fillId="2" borderId="0" xfId="0" applyNumberFormat="1" applyFont="1" applyFill="1" applyAlignment="1">
      <alignment vertical="center" wrapText="1"/>
    </xf>
    <xf numFmtId="0" fontId="13" fillId="0" borderId="0" xfId="0" applyFont="1"/>
    <xf numFmtId="14" fontId="0" fillId="2" borderId="0" xfId="0" applyNumberFormat="1" applyFill="1"/>
    <xf numFmtId="164" fontId="3" fillId="2" borderId="0" xfId="0" applyNumberFormat="1" applyFont="1" applyFill="1"/>
    <xf numFmtId="164" fontId="7" fillId="2" borderId="0" xfId="1" applyFont="1" applyFill="1" applyBorder="1"/>
    <xf numFmtId="0" fontId="3" fillId="2" borderId="0" xfId="0" applyFont="1" applyFill="1"/>
    <xf numFmtId="4" fontId="6" fillId="2" borderId="1" xfId="0" applyNumberFormat="1" applyFont="1" applyFill="1" applyBorder="1"/>
    <xf numFmtId="164" fontId="6" fillId="2" borderId="1" xfId="0" applyNumberFormat="1" applyFont="1" applyFill="1" applyBorder="1"/>
    <xf numFmtId="0" fontId="7" fillId="2" borderId="0" xfId="0" applyFont="1" applyFill="1"/>
    <xf numFmtId="4" fontId="7" fillId="2" borderId="0" xfId="0" applyNumberFormat="1" applyFont="1" applyFill="1" applyAlignment="1">
      <alignment vertical="center" wrapText="1"/>
    </xf>
    <xf numFmtId="4" fontId="6" fillId="2" borderId="0" xfId="0" applyNumberFormat="1" applyFont="1" applyFill="1"/>
    <xf numFmtId="164" fontId="7" fillId="2" borderId="0" xfId="1" applyFont="1" applyFill="1" applyBorder="1" applyAlignment="1">
      <alignment horizontal="center" wrapText="1"/>
    </xf>
    <xf numFmtId="4" fontId="7" fillId="2" borderId="0" xfId="0" applyNumberFormat="1" applyFont="1" applyFill="1" applyAlignment="1">
      <alignment horizontal="right"/>
    </xf>
    <xf numFmtId="4" fontId="4" fillId="2" borderId="1" xfId="0" applyNumberFormat="1" applyFont="1" applyFill="1" applyBorder="1"/>
    <xf numFmtId="4" fontId="5" fillId="2" borderId="1" xfId="0" applyNumberFormat="1" applyFont="1" applyFill="1" applyBorder="1"/>
    <xf numFmtId="164" fontId="5" fillId="2" borderId="0" xfId="1" applyFont="1" applyFill="1" applyBorder="1" applyAlignment="1"/>
    <xf numFmtId="2" fontId="7" fillId="2" borderId="0" xfId="0" applyNumberFormat="1" applyFont="1" applyFill="1"/>
    <xf numFmtId="43" fontId="0" fillId="2" borderId="0" xfId="0" applyNumberFormat="1" applyFill="1"/>
    <xf numFmtId="164" fontId="7" fillId="2" borderId="0" xfId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wrapText="1"/>
    </xf>
    <xf numFmtId="164" fontId="3" fillId="2" borderId="0" xfId="1" applyFont="1" applyFill="1" applyBorder="1" applyAlignment="1">
      <alignment horizontal="right"/>
    </xf>
    <xf numFmtId="14" fontId="3" fillId="2" borderId="0" xfId="0" applyNumberFormat="1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wrapText="1"/>
    </xf>
    <xf numFmtId="4" fontId="14" fillId="2" borderId="0" xfId="0" applyNumberFormat="1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7" fillId="2" borderId="0" xfId="1" applyFont="1" applyFill="1" applyBorder="1" applyAlignment="1"/>
    <xf numFmtId="0" fontId="12" fillId="2" borderId="0" xfId="0" applyFont="1" applyFill="1" applyAlignment="1">
      <alignment horizontal="right" wrapText="1"/>
    </xf>
    <xf numFmtId="164" fontId="11" fillId="2" borderId="0" xfId="1" applyFont="1" applyFill="1" applyBorder="1" applyAlignment="1">
      <alignment wrapText="1"/>
    </xf>
    <xf numFmtId="164" fontId="12" fillId="2" borderId="0" xfId="1" applyFont="1" applyFill="1" applyBorder="1" applyAlignment="1">
      <alignment horizontal="right"/>
    </xf>
    <xf numFmtId="4" fontId="7" fillId="0" borderId="1" xfId="0" applyNumberFormat="1" applyFont="1" applyBorder="1"/>
    <xf numFmtId="0" fontId="7" fillId="2" borderId="0" xfId="0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4" fontId="7" fillId="2" borderId="0" xfId="0" applyNumberFormat="1" applyFont="1" applyFill="1" applyAlignment="1">
      <alignment horizontal="right" wrapText="1"/>
    </xf>
    <xf numFmtId="0" fontId="6" fillId="2" borderId="2" xfId="0" applyFont="1" applyFill="1" applyBorder="1"/>
    <xf numFmtId="164" fontId="7" fillId="2" borderId="1" xfId="1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distributed" wrapText="1"/>
    </xf>
    <xf numFmtId="0" fontId="4" fillId="2" borderId="1" xfId="0" applyFont="1" applyFill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11" fillId="2" borderId="1" xfId="2" applyFont="1" applyFill="1" applyBorder="1" applyAlignment="1">
      <alignment horizontal="left" wrapText="1"/>
    </xf>
    <xf numFmtId="0" fontId="12" fillId="2" borderId="1" xfId="2" applyFont="1" applyFill="1" applyBorder="1" applyAlignment="1">
      <alignment horizontal="left" wrapText="1"/>
    </xf>
    <xf numFmtId="0" fontId="7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0" fillId="0" borderId="10" xfId="0" applyBorder="1"/>
    <xf numFmtId="0" fontId="7" fillId="2" borderId="9" xfId="0" applyFont="1" applyFill="1" applyBorder="1" applyAlignment="1">
      <alignment wrapText="1"/>
    </xf>
    <xf numFmtId="4" fontId="12" fillId="2" borderId="10" xfId="0" applyNumberFormat="1" applyFont="1" applyFill="1" applyBorder="1" applyAlignment="1">
      <alignment wrapText="1"/>
    </xf>
    <xf numFmtId="4" fontId="12" fillId="2" borderId="10" xfId="0" applyNumberFormat="1" applyFont="1" applyFill="1" applyBorder="1"/>
    <xf numFmtId="164" fontId="7" fillId="2" borderId="9" xfId="0" applyNumberFormat="1" applyFont="1" applyFill="1" applyBorder="1"/>
    <xf numFmtId="0" fontId="6" fillId="2" borderId="9" xfId="0" applyFont="1" applyFill="1" applyBorder="1" applyAlignment="1">
      <alignment wrapText="1"/>
    </xf>
    <xf numFmtId="164" fontId="12" fillId="2" borderId="10" xfId="1" applyFont="1" applyFill="1" applyBorder="1"/>
    <xf numFmtId="0" fontId="12" fillId="2" borderId="9" xfId="0" applyFont="1" applyFill="1" applyBorder="1" applyAlignment="1">
      <alignment wrapText="1"/>
    </xf>
    <xf numFmtId="164" fontId="12" fillId="2" borderId="10" xfId="0" applyNumberFormat="1" applyFont="1" applyFill="1" applyBorder="1"/>
    <xf numFmtId="0" fontId="12" fillId="2" borderId="10" xfId="0" applyFont="1" applyFill="1" applyBorder="1"/>
    <xf numFmtId="164" fontId="7" fillId="2" borderId="10" xfId="1" applyFont="1" applyFill="1" applyBorder="1"/>
    <xf numFmtId="0" fontId="3" fillId="2" borderId="9" xfId="0" applyFont="1" applyFill="1" applyBorder="1"/>
    <xf numFmtId="0" fontId="7" fillId="2" borderId="9" xfId="0" applyFont="1" applyFill="1" applyBorder="1"/>
    <xf numFmtId="164" fontId="6" fillId="2" borderId="11" xfId="0" applyNumberFormat="1" applyFont="1" applyFill="1" applyBorder="1"/>
    <xf numFmtId="0" fontId="7" fillId="2" borderId="10" xfId="0" applyFont="1" applyFill="1" applyBorder="1"/>
    <xf numFmtId="0" fontId="7" fillId="2" borderId="9" xfId="0" applyFont="1" applyFill="1" applyBorder="1" applyAlignment="1">
      <alignment horizontal="left" wrapText="1"/>
    </xf>
    <xf numFmtId="4" fontId="8" fillId="2" borderId="10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/>
    <xf numFmtId="4" fontId="12" fillId="2" borderId="10" xfId="0" applyNumberFormat="1" applyFont="1" applyFill="1" applyBorder="1" applyAlignment="1">
      <alignment horizontal="right"/>
    </xf>
    <xf numFmtId="164" fontId="12" fillId="2" borderId="10" xfId="1" applyFont="1" applyFill="1" applyBorder="1" applyAlignment="1">
      <alignment horizontal="right"/>
    </xf>
    <xf numFmtId="0" fontId="6" fillId="2" borderId="12" xfId="0" applyFont="1" applyFill="1" applyBorder="1"/>
    <xf numFmtId="164" fontId="12" fillId="2" borderId="13" xfId="1" applyFont="1" applyFill="1" applyBorder="1"/>
    <xf numFmtId="4" fontId="7" fillId="0" borderId="10" xfId="0" applyNumberFormat="1" applyFont="1" applyBorder="1"/>
    <xf numFmtId="4" fontId="7" fillId="2" borderId="9" xfId="0" applyNumberFormat="1" applyFont="1" applyFill="1" applyBorder="1"/>
    <xf numFmtId="4" fontId="7" fillId="2" borderId="10" xfId="0" applyNumberFormat="1" applyFont="1" applyFill="1" applyBorder="1"/>
    <xf numFmtId="4" fontId="7" fillId="2" borderId="10" xfId="0" applyNumberFormat="1" applyFont="1" applyFill="1" applyBorder="1" applyAlignment="1">
      <alignment wrapText="1"/>
    </xf>
    <xf numFmtId="4" fontId="6" fillId="2" borderId="9" xfId="0" applyNumberFormat="1" applyFont="1" applyFill="1" applyBorder="1"/>
    <xf numFmtId="164" fontId="11" fillId="2" borderId="11" xfId="1" applyFont="1" applyFill="1" applyBorder="1" applyAlignment="1">
      <alignment wrapText="1"/>
    </xf>
    <xf numFmtId="0" fontId="7" fillId="2" borderId="14" xfId="0" applyFont="1" applyFill="1" applyBorder="1"/>
    <xf numFmtId="0" fontId="0" fillId="2" borderId="10" xfId="0" applyFill="1" applyBorder="1"/>
    <xf numFmtId="164" fontId="12" fillId="0" borderId="10" xfId="1" applyFont="1" applyBorder="1"/>
    <xf numFmtId="164" fontId="7" fillId="2" borderId="9" xfId="1" applyFont="1" applyFill="1" applyBorder="1"/>
    <xf numFmtId="4" fontId="7" fillId="2" borderId="15" xfId="0" applyNumberFormat="1" applyFont="1" applyFill="1" applyBorder="1"/>
    <xf numFmtId="0" fontId="7" fillId="2" borderId="16" xfId="0" applyFont="1" applyFill="1" applyBorder="1"/>
    <xf numFmtId="164" fontId="6" fillId="2" borderId="17" xfId="1" applyFont="1" applyFill="1" applyBorder="1"/>
    <xf numFmtId="164" fontId="7" fillId="2" borderId="17" xfId="1" applyFont="1" applyFill="1" applyBorder="1"/>
    <xf numFmtId="164" fontId="6" fillId="2" borderId="11" xfId="1" applyFont="1" applyFill="1" applyBorder="1"/>
    <xf numFmtId="2" fontId="7" fillId="2" borderId="10" xfId="0" applyNumberFormat="1" applyFont="1" applyFill="1" applyBorder="1"/>
    <xf numFmtId="4" fontId="4" fillId="2" borderId="9" xfId="0" applyNumberFormat="1" applyFont="1" applyFill="1" applyBorder="1"/>
    <xf numFmtId="4" fontId="5" fillId="2" borderId="9" xfId="0" applyNumberFormat="1" applyFont="1" applyFill="1" applyBorder="1"/>
    <xf numFmtId="164" fontId="6" fillId="2" borderId="9" xfId="1" applyFont="1" applyFill="1" applyBorder="1"/>
    <xf numFmtId="4" fontId="6" fillId="2" borderId="11" xfId="0" applyNumberFormat="1" applyFont="1" applyFill="1" applyBorder="1"/>
    <xf numFmtId="43" fontId="6" fillId="2" borderId="11" xfId="0" applyNumberFormat="1" applyFont="1" applyFill="1" applyBorder="1"/>
    <xf numFmtId="0" fontId="7" fillId="0" borderId="8" xfId="0" applyFont="1" applyBorder="1"/>
    <xf numFmtId="0" fontId="7" fillId="0" borderId="0" xfId="0" applyFont="1"/>
    <xf numFmtId="0" fontId="7" fillId="0" borderId="18" xfId="0" applyFont="1" applyBorder="1"/>
    <xf numFmtId="0" fontId="0" fillId="0" borderId="8" xfId="0" applyBorder="1"/>
    <xf numFmtId="0" fontId="0" fillId="0" borderId="18" xfId="0" applyBorder="1"/>
    <xf numFmtId="0" fontId="2" fillId="0" borderId="9" xfId="0" applyFont="1" applyBorder="1" applyAlignment="1">
      <alignment horizontal="left"/>
    </xf>
    <xf numFmtId="0" fontId="5" fillId="0" borderId="10" xfId="0" applyFont="1" applyBorder="1"/>
    <xf numFmtId="0" fontId="0" fillId="0" borderId="9" xfId="0" applyBorder="1" applyAlignment="1">
      <alignment horizontal="left"/>
    </xf>
    <xf numFmtId="164" fontId="0" fillId="0" borderId="10" xfId="1" applyFont="1" applyBorder="1"/>
    <xf numFmtId="0" fontId="5" fillId="0" borderId="9" xfId="0" applyFont="1" applyBorder="1"/>
    <xf numFmtId="4" fontId="4" fillId="2" borderId="11" xfId="0" applyNumberFormat="1" applyFont="1" applyFill="1" applyBorder="1"/>
    <xf numFmtId="0" fontId="6" fillId="0" borderId="9" xfId="0" applyFont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7" fillId="0" borderId="9" xfId="0" applyFont="1" applyBorder="1" applyAlignment="1">
      <alignment horizontal="left" wrapText="1"/>
    </xf>
    <xf numFmtId="165" fontId="7" fillId="2" borderId="10" xfId="1" applyNumberFormat="1" applyFont="1" applyFill="1" applyBorder="1" applyAlignment="1">
      <alignment horizontal="right" wrapText="1"/>
    </xf>
    <xf numFmtId="0" fontId="6" fillId="0" borderId="9" xfId="0" applyFont="1" applyBorder="1"/>
    <xf numFmtId="0" fontId="7" fillId="0" borderId="9" xfId="0" applyFont="1" applyBorder="1"/>
    <xf numFmtId="164" fontId="6" fillId="2" borderId="10" xfId="1" applyFont="1" applyFill="1" applyBorder="1" applyAlignment="1">
      <alignment wrapText="1"/>
    </xf>
    <xf numFmtId="164" fontId="7" fillId="2" borderId="10" xfId="1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16" xfId="0" applyFont="1" applyBorder="1"/>
    <xf numFmtId="165" fontId="7" fillId="2" borderId="15" xfId="1" applyNumberFormat="1" applyFont="1" applyFill="1" applyBorder="1" applyAlignment="1">
      <alignment horizontal="right" wrapText="1"/>
    </xf>
    <xf numFmtId="0" fontId="7" fillId="0" borderId="16" xfId="0" applyFont="1" applyBorder="1" applyAlignment="1">
      <alignment wrapText="1"/>
    </xf>
    <xf numFmtId="165" fontId="6" fillId="2" borderId="17" xfId="1" applyNumberFormat="1" applyFont="1" applyFill="1" applyBorder="1" applyAlignment="1">
      <alignment wrapText="1"/>
    </xf>
    <xf numFmtId="164" fontId="7" fillId="2" borderId="19" xfId="1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0" xfId="0" applyFont="1" applyAlignment="1">
      <alignment wrapText="1"/>
    </xf>
    <xf numFmtId="4" fontId="7" fillId="0" borderId="18" xfId="0" applyNumberFormat="1" applyFont="1" applyBorder="1"/>
    <xf numFmtId="4" fontId="6" fillId="0" borderId="9" xfId="0" applyNumberFormat="1" applyFont="1" applyBorder="1"/>
    <xf numFmtId="0" fontId="7" fillId="0" borderId="10" xfId="0" applyFont="1" applyBorder="1"/>
    <xf numFmtId="0" fontId="7" fillId="0" borderId="12" xfId="0" applyFont="1" applyBorder="1" applyAlignment="1">
      <alignment wrapText="1"/>
    </xf>
    <xf numFmtId="165" fontId="7" fillId="2" borderId="17" xfId="1" applyNumberFormat="1" applyFont="1" applyFill="1" applyBorder="1" applyAlignment="1">
      <alignment horizontal="right" wrapText="1"/>
    </xf>
    <xf numFmtId="165" fontId="6" fillId="2" borderId="11" xfId="1" applyNumberFormat="1" applyFont="1" applyFill="1" applyBorder="1" applyAlignment="1">
      <alignment wrapText="1"/>
    </xf>
    <xf numFmtId="165" fontId="7" fillId="2" borderId="13" xfId="1" applyNumberFormat="1" applyFont="1" applyFill="1" applyBorder="1" applyAlignment="1">
      <alignment horizontal="right" wrapText="1"/>
    </xf>
    <xf numFmtId="165" fontId="6" fillId="2" borderId="17" xfId="1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wrapText="1"/>
    </xf>
    <xf numFmtId="165" fontId="6" fillId="2" borderId="20" xfId="1" applyNumberFormat="1" applyFont="1" applyFill="1" applyBorder="1" applyAlignment="1">
      <alignment wrapText="1"/>
    </xf>
    <xf numFmtId="165" fontId="6" fillId="2" borderId="18" xfId="1" applyNumberFormat="1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64" fontId="11" fillId="2" borderId="11" xfId="1" applyFont="1" applyFill="1" applyBorder="1" applyAlignment="1">
      <alignment horizontal="right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/>
    <xf numFmtId="4" fontId="7" fillId="2" borderId="9" xfId="0" applyNumberFormat="1" applyFont="1" applyFill="1" applyBorder="1" applyAlignment="1">
      <alignment vertical="center"/>
    </xf>
    <xf numFmtId="4" fontId="6" fillId="2" borderId="10" xfId="0" applyNumberFormat="1" applyFont="1" applyFill="1" applyBorder="1"/>
    <xf numFmtId="164" fontId="15" fillId="2" borderId="15" xfId="1" applyFont="1" applyFill="1" applyBorder="1" applyAlignment="1">
      <alignment horizontal="right"/>
    </xf>
    <xf numFmtId="165" fontId="6" fillId="2" borderId="11" xfId="1" applyNumberFormat="1" applyFont="1" applyFill="1" applyBorder="1"/>
    <xf numFmtId="164" fontId="6" fillId="2" borderId="14" xfId="1" applyFont="1" applyFill="1" applyBorder="1" applyAlignment="1">
      <alignment wrapText="1"/>
    </xf>
    <xf numFmtId="0" fontId="7" fillId="0" borderId="12" xfId="0" applyFont="1" applyBorder="1"/>
    <xf numFmtId="0" fontId="7" fillId="0" borderId="9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5" fontId="6" fillId="2" borderId="18" xfId="1" applyNumberFormat="1" applyFont="1" applyFill="1" applyBorder="1"/>
    <xf numFmtId="0" fontId="6" fillId="0" borderId="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4" fontId="6" fillId="2" borderId="18" xfId="1" applyFont="1" applyFill="1" applyBorder="1" applyAlignment="1">
      <alignment wrapText="1"/>
    </xf>
    <xf numFmtId="0" fontId="6" fillId="0" borderId="9" xfId="0" applyFont="1" applyBorder="1" applyAlignment="1">
      <alignment horizontal="left"/>
    </xf>
    <xf numFmtId="4" fontId="7" fillId="0" borderId="11" xfId="0" applyNumberFormat="1" applyFont="1" applyBorder="1"/>
    <xf numFmtId="164" fontId="6" fillId="2" borderId="17" xfId="1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4" fontId="3" fillId="2" borderId="0" xfId="1" applyFont="1" applyFill="1"/>
    <xf numFmtId="164" fontId="3" fillId="2" borderId="0" xfId="1" applyFont="1" applyFill="1" applyBorder="1" applyAlignment="1">
      <alignment wrapText="1"/>
    </xf>
    <xf numFmtId="164" fontId="3" fillId="2" borderId="0" xfId="1" applyFont="1" applyFill="1" applyBorder="1" applyAlignment="1">
      <alignment horizontal="right" wrapText="1"/>
    </xf>
    <xf numFmtId="164" fontId="1" fillId="2" borderId="15" xfId="1" applyFont="1" applyFill="1" applyBorder="1" applyAlignment="1"/>
    <xf numFmtId="4" fontId="0" fillId="2" borderId="0" xfId="0" applyNumberFormat="1" applyFill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76" name="Text Box 2">
          <a:extLst>
            <a:ext uri="{FF2B5EF4-FFF2-40B4-BE49-F238E27FC236}">
              <a16:creationId xmlns:a16="http://schemas.microsoft.com/office/drawing/2014/main" id="{531EB0F3-1AD5-CB71-8B1B-7ACCA5611BB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77" name="Text Box 3">
          <a:extLst>
            <a:ext uri="{FF2B5EF4-FFF2-40B4-BE49-F238E27FC236}">
              <a16:creationId xmlns:a16="http://schemas.microsoft.com/office/drawing/2014/main" id="{C1CEE2D0-36A8-BEC6-4A3D-4B2C1F0A237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78" name="Text Box 4">
          <a:extLst>
            <a:ext uri="{FF2B5EF4-FFF2-40B4-BE49-F238E27FC236}">
              <a16:creationId xmlns:a16="http://schemas.microsoft.com/office/drawing/2014/main" id="{8F31A134-2E37-4100-B145-32C5B11D202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79" name="Text Box 5">
          <a:extLst>
            <a:ext uri="{FF2B5EF4-FFF2-40B4-BE49-F238E27FC236}">
              <a16:creationId xmlns:a16="http://schemas.microsoft.com/office/drawing/2014/main" id="{F0094D24-8D25-AA4D-DC8A-9734B7BD234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0" name="Text Box 6">
          <a:extLst>
            <a:ext uri="{FF2B5EF4-FFF2-40B4-BE49-F238E27FC236}">
              <a16:creationId xmlns:a16="http://schemas.microsoft.com/office/drawing/2014/main" id="{236602C1-13E9-ECF2-DDC0-67BFF92B719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1" name="Text Box 7">
          <a:extLst>
            <a:ext uri="{FF2B5EF4-FFF2-40B4-BE49-F238E27FC236}">
              <a16:creationId xmlns:a16="http://schemas.microsoft.com/office/drawing/2014/main" id="{6767EE49-16AC-47E5-3946-064005E1DF3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2" name="Text Box 8">
          <a:extLst>
            <a:ext uri="{FF2B5EF4-FFF2-40B4-BE49-F238E27FC236}">
              <a16:creationId xmlns:a16="http://schemas.microsoft.com/office/drawing/2014/main" id="{D0F6B957-E7D8-2924-918E-37136717D1C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3" name="Text Box 9">
          <a:extLst>
            <a:ext uri="{FF2B5EF4-FFF2-40B4-BE49-F238E27FC236}">
              <a16:creationId xmlns:a16="http://schemas.microsoft.com/office/drawing/2014/main" id="{A2AB1F09-22B0-A619-17DD-F97615D4DA5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4" name="Text Box 10">
          <a:extLst>
            <a:ext uri="{FF2B5EF4-FFF2-40B4-BE49-F238E27FC236}">
              <a16:creationId xmlns:a16="http://schemas.microsoft.com/office/drawing/2014/main" id="{96EEBF20-3555-C060-6D4C-243C7DA2764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5" name="Text Box 11">
          <a:extLst>
            <a:ext uri="{FF2B5EF4-FFF2-40B4-BE49-F238E27FC236}">
              <a16:creationId xmlns:a16="http://schemas.microsoft.com/office/drawing/2014/main" id="{B7007FE0-8522-840F-2EAA-D83501300AC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6" name="Text Box 12">
          <a:extLst>
            <a:ext uri="{FF2B5EF4-FFF2-40B4-BE49-F238E27FC236}">
              <a16:creationId xmlns:a16="http://schemas.microsoft.com/office/drawing/2014/main" id="{9A71A45F-0B37-84BC-36BA-86AD4E789B9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7" name="Text Box 13">
          <a:extLst>
            <a:ext uri="{FF2B5EF4-FFF2-40B4-BE49-F238E27FC236}">
              <a16:creationId xmlns:a16="http://schemas.microsoft.com/office/drawing/2014/main" id="{6D26E049-0E0D-2780-F662-3E30083213F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8" name="Text Box 14">
          <a:extLst>
            <a:ext uri="{FF2B5EF4-FFF2-40B4-BE49-F238E27FC236}">
              <a16:creationId xmlns:a16="http://schemas.microsoft.com/office/drawing/2014/main" id="{C074476F-8EB7-B0D6-26CF-60C1A33BF6E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89" name="Text Box 15">
          <a:extLst>
            <a:ext uri="{FF2B5EF4-FFF2-40B4-BE49-F238E27FC236}">
              <a16:creationId xmlns:a16="http://schemas.microsoft.com/office/drawing/2014/main" id="{9331C002-74B2-5903-0034-E3D5A58027A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0" name="Text Box 16">
          <a:extLst>
            <a:ext uri="{FF2B5EF4-FFF2-40B4-BE49-F238E27FC236}">
              <a16:creationId xmlns:a16="http://schemas.microsoft.com/office/drawing/2014/main" id="{F7B7F6C1-7CBD-6831-14E8-6F8453611EA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1" name="Text Box 17">
          <a:extLst>
            <a:ext uri="{FF2B5EF4-FFF2-40B4-BE49-F238E27FC236}">
              <a16:creationId xmlns:a16="http://schemas.microsoft.com/office/drawing/2014/main" id="{35536772-F195-3169-C9E1-842E6AE4E29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2" name="Text Box 18">
          <a:extLst>
            <a:ext uri="{FF2B5EF4-FFF2-40B4-BE49-F238E27FC236}">
              <a16:creationId xmlns:a16="http://schemas.microsoft.com/office/drawing/2014/main" id="{79092E53-B36A-E12E-9806-4086344818F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3" name="Text Box 19">
          <a:extLst>
            <a:ext uri="{FF2B5EF4-FFF2-40B4-BE49-F238E27FC236}">
              <a16:creationId xmlns:a16="http://schemas.microsoft.com/office/drawing/2014/main" id="{3667DAE9-1D71-8B5E-3D18-9800458B825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4" name="Text Box 20">
          <a:extLst>
            <a:ext uri="{FF2B5EF4-FFF2-40B4-BE49-F238E27FC236}">
              <a16:creationId xmlns:a16="http://schemas.microsoft.com/office/drawing/2014/main" id="{331FBBD5-31DD-10AE-DB3E-53A03B6179C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5" name="Text Box 21">
          <a:extLst>
            <a:ext uri="{FF2B5EF4-FFF2-40B4-BE49-F238E27FC236}">
              <a16:creationId xmlns:a16="http://schemas.microsoft.com/office/drawing/2014/main" id="{3FB33F7D-24D9-FE61-02DE-5201AF659B3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6" name="Text Box 22">
          <a:extLst>
            <a:ext uri="{FF2B5EF4-FFF2-40B4-BE49-F238E27FC236}">
              <a16:creationId xmlns:a16="http://schemas.microsoft.com/office/drawing/2014/main" id="{D6D65308-B05A-36DE-DEAC-6DCB720B5CB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7" name="Text Box 23">
          <a:extLst>
            <a:ext uri="{FF2B5EF4-FFF2-40B4-BE49-F238E27FC236}">
              <a16:creationId xmlns:a16="http://schemas.microsoft.com/office/drawing/2014/main" id="{2B785A35-D853-FEBE-EAC5-9A1A23006C0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898" name="Text Box 24">
          <a:extLst>
            <a:ext uri="{FF2B5EF4-FFF2-40B4-BE49-F238E27FC236}">
              <a16:creationId xmlns:a16="http://schemas.microsoft.com/office/drawing/2014/main" id="{0B87AF92-786D-7ADD-C080-299E6E69F8E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6899" name="Text Box 25">
          <a:extLst>
            <a:ext uri="{FF2B5EF4-FFF2-40B4-BE49-F238E27FC236}">
              <a16:creationId xmlns:a16="http://schemas.microsoft.com/office/drawing/2014/main" id="{F9927969-EB66-DB84-7234-F3B95286FF7F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0" name="Text Box 26">
          <a:extLst>
            <a:ext uri="{FF2B5EF4-FFF2-40B4-BE49-F238E27FC236}">
              <a16:creationId xmlns:a16="http://schemas.microsoft.com/office/drawing/2014/main" id="{E56BBCA9-443F-0BB6-F90A-F0B1B457AB1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1" name="Text Box 27">
          <a:extLst>
            <a:ext uri="{FF2B5EF4-FFF2-40B4-BE49-F238E27FC236}">
              <a16:creationId xmlns:a16="http://schemas.microsoft.com/office/drawing/2014/main" id="{01F5EF08-4715-94A9-EDE8-6F2DDD41159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2" name="Text Box 28">
          <a:extLst>
            <a:ext uri="{FF2B5EF4-FFF2-40B4-BE49-F238E27FC236}">
              <a16:creationId xmlns:a16="http://schemas.microsoft.com/office/drawing/2014/main" id="{003675AB-2CA2-3E0B-8820-C8211C40512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3" name="Text Box 29">
          <a:extLst>
            <a:ext uri="{FF2B5EF4-FFF2-40B4-BE49-F238E27FC236}">
              <a16:creationId xmlns:a16="http://schemas.microsoft.com/office/drawing/2014/main" id="{E190118B-6A54-292E-8D83-B8CF510F3B4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4" name="Text Box 30">
          <a:extLst>
            <a:ext uri="{FF2B5EF4-FFF2-40B4-BE49-F238E27FC236}">
              <a16:creationId xmlns:a16="http://schemas.microsoft.com/office/drawing/2014/main" id="{CB15B407-868B-5D34-37C4-CCA36A4A168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5" name="Text Box 31">
          <a:extLst>
            <a:ext uri="{FF2B5EF4-FFF2-40B4-BE49-F238E27FC236}">
              <a16:creationId xmlns:a16="http://schemas.microsoft.com/office/drawing/2014/main" id="{B9B9B244-D23D-3515-68E5-57CD67889B0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6" name="Text Box 32">
          <a:extLst>
            <a:ext uri="{FF2B5EF4-FFF2-40B4-BE49-F238E27FC236}">
              <a16:creationId xmlns:a16="http://schemas.microsoft.com/office/drawing/2014/main" id="{64CFFDFC-EA57-3635-22D7-D49DFF45FCA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7" name="Text Box 33">
          <a:extLst>
            <a:ext uri="{FF2B5EF4-FFF2-40B4-BE49-F238E27FC236}">
              <a16:creationId xmlns:a16="http://schemas.microsoft.com/office/drawing/2014/main" id="{DBD939EA-740F-E31D-C64F-EEEEF335390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8" name="Text Box 34">
          <a:extLst>
            <a:ext uri="{FF2B5EF4-FFF2-40B4-BE49-F238E27FC236}">
              <a16:creationId xmlns:a16="http://schemas.microsoft.com/office/drawing/2014/main" id="{C124AE5D-32FC-078C-0218-DEC72A2F6B4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09" name="Text Box 35">
          <a:extLst>
            <a:ext uri="{FF2B5EF4-FFF2-40B4-BE49-F238E27FC236}">
              <a16:creationId xmlns:a16="http://schemas.microsoft.com/office/drawing/2014/main" id="{337621A9-3329-CC02-87BF-F222BCFE208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0" name="Text Box 36">
          <a:extLst>
            <a:ext uri="{FF2B5EF4-FFF2-40B4-BE49-F238E27FC236}">
              <a16:creationId xmlns:a16="http://schemas.microsoft.com/office/drawing/2014/main" id="{D82C35AD-DFD8-6C9B-E43A-25129113E03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1" name="Text Box 37">
          <a:extLst>
            <a:ext uri="{FF2B5EF4-FFF2-40B4-BE49-F238E27FC236}">
              <a16:creationId xmlns:a16="http://schemas.microsoft.com/office/drawing/2014/main" id="{F3B51365-0362-024C-985F-1B2FFC890A7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2" name="Text Box 38">
          <a:extLst>
            <a:ext uri="{FF2B5EF4-FFF2-40B4-BE49-F238E27FC236}">
              <a16:creationId xmlns:a16="http://schemas.microsoft.com/office/drawing/2014/main" id="{5B22B42E-93F3-76B4-D1C2-8E173A857AF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3" name="Text Box 39">
          <a:extLst>
            <a:ext uri="{FF2B5EF4-FFF2-40B4-BE49-F238E27FC236}">
              <a16:creationId xmlns:a16="http://schemas.microsoft.com/office/drawing/2014/main" id="{E35D6C91-9218-B905-9DC3-0E5E2534BB9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4" name="Text Box 40">
          <a:extLst>
            <a:ext uri="{FF2B5EF4-FFF2-40B4-BE49-F238E27FC236}">
              <a16:creationId xmlns:a16="http://schemas.microsoft.com/office/drawing/2014/main" id="{B4397AF8-3A5F-E655-F167-4E0A2D2A26D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5" name="Text Box 41">
          <a:extLst>
            <a:ext uri="{FF2B5EF4-FFF2-40B4-BE49-F238E27FC236}">
              <a16:creationId xmlns:a16="http://schemas.microsoft.com/office/drawing/2014/main" id="{D20EFFCC-95C0-E610-3A1C-B62AE3B6B4A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6" name="Text Box 42">
          <a:extLst>
            <a:ext uri="{FF2B5EF4-FFF2-40B4-BE49-F238E27FC236}">
              <a16:creationId xmlns:a16="http://schemas.microsoft.com/office/drawing/2014/main" id="{21CD399B-506F-E735-AA6A-877A3DA0243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7" name="Text Box 43">
          <a:extLst>
            <a:ext uri="{FF2B5EF4-FFF2-40B4-BE49-F238E27FC236}">
              <a16:creationId xmlns:a16="http://schemas.microsoft.com/office/drawing/2014/main" id="{6054FF41-BD27-0961-EAD0-57D81646502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8" name="Text Box 44">
          <a:extLst>
            <a:ext uri="{FF2B5EF4-FFF2-40B4-BE49-F238E27FC236}">
              <a16:creationId xmlns:a16="http://schemas.microsoft.com/office/drawing/2014/main" id="{5AF55EE3-9DFB-1F3B-4AFE-6F462507AC1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19" name="Text Box 45">
          <a:extLst>
            <a:ext uri="{FF2B5EF4-FFF2-40B4-BE49-F238E27FC236}">
              <a16:creationId xmlns:a16="http://schemas.microsoft.com/office/drawing/2014/main" id="{9D78592D-8EA9-F19F-D6DD-3325B0F4AD1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0" name="Text Box 46">
          <a:extLst>
            <a:ext uri="{FF2B5EF4-FFF2-40B4-BE49-F238E27FC236}">
              <a16:creationId xmlns:a16="http://schemas.microsoft.com/office/drawing/2014/main" id="{1AAD8B11-84DF-9CF9-60EF-2C9501D89DE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1" name="Text Box 47">
          <a:extLst>
            <a:ext uri="{FF2B5EF4-FFF2-40B4-BE49-F238E27FC236}">
              <a16:creationId xmlns:a16="http://schemas.microsoft.com/office/drawing/2014/main" id="{7CF3916B-E7EF-C877-2E90-EAE3BE57315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2" name="Text Box 48">
          <a:extLst>
            <a:ext uri="{FF2B5EF4-FFF2-40B4-BE49-F238E27FC236}">
              <a16:creationId xmlns:a16="http://schemas.microsoft.com/office/drawing/2014/main" id="{91B8811B-6958-D222-74A9-D3D4F4D1F39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6923" name="Text Box 49">
          <a:extLst>
            <a:ext uri="{FF2B5EF4-FFF2-40B4-BE49-F238E27FC236}">
              <a16:creationId xmlns:a16="http://schemas.microsoft.com/office/drawing/2014/main" id="{1BD40FEC-2FBD-FC56-F59D-8E347D3D7504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4" name="Text Box 50">
          <a:extLst>
            <a:ext uri="{FF2B5EF4-FFF2-40B4-BE49-F238E27FC236}">
              <a16:creationId xmlns:a16="http://schemas.microsoft.com/office/drawing/2014/main" id="{AD2A7B74-C6A4-5C39-2DA0-DE4148A0360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5" name="Text Box 51">
          <a:extLst>
            <a:ext uri="{FF2B5EF4-FFF2-40B4-BE49-F238E27FC236}">
              <a16:creationId xmlns:a16="http://schemas.microsoft.com/office/drawing/2014/main" id="{7EF472C4-EF88-7A7B-85C9-DE6AA8AB34A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6" name="Text Box 52">
          <a:extLst>
            <a:ext uri="{FF2B5EF4-FFF2-40B4-BE49-F238E27FC236}">
              <a16:creationId xmlns:a16="http://schemas.microsoft.com/office/drawing/2014/main" id="{6CB6E5BD-F9FE-20FD-549E-BC4A1DC99F4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7" name="Text Box 53">
          <a:extLst>
            <a:ext uri="{FF2B5EF4-FFF2-40B4-BE49-F238E27FC236}">
              <a16:creationId xmlns:a16="http://schemas.microsoft.com/office/drawing/2014/main" id="{89E8E59E-A722-EDAF-A77D-A55E555E5B8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8" name="Text Box 54">
          <a:extLst>
            <a:ext uri="{FF2B5EF4-FFF2-40B4-BE49-F238E27FC236}">
              <a16:creationId xmlns:a16="http://schemas.microsoft.com/office/drawing/2014/main" id="{86A5F063-4C0D-AFE9-55E0-8D69F4AC42A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29" name="Text Box 55">
          <a:extLst>
            <a:ext uri="{FF2B5EF4-FFF2-40B4-BE49-F238E27FC236}">
              <a16:creationId xmlns:a16="http://schemas.microsoft.com/office/drawing/2014/main" id="{24FBBE0C-DDDD-24FE-9883-86EC1978683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0" name="Text Box 56">
          <a:extLst>
            <a:ext uri="{FF2B5EF4-FFF2-40B4-BE49-F238E27FC236}">
              <a16:creationId xmlns:a16="http://schemas.microsoft.com/office/drawing/2014/main" id="{84E7D651-8799-C512-7F9E-4397526ECF2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1" name="Text Box 57">
          <a:extLst>
            <a:ext uri="{FF2B5EF4-FFF2-40B4-BE49-F238E27FC236}">
              <a16:creationId xmlns:a16="http://schemas.microsoft.com/office/drawing/2014/main" id="{E1C1CA12-4656-4F73-70EB-CD17ED2CE8D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2" name="Text Box 58">
          <a:extLst>
            <a:ext uri="{FF2B5EF4-FFF2-40B4-BE49-F238E27FC236}">
              <a16:creationId xmlns:a16="http://schemas.microsoft.com/office/drawing/2014/main" id="{06BC52F5-B6DB-50B0-2466-E894DF3D610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3" name="Text Box 59">
          <a:extLst>
            <a:ext uri="{FF2B5EF4-FFF2-40B4-BE49-F238E27FC236}">
              <a16:creationId xmlns:a16="http://schemas.microsoft.com/office/drawing/2014/main" id="{F45F8603-5B51-B8F5-0370-B7EAF000DEB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4" name="Text Box 60">
          <a:extLst>
            <a:ext uri="{FF2B5EF4-FFF2-40B4-BE49-F238E27FC236}">
              <a16:creationId xmlns:a16="http://schemas.microsoft.com/office/drawing/2014/main" id="{D6C0E5DE-4FAB-DD28-9BB4-20A960EDDAD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5" name="Text Box 61">
          <a:extLst>
            <a:ext uri="{FF2B5EF4-FFF2-40B4-BE49-F238E27FC236}">
              <a16:creationId xmlns:a16="http://schemas.microsoft.com/office/drawing/2014/main" id="{65BE37FF-7E2C-244E-5B71-AA9DB2DFA6F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6" name="Text Box 62">
          <a:extLst>
            <a:ext uri="{FF2B5EF4-FFF2-40B4-BE49-F238E27FC236}">
              <a16:creationId xmlns:a16="http://schemas.microsoft.com/office/drawing/2014/main" id="{4DB8C1F6-AE33-C798-2765-5FF9ED42BD2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7" name="Text Box 63">
          <a:extLst>
            <a:ext uri="{FF2B5EF4-FFF2-40B4-BE49-F238E27FC236}">
              <a16:creationId xmlns:a16="http://schemas.microsoft.com/office/drawing/2014/main" id="{CCCD312A-9A86-204A-3C2C-220FC5A396C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8" name="Text Box 64">
          <a:extLst>
            <a:ext uri="{FF2B5EF4-FFF2-40B4-BE49-F238E27FC236}">
              <a16:creationId xmlns:a16="http://schemas.microsoft.com/office/drawing/2014/main" id="{A8D00BBC-C1BF-4563-C812-05EE64A08D5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39" name="Text Box 65">
          <a:extLst>
            <a:ext uri="{FF2B5EF4-FFF2-40B4-BE49-F238E27FC236}">
              <a16:creationId xmlns:a16="http://schemas.microsoft.com/office/drawing/2014/main" id="{A51E2F75-5771-AB08-7960-00903FC5920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0" name="Text Box 66">
          <a:extLst>
            <a:ext uri="{FF2B5EF4-FFF2-40B4-BE49-F238E27FC236}">
              <a16:creationId xmlns:a16="http://schemas.microsoft.com/office/drawing/2014/main" id="{0F2ED1A9-F590-F729-3EFB-8661B3BE178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1" name="Text Box 67">
          <a:extLst>
            <a:ext uri="{FF2B5EF4-FFF2-40B4-BE49-F238E27FC236}">
              <a16:creationId xmlns:a16="http://schemas.microsoft.com/office/drawing/2014/main" id="{EA9E7C56-62F4-49F9-B307-E969DE9AF68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2" name="Text Box 68">
          <a:extLst>
            <a:ext uri="{FF2B5EF4-FFF2-40B4-BE49-F238E27FC236}">
              <a16:creationId xmlns:a16="http://schemas.microsoft.com/office/drawing/2014/main" id="{30BF9457-02EF-B469-646A-236B73DD23D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3" name="Text Box 69">
          <a:extLst>
            <a:ext uri="{FF2B5EF4-FFF2-40B4-BE49-F238E27FC236}">
              <a16:creationId xmlns:a16="http://schemas.microsoft.com/office/drawing/2014/main" id="{0E4380E8-3937-8C85-9708-3D7D470AB59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4" name="Text Box 70">
          <a:extLst>
            <a:ext uri="{FF2B5EF4-FFF2-40B4-BE49-F238E27FC236}">
              <a16:creationId xmlns:a16="http://schemas.microsoft.com/office/drawing/2014/main" id="{28910B8B-7884-D062-9350-DD0C717D983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5" name="Text Box 71">
          <a:extLst>
            <a:ext uri="{FF2B5EF4-FFF2-40B4-BE49-F238E27FC236}">
              <a16:creationId xmlns:a16="http://schemas.microsoft.com/office/drawing/2014/main" id="{ED6E0E6B-4800-34DC-67C2-EF06E0C5F59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6" name="Text Box 72">
          <a:extLst>
            <a:ext uri="{FF2B5EF4-FFF2-40B4-BE49-F238E27FC236}">
              <a16:creationId xmlns:a16="http://schemas.microsoft.com/office/drawing/2014/main" id="{312A422F-1343-B370-E102-78EB525A951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6947" name="Text Box 73">
          <a:extLst>
            <a:ext uri="{FF2B5EF4-FFF2-40B4-BE49-F238E27FC236}">
              <a16:creationId xmlns:a16="http://schemas.microsoft.com/office/drawing/2014/main" id="{3464212D-5729-94C6-2B25-36C0ADBF51F0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8" name="Text Box 74">
          <a:extLst>
            <a:ext uri="{FF2B5EF4-FFF2-40B4-BE49-F238E27FC236}">
              <a16:creationId xmlns:a16="http://schemas.microsoft.com/office/drawing/2014/main" id="{092D36D0-5FDD-F62F-1010-DC5197C25C4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49" name="Text Box 75">
          <a:extLst>
            <a:ext uri="{FF2B5EF4-FFF2-40B4-BE49-F238E27FC236}">
              <a16:creationId xmlns:a16="http://schemas.microsoft.com/office/drawing/2014/main" id="{93BF599E-4022-9A6A-9393-5646E2FA21F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0" name="Text Box 76">
          <a:extLst>
            <a:ext uri="{FF2B5EF4-FFF2-40B4-BE49-F238E27FC236}">
              <a16:creationId xmlns:a16="http://schemas.microsoft.com/office/drawing/2014/main" id="{61F6F8A6-4D8F-8B8B-E73C-26163FC77D0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1" name="Text Box 77">
          <a:extLst>
            <a:ext uri="{FF2B5EF4-FFF2-40B4-BE49-F238E27FC236}">
              <a16:creationId xmlns:a16="http://schemas.microsoft.com/office/drawing/2014/main" id="{22B83B6D-0969-1EE2-8D9A-0E742024CAF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2" name="Text Box 78">
          <a:extLst>
            <a:ext uri="{FF2B5EF4-FFF2-40B4-BE49-F238E27FC236}">
              <a16:creationId xmlns:a16="http://schemas.microsoft.com/office/drawing/2014/main" id="{F6BAB0A2-3023-8D7F-B0BA-989BB5CEFEE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3" name="Text Box 79">
          <a:extLst>
            <a:ext uri="{FF2B5EF4-FFF2-40B4-BE49-F238E27FC236}">
              <a16:creationId xmlns:a16="http://schemas.microsoft.com/office/drawing/2014/main" id="{2C25933E-B2ED-79D4-C118-8E52C25854A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4" name="Text Box 80">
          <a:extLst>
            <a:ext uri="{FF2B5EF4-FFF2-40B4-BE49-F238E27FC236}">
              <a16:creationId xmlns:a16="http://schemas.microsoft.com/office/drawing/2014/main" id="{C9D6F9D0-9CA1-D3BA-7BEC-96EF37A9933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5" name="Text Box 81">
          <a:extLst>
            <a:ext uri="{FF2B5EF4-FFF2-40B4-BE49-F238E27FC236}">
              <a16:creationId xmlns:a16="http://schemas.microsoft.com/office/drawing/2014/main" id="{737F7EA4-E3A3-5436-9587-3212BA61996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6" name="Text Box 82">
          <a:extLst>
            <a:ext uri="{FF2B5EF4-FFF2-40B4-BE49-F238E27FC236}">
              <a16:creationId xmlns:a16="http://schemas.microsoft.com/office/drawing/2014/main" id="{0A8580E7-8EAB-E1FB-0F42-050C3337061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7" name="Text Box 83">
          <a:extLst>
            <a:ext uri="{FF2B5EF4-FFF2-40B4-BE49-F238E27FC236}">
              <a16:creationId xmlns:a16="http://schemas.microsoft.com/office/drawing/2014/main" id="{34421F4D-7504-D744-13F0-6457CD340A7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8" name="Text Box 84">
          <a:extLst>
            <a:ext uri="{FF2B5EF4-FFF2-40B4-BE49-F238E27FC236}">
              <a16:creationId xmlns:a16="http://schemas.microsoft.com/office/drawing/2014/main" id="{49E1F38C-CCBF-CB9F-78A4-35FD99B8413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59" name="Text Box 85">
          <a:extLst>
            <a:ext uri="{FF2B5EF4-FFF2-40B4-BE49-F238E27FC236}">
              <a16:creationId xmlns:a16="http://schemas.microsoft.com/office/drawing/2014/main" id="{7F5006AE-352C-9B8D-6437-467474861E5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0" name="Text Box 86">
          <a:extLst>
            <a:ext uri="{FF2B5EF4-FFF2-40B4-BE49-F238E27FC236}">
              <a16:creationId xmlns:a16="http://schemas.microsoft.com/office/drawing/2014/main" id="{E03E8EA3-18D8-3A85-7FB0-3FFF128F68B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1" name="Text Box 87">
          <a:extLst>
            <a:ext uri="{FF2B5EF4-FFF2-40B4-BE49-F238E27FC236}">
              <a16:creationId xmlns:a16="http://schemas.microsoft.com/office/drawing/2014/main" id="{2F20F134-5D59-EC55-8415-F50978EEAE3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2" name="Text Box 88">
          <a:extLst>
            <a:ext uri="{FF2B5EF4-FFF2-40B4-BE49-F238E27FC236}">
              <a16:creationId xmlns:a16="http://schemas.microsoft.com/office/drawing/2014/main" id="{67BBD4E4-B482-1416-4480-787370DD878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3" name="Text Box 89">
          <a:extLst>
            <a:ext uri="{FF2B5EF4-FFF2-40B4-BE49-F238E27FC236}">
              <a16:creationId xmlns:a16="http://schemas.microsoft.com/office/drawing/2014/main" id="{F8268A9B-1CFB-6D64-A4B6-18D893042D7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4" name="Text Box 90">
          <a:extLst>
            <a:ext uri="{FF2B5EF4-FFF2-40B4-BE49-F238E27FC236}">
              <a16:creationId xmlns:a16="http://schemas.microsoft.com/office/drawing/2014/main" id="{DC5024DC-E0A5-DCBD-7B73-22BE3D1FE2A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5" name="Text Box 91">
          <a:extLst>
            <a:ext uri="{FF2B5EF4-FFF2-40B4-BE49-F238E27FC236}">
              <a16:creationId xmlns:a16="http://schemas.microsoft.com/office/drawing/2014/main" id="{D1068C97-BDD7-3FA3-2BDE-8C3FA63A408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6" name="Text Box 92">
          <a:extLst>
            <a:ext uri="{FF2B5EF4-FFF2-40B4-BE49-F238E27FC236}">
              <a16:creationId xmlns:a16="http://schemas.microsoft.com/office/drawing/2014/main" id="{E3B1DE9A-7C99-2F83-57FA-9A62D51C3A2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7" name="Text Box 93">
          <a:extLst>
            <a:ext uri="{FF2B5EF4-FFF2-40B4-BE49-F238E27FC236}">
              <a16:creationId xmlns:a16="http://schemas.microsoft.com/office/drawing/2014/main" id="{427CAFC5-7ED1-0ED4-38E6-9106CA4CCE7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8" name="Text Box 94">
          <a:extLst>
            <a:ext uri="{FF2B5EF4-FFF2-40B4-BE49-F238E27FC236}">
              <a16:creationId xmlns:a16="http://schemas.microsoft.com/office/drawing/2014/main" id="{75B21AED-089D-B1B2-150A-4DDE3056D51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69" name="Text Box 95">
          <a:extLst>
            <a:ext uri="{FF2B5EF4-FFF2-40B4-BE49-F238E27FC236}">
              <a16:creationId xmlns:a16="http://schemas.microsoft.com/office/drawing/2014/main" id="{74F8F05B-0CF6-4E72-E661-459EEBF3B4D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0" name="Text Box 96">
          <a:extLst>
            <a:ext uri="{FF2B5EF4-FFF2-40B4-BE49-F238E27FC236}">
              <a16:creationId xmlns:a16="http://schemas.microsoft.com/office/drawing/2014/main" id="{A97E3FF7-9287-B29B-5FFC-331E0F2E866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6971" name="Text Box 97">
          <a:extLst>
            <a:ext uri="{FF2B5EF4-FFF2-40B4-BE49-F238E27FC236}">
              <a16:creationId xmlns:a16="http://schemas.microsoft.com/office/drawing/2014/main" id="{20DA295E-B761-E244-5727-0F81752D0518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2" name="Text Box 98">
          <a:extLst>
            <a:ext uri="{FF2B5EF4-FFF2-40B4-BE49-F238E27FC236}">
              <a16:creationId xmlns:a16="http://schemas.microsoft.com/office/drawing/2014/main" id="{DD5CA950-4431-D67F-7EB7-B0F24A91B61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3" name="Text Box 99">
          <a:extLst>
            <a:ext uri="{FF2B5EF4-FFF2-40B4-BE49-F238E27FC236}">
              <a16:creationId xmlns:a16="http://schemas.microsoft.com/office/drawing/2014/main" id="{4D6B722B-86C5-6083-6940-656B7441B61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4" name="Text Box 100">
          <a:extLst>
            <a:ext uri="{FF2B5EF4-FFF2-40B4-BE49-F238E27FC236}">
              <a16:creationId xmlns:a16="http://schemas.microsoft.com/office/drawing/2014/main" id="{4332928D-0CED-F06C-BA12-A39963AA38E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5" name="Text Box 101">
          <a:extLst>
            <a:ext uri="{FF2B5EF4-FFF2-40B4-BE49-F238E27FC236}">
              <a16:creationId xmlns:a16="http://schemas.microsoft.com/office/drawing/2014/main" id="{F87E636E-999E-4E8F-A239-394671A1F82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6" name="Text Box 102">
          <a:extLst>
            <a:ext uri="{FF2B5EF4-FFF2-40B4-BE49-F238E27FC236}">
              <a16:creationId xmlns:a16="http://schemas.microsoft.com/office/drawing/2014/main" id="{A12DD8AC-08BF-7E29-D97A-CEE0D2A1625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7" name="Text Box 103">
          <a:extLst>
            <a:ext uri="{FF2B5EF4-FFF2-40B4-BE49-F238E27FC236}">
              <a16:creationId xmlns:a16="http://schemas.microsoft.com/office/drawing/2014/main" id="{9CDDF6DB-D4EB-5F97-6C4E-57CD6F85D23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8" name="Text Box 104">
          <a:extLst>
            <a:ext uri="{FF2B5EF4-FFF2-40B4-BE49-F238E27FC236}">
              <a16:creationId xmlns:a16="http://schemas.microsoft.com/office/drawing/2014/main" id="{0D3AA928-0C59-A3C1-E784-32F0EB4FFD4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79" name="Text Box 105">
          <a:extLst>
            <a:ext uri="{FF2B5EF4-FFF2-40B4-BE49-F238E27FC236}">
              <a16:creationId xmlns:a16="http://schemas.microsoft.com/office/drawing/2014/main" id="{B44CF85C-7CBA-F619-0C41-AA4A4A7A5A9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0" name="Text Box 106">
          <a:extLst>
            <a:ext uri="{FF2B5EF4-FFF2-40B4-BE49-F238E27FC236}">
              <a16:creationId xmlns:a16="http://schemas.microsoft.com/office/drawing/2014/main" id="{3EA19D1B-DF67-1035-8727-884B9EF0005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1" name="Text Box 107">
          <a:extLst>
            <a:ext uri="{FF2B5EF4-FFF2-40B4-BE49-F238E27FC236}">
              <a16:creationId xmlns:a16="http://schemas.microsoft.com/office/drawing/2014/main" id="{F309C0AC-EB33-EE9D-8D6E-DED3B5AE345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2" name="Text Box 108">
          <a:extLst>
            <a:ext uri="{FF2B5EF4-FFF2-40B4-BE49-F238E27FC236}">
              <a16:creationId xmlns:a16="http://schemas.microsoft.com/office/drawing/2014/main" id="{2E64D38A-02AB-7548-08D0-3A5741E32DB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3" name="Text Box 109">
          <a:extLst>
            <a:ext uri="{FF2B5EF4-FFF2-40B4-BE49-F238E27FC236}">
              <a16:creationId xmlns:a16="http://schemas.microsoft.com/office/drawing/2014/main" id="{80D5CEF8-CDF3-2F31-15B9-B9BEF92942E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4" name="Text Box 110">
          <a:extLst>
            <a:ext uri="{FF2B5EF4-FFF2-40B4-BE49-F238E27FC236}">
              <a16:creationId xmlns:a16="http://schemas.microsoft.com/office/drawing/2014/main" id="{DD9E389B-C23A-7D01-A7FD-EE0553E13D1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5" name="Text Box 111">
          <a:extLst>
            <a:ext uri="{FF2B5EF4-FFF2-40B4-BE49-F238E27FC236}">
              <a16:creationId xmlns:a16="http://schemas.microsoft.com/office/drawing/2014/main" id="{DA80B96E-066B-093D-BF85-BD901764467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6" name="Text Box 112">
          <a:extLst>
            <a:ext uri="{FF2B5EF4-FFF2-40B4-BE49-F238E27FC236}">
              <a16:creationId xmlns:a16="http://schemas.microsoft.com/office/drawing/2014/main" id="{7295EB23-D524-D090-2B61-0B5469A6950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7" name="Text Box 113">
          <a:extLst>
            <a:ext uri="{FF2B5EF4-FFF2-40B4-BE49-F238E27FC236}">
              <a16:creationId xmlns:a16="http://schemas.microsoft.com/office/drawing/2014/main" id="{7A91B0F3-93B6-ACDC-2B23-B2E5FC3A7DB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8" name="Text Box 114">
          <a:extLst>
            <a:ext uri="{FF2B5EF4-FFF2-40B4-BE49-F238E27FC236}">
              <a16:creationId xmlns:a16="http://schemas.microsoft.com/office/drawing/2014/main" id="{6AC23EC2-D39D-47CD-CFA8-3F6C2D2CE79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89" name="Text Box 115">
          <a:extLst>
            <a:ext uri="{FF2B5EF4-FFF2-40B4-BE49-F238E27FC236}">
              <a16:creationId xmlns:a16="http://schemas.microsoft.com/office/drawing/2014/main" id="{3150A3F2-75AB-A73B-59F0-56970E24C77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0" name="Text Box 116">
          <a:extLst>
            <a:ext uri="{FF2B5EF4-FFF2-40B4-BE49-F238E27FC236}">
              <a16:creationId xmlns:a16="http://schemas.microsoft.com/office/drawing/2014/main" id="{01E2BFAE-3E08-12C7-B6A6-09B25CDB23A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1" name="Text Box 117">
          <a:extLst>
            <a:ext uri="{FF2B5EF4-FFF2-40B4-BE49-F238E27FC236}">
              <a16:creationId xmlns:a16="http://schemas.microsoft.com/office/drawing/2014/main" id="{B65B9458-E7A6-7784-B45E-7FBE58B3866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2" name="Text Box 118">
          <a:extLst>
            <a:ext uri="{FF2B5EF4-FFF2-40B4-BE49-F238E27FC236}">
              <a16:creationId xmlns:a16="http://schemas.microsoft.com/office/drawing/2014/main" id="{C3261E9F-A411-4698-EF12-C721263CD0C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3" name="Text Box 119">
          <a:extLst>
            <a:ext uri="{FF2B5EF4-FFF2-40B4-BE49-F238E27FC236}">
              <a16:creationId xmlns:a16="http://schemas.microsoft.com/office/drawing/2014/main" id="{92DBEE4C-D019-4F20-A71B-63C2C0D6546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4" name="Text Box 120">
          <a:extLst>
            <a:ext uri="{FF2B5EF4-FFF2-40B4-BE49-F238E27FC236}">
              <a16:creationId xmlns:a16="http://schemas.microsoft.com/office/drawing/2014/main" id="{96669A7C-2450-43DE-7460-1D493F908A1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6995" name="Text Box 121">
          <a:extLst>
            <a:ext uri="{FF2B5EF4-FFF2-40B4-BE49-F238E27FC236}">
              <a16:creationId xmlns:a16="http://schemas.microsoft.com/office/drawing/2014/main" id="{F2F4C1A9-65CB-51E7-598E-15BFF901061E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6" name="Text Box 122">
          <a:extLst>
            <a:ext uri="{FF2B5EF4-FFF2-40B4-BE49-F238E27FC236}">
              <a16:creationId xmlns:a16="http://schemas.microsoft.com/office/drawing/2014/main" id="{7311D8C9-F651-AC38-F637-A47634BE5C3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7" name="Text Box 123">
          <a:extLst>
            <a:ext uri="{FF2B5EF4-FFF2-40B4-BE49-F238E27FC236}">
              <a16:creationId xmlns:a16="http://schemas.microsoft.com/office/drawing/2014/main" id="{A07D5FAF-B667-A101-FB8D-8788F1177D3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8" name="Text Box 124">
          <a:extLst>
            <a:ext uri="{FF2B5EF4-FFF2-40B4-BE49-F238E27FC236}">
              <a16:creationId xmlns:a16="http://schemas.microsoft.com/office/drawing/2014/main" id="{3DF76140-7C3E-3E7C-5215-6626F3D43B3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6999" name="Text Box 125">
          <a:extLst>
            <a:ext uri="{FF2B5EF4-FFF2-40B4-BE49-F238E27FC236}">
              <a16:creationId xmlns:a16="http://schemas.microsoft.com/office/drawing/2014/main" id="{68013198-13EF-0370-B990-764D02308B7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0" name="Text Box 126">
          <a:extLst>
            <a:ext uri="{FF2B5EF4-FFF2-40B4-BE49-F238E27FC236}">
              <a16:creationId xmlns:a16="http://schemas.microsoft.com/office/drawing/2014/main" id="{3AF05CF4-4D9A-8979-EEBB-606A91D73D9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1" name="Text Box 127">
          <a:extLst>
            <a:ext uri="{FF2B5EF4-FFF2-40B4-BE49-F238E27FC236}">
              <a16:creationId xmlns:a16="http://schemas.microsoft.com/office/drawing/2014/main" id="{75CE1AD2-30B0-7A81-58E6-BFD39C56FF5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2" name="Text Box 128">
          <a:extLst>
            <a:ext uri="{FF2B5EF4-FFF2-40B4-BE49-F238E27FC236}">
              <a16:creationId xmlns:a16="http://schemas.microsoft.com/office/drawing/2014/main" id="{A5E32FD8-2787-8D60-888E-132EF866F5C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3" name="Text Box 129">
          <a:extLst>
            <a:ext uri="{FF2B5EF4-FFF2-40B4-BE49-F238E27FC236}">
              <a16:creationId xmlns:a16="http://schemas.microsoft.com/office/drawing/2014/main" id="{772FCE71-3C3A-F631-441D-CBDB469ABB0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4" name="Text Box 130">
          <a:extLst>
            <a:ext uri="{FF2B5EF4-FFF2-40B4-BE49-F238E27FC236}">
              <a16:creationId xmlns:a16="http://schemas.microsoft.com/office/drawing/2014/main" id="{5359DC0C-2EEF-AE2E-FDEA-63CFA3087AE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5" name="Text Box 131">
          <a:extLst>
            <a:ext uri="{FF2B5EF4-FFF2-40B4-BE49-F238E27FC236}">
              <a16:creationId xmlns:a16="http://schemas.microsoft.com/office/drawing/2014/main" id="{26A042A1-CA31-C87E-11F6-00400D37DEF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6" name="Text Box 132">
          <a:extLst>
            <a:ext uri="{FF2B5EF4-FFF2-40B4-BE49-F238E27FC236}">
              <a16:creationId xmlns:a16="http://schemas.microsoft.com/office/drawing/2014/main" id="{802C51F3-BCA8-DA56-ECF6-E9EF8CDAC4A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7" name="Text Box 133">
          <a:extLst>
            <a:ext uri="{FF2B5EF4-FFF2-40B4-BE49-F238E27FC236}">
              <a16:creationId xmlns:a16="http://schemas.microsoft.com/office/drawing/2014/main" id="{246853A6-3E82-5E62-F06C-10820618776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8" name="Text Box 134">
          <a:extLst>
            <a:ext uri="{FF2B5EF4-FFF2-40B4-BE49-F238E27FC236}">
              <a16:creationId xmlns:a16="http://schemas.microsoft.com/office/drawing/2014/main" id="{13569C0E-9B5F-8920-90A5-5C5E70DE3C8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09" name="Text Box 135">
          <a:extLst>
            <a:ext uri="{FF2B5EF4-FFF2-40B4-BE49-F238E27FC236}">
              <a16:creationId xmlns:a16="http://schemas.microsoft.com/office/drawing/2014/main" id="{525B9250-40F6-5F34-92AF-E37EE6B9FBB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0" name="Text Box 136">
          <a:extLst>
            <a:ext uri="{FF2B5EF4-FFF2-40B4-BE49-F238E27FC236}">
              <a16:creationId xmlns:a16="http://schemas.microsoft.com/office/drawing/2014/main" id="{262AB0FC-2DA9-5DB5-1408-7901D914E78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1" name="Text Box 137">
          <a:extLst>
            <a:ext uri="{FF2B5EF4-FFF2-40B4-BE49-F238E27FC236}">
              <a16:creationId xmlns:a16="http://schemas.microsoft.com/office/drawing/2014/main" id="{F5BCD5CB-BEA8-C12D-CB2B-F5CB4E3DD9A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2" name="Text Box 138">
          <a:extLst>
            <a:ext uri="{FF2B5EF4-FFF2-40B4-BE49-F238E27FC236}">
              <a16:creationId xmlns:a16="http://schemas.microsoft.com/office/drawing/2014/main" id="{8124CC8E-28E1-51E3-7247-D011380A9D8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3" name="Text Box 139">
          <a:extLst>
            <a:ext uri="{FF2B5EF4-FFF2-40B4-BE49-F238E27FC236}">
              <a16:creationId xmlns:a16="http://schemas.microsoft.com/office/drawing/2014/main" id="{2998CBC0-0ED2-03E7-FE42-6BF0698FEA9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4" name="Text Box 140">
          <a:extLst>
            <a:ext uri="{FF2B5EF4-FFF2-40B4-BE49-F238E27FC236}">
              <a16:creationId xmlns:a16="http://schemas.microsoft.com/office/drawing/2014/main" id="{65607E9E-5C9E-199E-8832-D783442E230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5" name="Text Box 141">
          <a:extLst>
            <a:ext uri="{FF2B5EF4-FFF2-40B4-BE49-F238E27FC236}">
              <a16:creationId xmlns:a16="http://schemas.microsoft.com/office/drawing/2014/main" id="{8124BF83-CF2A-3F87-1073-CB4B9B1468A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6" name="Text Box 142">
          <a:extLst>
            <a:ext uri="{FF2B5EF4-FFF2-40B4-BE49-F238E27FC236}">
              <a16:creationId xmlns:a16="http://schemas.microsoft.com/office/drawing/2014/main" id="{8C63B3D0-10F7-FD47-8660-60691B7A85F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7" name="Text Box 143">
          <a:extLst>
            <a:ext uri="{FF2B5EF4-FFF2-40B4-BE49-F238E27FC236}">
              <a16:creationId xmlns:a16="http://schemas.microsoft.com/office/drawing/2014/main" id="{3F6063E0-BD98-7C7F-73C6-EED4933CCDF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28575</xdr:rowOff>
    </xdr:to>
    <xdr:sp macro="" textlink="">
      <xdr:nvSpPr>
        <xdr:cNvPr id="46467018" name="Text Box 144">
          <a:extLst>
            <a:ext uri="{FF2B5EF4-FFF2-40B4-BE49-F238E27FC236}">
              <a16:creationId xmlns:a16="http://schemas.microsoft.com/office/drawing/2014/main" id="{B767DE7C-1D6B-1FAC-E114-4ECCEA440EB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28575</xdr:rowOff>
    </xdr:to>
    <xdr:sp macro="" textlink="">
      <xdr:nvSpPr>
        <xdr:cNvPr id="46467019" name="Text Box 145">
          <a:extLst>
            <a:ext uri="{FF2B5EF4-FFF2-40B4-BE49-F238E27FC236}">
              <a16:creationId xmlns:a16="http://schemas.microsoft.com/office/drawing/2014/main" id="{8ECE45C0-DD69-93D8-3827-9B8FAF978DC6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0" name="Text Box 2">
          <a:extLst>
            <a:ext uri="{FF2B5EF4-FFF2-40B4-BE49-F238E27FC236}">
              <a16:creationId xmlns:a16="http://schemas.microsoft.com/office/drawing/2014/main" id="{07852F61-8D83-102C-2431-9EB195F46E4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1" name="Text Box 3">
          <a:extLst>
            <a:ext uri="{FF2B5EF4-FFF2-40B4-BE49-F238E27FC236}">
              <a16:creationId xmlns:a16="http://schemas.microsoft.com/office/drawing/2014/main" id="{A971CF39-F050-61B7-8DF1-077EF4DE60A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2" name="Text Box 4">
          <a:extLst>
            <a:ext uri="{FF2B5EF4-FFF2-40B4-BE49-F238E27FC236}">
              <a16:creationId xmlns:a16="http://schemas.microsoft.com/office/drawing/2014/main" id="{87147BBB-6D94-2CB9-3E6D-AC4F83D7CCA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3" name="Text Box 5">
          <a:extLst>
            <a:ext uri="{FF2B5EF4-FFF2-40B4-BE49-F238E27FC236}">
              <a16:creationId xmlns:a16="http://schemas.microsoft.com/office/drawing/2014/main" id="{143EE46A-8E10-BEF1-9DBF-369569C8E8D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4" name="Text Box 6">
          <a:extLst>
            <a:ext uri="{FF2B5EF4-FFF2-40B4-BE49-F238E27FC236}">
              <a16:creationId xmlns:a16="http://schemas.microsoft.com/office/drawing/2014/main" id="{DFC19F8F-E25D-2078-F973-15528DF92EE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5" name="Text Box 7">
          <a:extLst>
            <a:ext uri="{FF2B5EF4-FFF2-40B4-BE49-F238E27FC236}">
              <a16:creationId xmlns:a16="http://schemas.microsoft.com/office/drawing/2014/main" id="{8272F02D-7FDB-05D2-CFFF-96F6269B29A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6" name="Text Box 8">
          <a:extLst>
            <a:ext uri="{FF2B5EF4-FFF2-40B4-BE49-F238E27FC236}">
              <a16:creationId xmlns:a16="http://schemas.microsoft.com/office/drawing/2014/main" id="{5FCC466E-0AB4-78C1-CD45-2EF245A3AD1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7" name="Text Box 9">
          <a:extLst>
            <a:ext uri="{FF2B5EF4-FFF2-40B4-BE49-F238E27FC236}">
              <a16:creationId xmlns:a16="http://schemas.microsoft.com/office/drawing/2014/main" id="{F55ADCC0-DA73-DADF-E426-15106649C6E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8" name="Text Box 10">
          <a:extLst>
            <a:ext uri="{FF2B5EF4-FFF2-40B4-BE49-F238E27FC236}">
              <a16:creationId xmlns:a16="http://schemas.microsoft.com/office/drawing/2014/main" id="{7139B685-17D8-C163-F79A-1EDF2551B72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29" name="Text Box 11">
          <a:extLst>
            <a:ext uri="{FF2B5EF4-FFF2-40B4-BE49-F238E27FC236}">
              <a16:creationId xmlns:a16="http://schemas.microsoft.com/office/drawing/2014/main" id="{E2E9DCEF-0941-1EB7-DD14-BFD79306AD2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0" name="Text Box 12">
          <a:extLst>
            <a:ext uri="{FF2B5EF4-FFF2-40B4-BE49-F238E27FC236}">
              <a16:creationId xmlns:a16="http://schemas.microsoft.com/office/drawing/2014/main" id="{1AF35265-5DFA-5919-65D2-C1A57A61ACA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1" name="Text Box 13">
          <a:extLst>
            <a:ext uri="{FF2B5EF4-FFF2-40B4-BE49-F238E27FC236}">
              <a16:creationId xmlns:a16="http://schemas.microsoft.com/office/drawing/2014/main" id="{992F8CB5-F077-E743-53E5-8B6FB837818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2" name="Text Box 14">
          <a:extLst>
            <a:ext uri="{FF2B5EF4-FFF2-40B4-BE49-F238E27FC236}">
              <a16:creationId xmlns:a16="http://schemas.microsoft.com/office/drawing/2014/main" id="{8C443BF7-25E1-0BDA-77F5-A149D1A9ACA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3" name="Text Box 15">
          <a:extLst>
            <a:ext uri="{FF2B5EF4-FFF2-40B4-BE49-F238E27FC236}">
              <a16:creationId xmlns:a16="http://schemas.microsoft.com/office/drawing/2014/main" id="{ED8BD782-6AAE-394B-FB6A-15FF9842C59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4" name="Text Box 16">
          <a:extLst>
            <a:ext uri="{FF2B5EF4-FFF2-40B4-BE49-F238E27FC236}">
              <a16:creationId xmlns:a16="http://schemas.microsoft.com/office/drawing/2014/main" id="{4A4DEF0E-43C4-6F8E-69DD-D885C1417D0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5" name="Text Box 17">
          <a:extLst>
            <a:ext uri="{FF2B5EF4-FFF2-40B4-BE49-F238E27FC236}">
              <a16:creationId xmlns:a16="http://schemas.microsoft.com/office/drawing/2014/main" id="{F33A02BA-DEB9-27DD-A650-39916B97455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6" name="Text Box 18">
          <a:extLst>
            <a:ext uri="{FF2B5EF4-FFF2-40B4-BE49-F238E27FC236}">
              <a16:creationId xmlns:a16="http://schemas.microsoft.com/office/drawing/2014/main" id="{721B0818-2E0E-C7C7-A2B6-E6737CF93DD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7" name="Text Box 19">
          <a:extLst>
            <a:ext uri="{FF2B5EF4-FFF2-40B4-BE49-F238E27FC236}">
              <a16:creationId xmlns:a16="http://schemas.microsoft.com/office/drawing/2014/main" id="{BFF4CBC7-F874-66B7-A04A-204EE1C2601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8" name="Text Box 20">
          <a:extLst>
            <a:ext uri="{FF2B5EF4-FFF2-40B4-BE49-F238E27FC236}">
              <a16:creationId xmlns:a16="http://schemas.microsoft.com/office/drawing/2014/main" id="{79B221F7-6CF5-E054-57F1-9B969520E5E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39" name="Text Box 21">
          <a:extLst>
            <a:ext uri="{FF2B5EF4-FFF2-40B4-BE49-F238E27FC236}">
              <a16:creationId xmlns:a16="http://schemas.microsoft.com/office/drawing/2014/main" id="{76E5C84B-25B6-191B-6532-4BC597EEB31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0" name="Text Box 22">
          <a:extLst>
            <a:ext uri="{FF2B5EF4-FFF2-40B4-BE49-F238E27FC236}">
              <a16:creationId xmlns:a16="http://schemas.microsoft.com/office/drawing/2014/main" id="{68DCE942-9641-16C3-63AE-3E4C7AD296E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1" name="Text Box 23">
          <a:extLst>
            <a:ext uri="{FF2B5EF4-FFF2-40B4-BE49-F238E27FC236}">
              <a16:creationId xmlns:a16="http://schemas.microsoft.com/office/drawing/2014/main" id="{2DA719C4-2A74-23B8-2C4A-3E2844B3E88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2" name="Text Box 24">
          <a:extLst>
            <a:ext uri="{FF2B5EF4-FFF2-40B4-BE49-F238E27FC236}">
              <a16:creationId xmlns:a16="http://schemas.microsoft.com/office/drawing/2014/main" id="{2D7C38BB-CD00-BA7C-8AE0-89F1B497248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043" name="Text Box 25">
          <a:extLst>
            <a:ext uri="{FF2B5EF4-FFF2-40B4-BE49-F238E27FC236}">
              <a16:creationId xmlns:a16="http://schemas.microsoft.com/office/drawing/2014/main" id="{445A00F2-2057-5F58-923A-AFF548F6D67A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4" name="Text Box 26">
          <a:extLst>
            <a:ext uri="{FF2B5EF4-FFF2-40B4-BE49-F238E27FC236}">
              <a16:creationId xmlns:a16="http://schemas.microsoft.com/office/drawing/2014/main" id="{838FE4C1-87F1-9099-ACD9-E8311CB27D0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5" name="Text Box 27">
          <a:extLst>
            <a:ext uri="{FF2B5EF4-FFF2-40B4-BE49-F238E27FC236}">
              <a16:creationId xmlns:a16="http://schemas.microsoft.com/office/drawing/2014/main" id="{DAF76461-2D29-A72E-A477-247EDAAB73F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6" name="Text Box 28">
          <a:extLst>
            <a:ext uri="{FF2B5EF4-FFF2-40B4-BE49-F238E27FC236}">
              <a16:creationId xmlns:a16="http://schemas.microsoft.com/office/drawing/2014/main" id="{EFB32013-3B3C-07A9-30A1-1ECD8776B70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7" name="Text Box 29">
          <a:extLst>
            <a:ext uri="{FF2B5EF4-FFF2-40B4-BE49-F238E27FC236}">
              <a16:creationId xmlns:a16="http://schemas.microsoft.com/office/drawing/2014/main" id="{C6D6A6D2-3B03-718B-59FB-1EB0DA7282A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8" name="Text Box 30">
          <a:extLst>
            <a:ext uri="{FF2B5EF4-FFF2-40B4-BE49-F238E27FC236}">
              <a16:creationId xmlns:a16="http://schemas.microsoft.com/office/drawing/2014/main" id="{19423533-6218-B6C8-90DC-50EBD34F4B2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49" name="Text Box 31">
          <a:extLst>
            <a:ext uri="{FF2B5EF4-FFF2-40B4-BE49-F238E27FC236}">
              <a16:creationId xmlns:a16="http://schemas.microsoft.com/office/drawing/2014/main" id="{06A74FB3-A7ED-660F-5C0B-5A44514C7B3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0" name="Text Box 32">
          <a:extLst>
            <a:ext uri="{FF2B5EF4-FFF2-40B4-BE49-F238E27FC236}">
              <a16:creationId xmlns:a16="http://schemas.microsoft.com/office/drawing/2014/main" id="{FEA5D46E-7495-AA90-561F-78248E46CA9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1" name="Text Box 33">
          <a:extLst>
            <a:ext uri="{FF2B5EF4-FFF2-40B4-BE49-F238E27FC236}">
              <a16:creationId xmlns:a16="http://schemas.microsoft.com/office/drawing/2014/main" id="{56FF84B1-DE0C-1B5A-A91E-DED352248E0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2" name="Text Box 34">
          <a:extLst>
            <a:ext uri="{FF2B5EF4-FFF2-40B4-BE49-F238E27FC236}">
              <a16:creationId xmlns:a16="http://schemas.microsoft.com/office/drawing/2014/main" id="{B60CE880-537D-6CFE-EC66-925A02B7F2A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3" name="Text Box 35">
          <a:extLst>
            <a:ext uri="{FF2B5EF4-FFF2-40B4-BE49-F238E27FC236}">
              <a16:creationId xmlns:a16="http://schemas.microsoft.com/office/drawing/2014/main" id="{4BBB6447-B0BD-143B-E367-A17DF0665E8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4" name="Text Box 36">
          <a:extLst>
            <a:ext uri="{FF2B5EF4-FFF2-40B4-BE49-F238E27FC236}">
              <a16:creationId xmlns:a16="http://schemas.microsoft.com/office/drawing/2014/main" id="{A3C4E85E-A01B-92D6-4008-66C3BEB93A6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5" name="Text Box 37">
          <a:extLst>
            <a:ext uri="{FF2B5EF4-FFF2-40B4-BE49-F238E27FC236}">
              <a16:creationId xmlns:a16="http://schemas.microsoft.com/office/drawing/2014/main" id="{0975CEDE-3501-766E-1D4B-03179A870CA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6" name="Text Box 38">
          <a:extLst>
            <a:ext uri="{FF2B5EF4-FFF2-40B4-BE49-F238E27FC236}">
              <a16:creationId xmlns:a16="http://schemas.microsoft.com/office/drawing/2014/main" id="{57F6121A-64D5-DB76-2E1D-431176084E8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7" name="Text Box 39">
          <a:extLst>
            <a:ext uri="{FF2B5EF4-FFF2-40B4-BE49-F238E27FC236}">
              <a16:creationId xmlns:a16="http://schemas.microsoft.com/office/drawing/2014/main" id="{29150F97-BE9B-8DF1-CEEF-8C1CC565AB7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8" name="Text Box 40">
          <a:extLst>
            <a:ext uri="{FF2B5EF4-FFF2-40B4-BE49-F238E27FC236}">
              <a16:creationId xmlns:a16="http://schemas.microsoft.com/office/drawing/2014/main" id="{0E26BD8D-A59B-37D6-4520-B3C2ED1FE0A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59" name="Text Box 41">
          <a:extLst>
            <a:ext uri="{FF2B5EF4-FFF2-40B4-BE49-F238E27FC236}">
              <a16:creationId xmlns:a16="http://schemas.microsoft.com/office/drawing/2014/main" id="{56C9CC8A-5C15-242B-3315-76F24FD6091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0" name="Text Box 42">
          <a:extLst>
            <a:ext uri="{FF2B5EF4-FFF2-40B4-BE49-F238E27FC236}">
              <a16:creationId xmlns:a16="http://schemas.microsoft.com/office/drawing/2014/main" id="{591F2E4A-BB22-7589-C405-BFC4E2F516C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1" name="Text Box 43">
          <a:extLst>
            <a:ext uri="{FF2B5EF4-FFF2-40B4-BE49-F238E27FC236}">
              <a16:creationId xmlns:a16="http://schemas.microsoft.com/office/drawing/2014/main" id="{3CB96ACA-2E90-6EFB-9974-2300DA453AC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2" name="Text Box 44">
          <a:extLst>
            <a:ext uri="{FF2B5EF4-FFF2-40B4-BE49-F238E27FC236}">
              <a16:creationId xmlns:a16="http://schemas.microsoft.com/office/drawing/2014/main" id="{304FAE7F-9025-544D-B322-E5D0E99144A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3" name="Text Box 45">
          <a:extLst>
            <a:ext uri="{FF2B5EF4-FFF2-40B4-BE49-F238E27FC236}">
              <a16:creationId xmlns:a16="http://schemas.microsoft.com/office/drawing/2014/main" id="{20BCFFE9-BFD7-C504-C27F-228A2EBED85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4" name="Text Box 46">
          <a:extLst>
            <a:ext uri="{FF2B5EF4-FFF2-40B4-BE49-F238E27FC236}">
              <a16:creationId xmlns:a16="http://schemas.microsoft.com/office/drawing/2014/main" id="{B8B775CA-7514-65FF-00BB-E72D57D09B1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5" name="Text Box 47">
          <a:extLst>
            <a:ext uri="{FF2B5EF4-FFF2-40B4-BE49-F238E27FC236}">
              <a16:creationId xmlns:a16="http://schemas.microsoft.com/office/drawing/2014/main" id="{C18B8931-7349-22C0-6728-B057E6128DC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6" name="Text Box 48">
          <a:extLst>
            <a:ext uri="{FF2B5EF4-FFF2-40B4-BE49-F238E27FC236}">
              <a16:creationId xmlns:a16="http://schemas.microsoft.com/office/drawing/2014/main" id="{8D232923-4F15-EF18-E9C3-AA0738396B2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067" name="Text Box 49">
          <a:extLst>
            <a:ext uri="{FF2B5EF4-FFF2-40B4-BE49-F238E27FC236}">
              <a16:creationId xmlns:a16="http://schemas.microsoft.com/office/drawing/2014/main" id="{8EFD412A-80F8-C0A5-05E2-7EA98F5961D9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8" name="Text Box 50">
          <a:extLst>
            <a:ext uri="{FF2B5EF4-FFF2-40B4-BE49-F238E27FC236}">
              <a16:creationId xmlns:a16="http://schemas.microsoft.com/office/drawing/2014/main" id="{EB1C416B-4422-EF6D-6D62-8B9FBB67001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69" name="Text Box 51">
          <a:extLst>
            <a:ext uri="{FF2B5EF4-FFF2-40B4-BE49-F238E27FC236}">
              <a16:creationId xmlns:a16="http://schemas.microsoft.com/office/drawing/2014/main" id="{AF8784FE-47CD-D7E9-6FC0-8B8394BA42D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0" name="Text Box 52">
          <a:extLst>
            <a:ext uri="{FF2B5EF4-FFF2-40B4-BE49-F238E27FC236}">
              <a16:creationId xmlns:a16="http://schemas.microsoft.com/office/drawing/2014/main" id="{7F2F6EB7-B603-8DF8-F017-B8FF2919B15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1" name="Text Box 53">
          <a:extLst>
            <a:ext uri="{FF2B5EF4-FFF2-40B4-BE49-F238E27FC236}">
              <a16:creationId xmlns:a16="http://schemas.microsoft.com/office/drawing/2014/main" id="{8674C924-D6DD-D4C3-EEEC-CB14EA87A21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2" name="Text Box 54">
          <a:extLst>
            <a:ext uri="{FF2B5EF4-FFF2-40B4-BE49-F238E27FC236}">
              <a16:creationId xmlns:a16="http://schemas.microsoft.com/office/drawing/2014/main" id="{F0DEC7EB-CBB6-3BAC-E4EE-9A65930C04C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3" name="Text Box 55">
          <a:extLst>
            <a:ext uri="{FF2B5EF4-FFF2-40B4-BE49-F238E27FC236}">
              <a16:creationId xmlns:a16="http://schemas.microsoft.com/office/drawing/2014/main" id="{B66BC274-A144-8768-947F-16FC2129050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4" name="Text Box 56">
          <a:extLst>
            <a:ext uri="{FF2B5EF4-FFF2-40B4-BE49-F238E27FC236}">
              <a16:creationId xmlns:a16="http://schemas.microsoft.com/office/drawing/2014/main" id="{D87C483A-1F50-7FC5-36D7-D70E0D6E9A3A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5" name="Text Box 57">
          <a:extLst>
            <a:ext uri="{FF2B5EF4-FFF2-40B4-BE49-F238E27FC236}">
              <a16:creationId xmlns:a16="http://schemas.microsoft.com/office/drawing/2014/main" id="{DB181815-9A2A-265B-DFAB-0FB07306C5B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6" name="Text Box 58">
          <a:extLst>
            <a:ext uri="{FF2B5EF4-FFF2-40B4-BE49-F238E27FC236}">
              <a16:creationId xmlns:a16="http://schemas.microsoft.com/office/drawing/2014/main" id="{84B289EA-6A6C-E207-F940-D99F62EB059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7" name="Text Box 59">
          <a:extLst>
            <a:ext uri="{FF2B5EF4-FFF2-40B4-BE49-F238E27FC236}">
              <a16:creationId xmlns:a16="http://schemas.microsoft.com/office/drawing/2014/main" id="{36E1410C-8463-56AC-8E3C-E4E0C621D2B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8" name="Text Box 60">
          <a:extLst>
            <a:ext uri="{FF2B5EF4-FFF2-40B4-BE49-F238E27FC236}">
              <a16:creationId xmlns:a16="http://schemas.microsoft.com/office/drawing/2014/main" id="{1FFBB2E0-C40E-E4CA-B523-37E815FF566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79" name="Text Box 61">
          <a:extLst>
            <a:ext uri="{FF2B5EF4-FFF2-40B4-BE49-F238E27FC236}">
              <a16:creationId xmlns:a16="http://schemas.microsoft.com/office/drawing/2014/main" id="{AAF07BD4-AF57-8DB7-B406-CFE20057AF5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0" name="Text Box 62">
          <a:extLst>
            <a:ext uri="{FF2B5EF4-FFF2-40B4-BE49-F238E27FC236}">
              <a16:creationId xmlns:a16="http://schemas.microsoft.com/office/drawing/2014/main" id="{9EEF1C9D-C545-B5FF-3937-D9339634583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1" name="Text Box 63">
          <a:extLst>
            <a:ext uri="{FF2B5EF4-FFF2-40B4-BE49-F238E27FC236}">
              <a16:creationId xmlns:a16="http://schemas.microsoft.com/office/drawing/2014/main" id="{4AB128E7-6F51-18E7-ED32-3CE4B202729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2" name="Text Box 64">
          <a:extLst>
            <a:ext uri="{FF2B5EF4-FFF2-40B4-BE49-F238E27FC236}">
              <a16:creationId xmlns:a16="http://schemas.microsoft.com/office/drawing/2014/main" id="{B55E30BD-518D-72C5-CEF6-93F2EED7DA6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3" name="Text Box 65">
          <a:extLst>
            <a:ext uri="{FF2B5EF4-FFF2-40B4-BE49-F238E27FC236}">
              <a16:creationId xmlns:a16="http://schemas.microsoft.com/office/drawing/2014/main" id="{91D42C23-0648-6433-3A51-BAC9A05DF32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4" name="Text Box 66">
          <a:extLst>
            <a:ext uri="{FF2B5EF4-FFF2-40B4-BE49-F238E27FC236}">
              <a16:creationId xmlns:a16="http://schemas.microsoft.com/office/drawing/2014/main" id="{8843B496-A8F5-610C-8430-8D88A3A19B6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5" name="Text Box 67">
          <a:extLst>
            <a:ext uri="{FF2B5EF4-FFF2-40B4-BE49-F238E27FC236}">
              <a16:creationId xmlns:a16="http://schemas.microsoft.com/office/drawing/2014/main" id="{C5ED2DC1-5446-019B-5D2D-AD53545DF86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6" name="Text Box 68">
          <a:extLst>
            <a:ext uri="{FF2B5EF4-FFF2-40B4-BE49-F238E27FC236}">
              <a16:creationId xmlns:a16="http://schemas.microsoft.com/office/drawing/2014/main" id="{67D79EF1-3DAE-3E30-2664-40BE297B7FF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7" name="Text Box 69">
          <a:extLst>
            <a:ext uri="{FF2B5EF4-FFF2-40B4-BE49-F238E27FC236}">
              <a16:creationId xmlns:a16="http://schemas.microsoft.com/office/drawing/2014/main" id="{1A33A7A6-3A12-8D90-C17C-F1CF2C58084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8" name="Text Box 70">
          <a:extLst>
            <a:ext uri="{FF2B5EF4-FFF2-40B4-BE49-F238E27FC236}">
              <a16:creationId xmlns:a16="http://schemas.microsoft.com/office/drawing/2014/main" id="{56B8D47F-4061-62AB-7F8D-4A6548AD123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89" name="Text Box 71">
          <a:extLst>
            <a:ext uri="{FF2B5EF4-FFF2-40B4-BE49-F238E27FC236}">
              <a16:creationId xmlns:a16="http://schemas.microsoft.com/office/drawing/2014/main" id="{03666125-5555-2967-2E6E-F3BAC15F64E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0" name="Text Box 72">
          <a:extLst>
            <a:ext uri="{FF2B5EF4-FFF2-40B4-BE49-F238E27FC236}">
              <a16:creationId xmlns:a16="http://schemas.microsoft.com/office/drawing/2014/main" id="{252BFC26-876B-F345-75D4-5881335777B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091" name="Text Box 73">
          <a:extLst>
            <a:ext uri="{FF2B5EF4-FFF2-40B4-BE49-F238E27FC236}">
              <a16:creationId xmlns:a16="http://schemas.microsoft.com/office/drawing/2014/main" id="{484EB3B9-1B08-F7ED-091C-0D7402E18F72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2" name="Text Box 74">
          <a:extLst>
            <a:ext uri="{FF2B5EF4-FFF2-40B4-BE49-F238E27FC236}">
              <a16:creationId xmlns:a16="http://schemas.microsoft.com/office/drawing/2014/main" id="{7A18BDBF-F10E-426B-2B4A-35F8E8DECA2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3" name="Text Box 75">
          <a:extLst>
            <a:ext uri="{FF2B5EF4-FFF2-40B4-BE49-F238E27FC236}">
              <a16:creationId xmlns:a16="http://schemas.microsoft.com/office/drawing/2014/main" id="{6456F866-36C4-D1A0-A382-522AFC68D30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4" name="Text Box 76">
          <a:extLst>
            <a:ext uri="{FF2B5EF4-FFF2-40B4-BE49-F238E27FC236}">
              <a16:creationId xmlns:a16="http://schemas.microsoft.com/office/drawing/2014/main" id="{890B9DD5-69B8-2159-685A-E0B826270BE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5" name="Text Box 77">
          <a:extLst>
            <a:ext uri="{FF2B5EF4-FFF2-40B4-BE49-F238E27FC236}">
              <a16:creationId xmlns:a16="http://schemas.microsoft.com/office/drawing/2014/main" id="{D81F75EC-19AC-A3B1-D91D-23692CCBEB2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6" name="Text Box 78">
          <a:extLst>
            <a:ext uri="{FF2B5EF4-FFF2-40B4-BE49-F238E27FC236}">
              <a16:creationId xmlns:a16="http://schemas.microsoft.com/office/drawing/2014/main" id="{E908F6A8-BBD5-0F29-14C0-C82ED7D1C79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7" name="Text Box 79">
          <a:extLst>
            <a:ext uri="{FF2B5EF4-FFF2-40B4-BE49-F238E27FC236}">
              <a16:creationId xmlns:a16="http://schemas.microsoft.com/office/drawing/2014/main" id="{A8A227FE-708D-8F97-C775-2FFC44FB48D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8" name="Text Box 80">
          <a:extLst>
            <a:ext uri="{FF2B5EF4-FFF2-40B4-BE49-F238E27FC236}">
              <a16:creationId xmlns:a16="http://schemas.microsoft.com/office/drawing/2014/main" id="{0A0E246D-E2F2-23FF-15E3-F634982A818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099" name="Text Box 81">
          <a:extLst>
            <a:ext uri="{FF2B5EF4-FFF2-40B4-BE49-F238E27FC236}">
              <a16:creationId xmlns:a16="http://schemas.microsoft.com/office/drawing/2014/main" id="{B8682B49-B5B7-8FFF-A50E-9DC8DF20231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0" name="Text Box 82">
          <a:extLst>
            <a:ext uri="{FF2B5EF4-FFF2-40B4-BE49-F238E27FC236}">
              <a16:creationId xmlns:a16="http://schemas.microsoft.com/office/drawing/2014/main" id="{2AB102F9-E41D-BADB-67F6-E862CE32224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1" name="Text Box 83">
          <a:extLst>
            <a:ext uri="{FF2B5EF4-FFF2-40B4-BE49-F238E27FC236}">
              <a16:creationId xmlns:a16="http://schemas.microsoft.com/office/drawing/2014/main" id="{942F3008-99AD-97F6-92CF-CD4DD7785E1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2" name="Text Box 84">
          <a:extLst>
            <a:ext uri="{FF2B5EF4-FFF2-40B4-BE49-F238E27FC236}">
              <a16:creationId xmlns:a16="http://schemas.microsoft.com/office/drawing/2014/main" id="{8069CF3C-9959-DAAC-9216-E8D80447ECD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3" name="Text Box 85">
          <a:extLst>
            <a:ext uri="{FF2B5EF4-FFF2-40B4-BE49-F238E27FC236}">
              <a16:creationId xmlns:a16="http://schemas.microsoft.com/office/drawing/2014/main" id="{E71BCAE4-F105-1672-7878-7524A7BC1BC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4" name="Text Box 86">
          <a:extLst>
            <a:ext uri="{FF2B5EF4-FFF2-40B4-BE49-F238E27FC236}">
              <a16:creationId xmlns:a16="http://schemas.microsoft.com/office/drawing/2014/main" id="{F85BEB52-B897-0CF0-5159-50F7B2C20BC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5" name="Text Box 87">
          <a:extLst>
            <a:ext uri="{FF2B5EF4-FFF2-40B4-BE49-F238E27FC236}">
              <a16:creationId xmlns:a16="http://schemas.microsoft.com/office/drawing/2014/main" id="{94BFEA7B-0E67-9EF2-C265-5A0E992E751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6" name="Text Box 88">
          <a:extLst>
            <a:ext uri="{FF2B5EF4-FFF2-40B4-BE49-F238E27FC236}">
              <a16:creationId xmlns:a16="http://schemas.microsoft.com/office/drawing/2014/main" id="{4455F03C-C3FD-2715-71DD-ADEE22033EE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7" name="Text Box 89">
          <a:extLst>
            <a:ext uri="{FF2B5EF4-FFF2-40B4-BE49-F238E27FC236}">
              <a16:creationId xmlns:a16="http://schemas.microsoft.com/office/drawing/2014/main" id="{A734AC26-39F2-76A3-F080-C88762A0009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8" name="Text Box 90">
          <a:extLst>
            <a:ext uri="{FF2B5EF4-FFF2-40B4-BE49-F238E27FC236}">
              <a16:creationId xmlns:a16="http://schemas.microsoft.com/office/drawing/2014/main" id="{E5D3AB3A-1905-FED5-93B6-13D21FC27D1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09" name="Text Box 91">
          <a:extLst>
            <a:ext uri="{FF2B5EF4-FFF2-40B4-BE49-F238E27FC236}">
              <a16:creationId xmlns:a16="http://schemas.microsoft.com/office/drawing/2014/main" id="{A3BC5DD9-AD14-93E2-557D-0DB7E6A4D43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0" name="Text Box 92">
          <a:extLst>
            <a:ext uri="{FF2B5EF4-FFF2-40B4-BE49-F238E27FC236}">
              <a16:creationId xmlns:a16="http://schemas.microsoft.com/office/drawing/2014/main" id="{6257FEFC-11C9-D853-CFF1-7651E27A09B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1" name="Text Box 93">
          <a:extLst>
            <a:ext uri="{FF2B5EF4-FFF2-40B4-BE49-F238E27FC236}">
              <a16:creationId xmlns:a16="http://schemas.microsoft.com/office/drawing/2014/main" id="{7D42C2E7-7C59-9BBE-07BC-8AAB614792D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2" name="Text Box 94">
          <a:extLst>
            <a:ext uri="{FF2B5EF4-FFF2-40B4-BE49-F238E27FC236}">
              <a16:creationId xmlns:a16="http://schemas.microsoft.com/office/drawing/2014/main" id="{DE58B5AF-AAB1-7940-A91B-3E2843ED1B4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3" name="Text Box 95">
          <a:extLst>
            <a:ext uri="{FF2B5EF4-FFF2-40B4-BE49-F238E27FC236}">
              <a16:creationId xmlns:a16="http://schemas.microsoft.com/office/drawing/2014/main" id="{9DDE15FD-2E3C-2F09-93DD-2B2E6AC71D7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4" name="Text Box 96">
          <a:extLst>
            <a:ext uri="{FF2B5EF4-FFF2-40B4-BE49-F238E27FC236}">
              <a16:creationId xmlns:a16="http://schemas.microsoft.com/office/drawing/2014/main" id="{E11D13D6-BEBE-284D-4F8A-F7A95E1CE38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115" name="Text Box 97">
          <a:extLst>
            <a:ext uri="{FF2B5EF4-FFF2-40B4-BE49-F238E27FC236}">
              <a16:creationId xmlns:a16="http://schemas.microsoft.com/office/drawing/2014/main" id="{DE43E3E3-8742-BBC5-009F-4A4F59B4CF4F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6" name="Text Box 98">
          <a:extLst>
            <a:ext uri="{FF2B5EF4-FFF2-40B4-BE49-F238E27FC236}">
              <a16:creationId xmlns:a16="http://schemas.microsoft.com/office/drawing/2014/main" id="{184D3D82-40BF-6C50-2D35-C6B0AC69100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7" name="Text Box 99">
          <a:extLst>
            <a:ext uri="{FF2B5EF4-FFF2-40B4-BE49-F238E27FC236}">
              <a16:creationId xmlns:a16="http://schemas.microsoft.com/office/drawing/2014/main" id="{E7676630-F1EB-AADC-0961-04BD737DE51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8" name="Text Box 100">
          <a:extLst>
            <a:ext uri="{FF2B5EF4-FFF2-40B4-BE49-F238E27FC236}">
              <a16:creationId xmlns:a16="http://schemas.microsoft.com/office/drawing/2014/main" id="{30F5730E-4C13-1FC0-5999-98E39362245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19" name="Text Box 101">
          <a:extLst>
            <a:ext uri="{FF2B5EF4-FFF2-40B4-BE49-F238E27FC236}">
              <a16:creationId xmlns:a16="http://schemas.microsoft.com/office/drawing/2014/main" id="{17C69410-B591-9E7A-CEB7-76CB28DB819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0" name="Text Box 102">
          <a:extLst>
            <a:ext uri="{FF2B5EF4-FFF2-40B4-BE49-F238E27FC236}">
              <a16:creationId xmlns:a16="http://schemas.microsoft.com/office/drawing/2014/main" id="{0B4802DB-3383-87F5-6468-9D4B3ADC572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1" name="Text Box 103">
          <a:extLst>
            <a:ext uri="{FF2B5EF4-FFF2-40B4-BE49-F238E27FC236}">
              <a16:creationId xmlns:a16="http://schemas.microsoft.com/office/drawing/2014/main" id="{84278756-5EEB-3E18-6F5E-6E35C213AEB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2" name="Text Box 104">
          <a:extLst>
            <a:ext uri="{FF2B5EF4-FFF2-40B4-BE49-F238E27FC236}">
              <a16:creationId xmlns:a16="http://schemas.microsoft.com/office/drawing/2014/main" id="{746F7A4A-3D13-62C3-56D0-64D8564B83A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3" name="Text Box 105">
          <a:extLst>
            <a:ext uri="{FF2B5EF4-FFF2-40B4-BE49-F238E27FC236}">
              <a16:creationId xmlns:a16="http://schemas.microsoft.com/office/drawing/2014/main" id="{0397700F-3FA4-02FF-E640-1C97C630AB8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4" name="Text Box 106">
          <a:extLst>
            <a:ext uri="{FF2B5EF4-FFF2-40B4-BE49-F238E27FC236}">
              <a16:creationId xmlns:a16="http://schemas.microsoft.com/office/drawing/2014/main" id="{0024746E-9CA2-5309-39EB-725CF912A50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5" name="Text Box 107">
          <a:extLst>
            <a:ext uri="{FF2B5EF4-FFF2-40B4-BE49-F238E27FC236}">
              <a16:creationId xmlns:a16="http://schemas.microsoft.com/office/drawing/2014/main" id="{8E9A2C98-B235-1359-B941-6CD4CE519E0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6" name="Text Box 108">
          <a:extLst>
            <a:ext uri="{FF2B5EF4-FFF2-40B4-BE49-F238E27FC236}">
              <a16:creationId xmlns:a16="http://schemas.microsoft.com/office/drawing/2014/main" id="{D7A590E3-10AA-E864-E396-C4CFD122E60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7" name="Text Box 109">
          <a:extLst>
            <a:ext uri="{FF2B5EF4-FFF2-40B4-BE49-F238E27FC236}">
              <a16:creationId xmlns:a16="http://schemas.microsoft.com/office/drawing/2014/main" id="{987B6AA3-1017-DCB8-69B2-3E47C608903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8" name="Text Box 110">
          <a:extLst>
            <a:ext uri="{FF2B5EF4-FFF2-40B4-BE49-F238E27FC236}">
              <a16:creationId xmlns:a16="http://schemas.microsoft.com/office/drawing/2014/main" id="{EB574590-5ADC-ABE7-520F-EB6D11EB47C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29" name="Text Box 111">
          <a:extLst>
            <a:ext uri="{FF2B5EF4-FFF2-40B4-BE49-F238E27FC236}">
              <a16:creationId xmlns:a16="http://schemas.microsoft.com/office/drawing/2014/main" id="{F7BC05C2-4E9E-7506-61D1-C6ACF2AE9AF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0" name="Text Box 112">
          <a:extLst>
            <a:ext uri="{FF2B5EF4-FFF2-40B4-BE49-F238E27FC236}">
              <a16:creationId xmlns:a16="http://schemas.microsoft.com/office/drawing/2014/main" id="{50AF00A9-9D2F-2F6D-0274-8ABA32E6B73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1" name="Text Box 113">
          <a:extLst>
            <a:ext uri="{FF2B5EF4-FFF2-40B4-BE49-F238E27FC236}">
              <a16:creationId xmlns:a16="http://schemas.microsoft.com/office/drawing/2014/main" id="{19B8C389-9B62-3716-9C0C-A1102F75131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2" name="Text Box 114">
          <a:extLst>
            <a:ext uri="{FF2B5EF4-FFF2-40B4-BE49-F238E27FC236}">
              <a16:creationId xmlns:a16="http://schemas.microsoft.com/office/drawing/2014/main" id="{7659BDAE-4C18-9C0E-3B8D-40F2B2303B0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3" name="Text Box 115">
          <a:extLst>
            <a:ext uri="{FF2B5EF4-FFF2-40B4-BE49-F238E27FC236}">
              <a16:creationId xmlns:a16="http://schemas.microsoft.com/office/drawing/2014/main" id="{377FCF49-9C64-5107-BF1B-615451FE6B7D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4" name="Text Box 116">
          <a:extLst>
            <a:ext uri="{FF2B5EF4-FFF2-40B4-BE49-F238E27FC236}">
              <a16:creationId xmlns:a16="http://schemas.microsoft.com/office/drawing/2014/main" id="{348FE46A-BE09-50E9-E026-EADD3F41B5E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5" name="Text Box 117">
          <a:extLst>
            <a:ext uri="{FF2B5EF4-FFF2-40B4-BE49-F238E27FC236}">
              <a16:creationId xmlns:a16="http://schemas.microsoft.com/office/drawing/2014/main" id="{03B1A8A7-09CA-F322-D62E-4EF1B728C3C9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6" name="Text Box 118">
          <a:extLst>
            <a:ext uri="{FF2B5EF4-FFF2-40B4-BE49-F238E27FC236}">
              <a16:creationId xmlns:a16="http://schemas.microsoft.com/office/drawing/2014/main" id="{906662B1-D0CB-84CF-A6A5-69534BBC544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7" name="Text Box 119">
          <a:extLst>
            <a:ext uri="{FF2B5EF4-FFF2-40B4-BE49-F238E27FC236}">
              <a16:creationId xmlns:a16="http://schemas.microsoft.com/office/drawing/2014/main" id="{5A5567A7-C651-4D32-B848-6D7556CD3C78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38" name="Text Box 120">
          <a:extLst>
            <a:ext uri="{FF2B5EF4-FFF2-40B4-BE49-F238E27FC236}">
              <a16:creationId xmlns:a16="http://schemas.microsoft.com/office/drawing/2014/main" id="{585EA366-01DF-40CA-56E9-A4B412E517B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139" name="Text Box 121">
          <a:extLst>
            <a:ext uri="{FF2B5EF4-FFF2-40B4-BE49-F238E27FC236}">
              <a16:creationId xmlns:a16="http://schemas.microsoft.com/office/drawing/2014/main" id="{F0910FB7-E4E8-BCEB-9743-00312B285ABC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0" name="Text Box 122">
          <a:extLst>
            <a:ext uri="{FF2B5EF4-FFF2-40B4-BE49-F238E27FC236}">
              <a16:creationId xmlns:a16="http://schemas.microsoft.com/office/drawing/2014/main" id="{47D76BA4-0AAC-2716-DDB4-B9749DF3F94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1" name="Text Box 123">
          <a:extLst>
            <a:ext uri="{FF2B5EF4-FFF2-40B4-BE49-F238E27FC236}">
              <a16:creationId xmlns:a16="http://schemas.microsoft.com/office/drawing/2014/main" id="{494445E4-FE65-6BF0-D84A-40F2220B186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2" name="Text Box 124">
          <a:extLst>
            <a:ext uri="{FF2B5EF4-FFF2-40B4-BE49-F238E27FC236}">
              <a16:creationId xmlns:a16="http://schemas.microsoft.com/office/drawing/2014/main" id="{A939D842-0809-8A8F-A610-EF1E69B0058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3" name="Text Box 125">
          <a:extLst>
            <a:ext uri="{FF2B5EF4-FFF2-40B4-BE49-F238E27FC236}">
              <a16:creationId xmlns:a16="http://schemas.microsoft.com/office/drawing/2014/main" id="{ED3E1626-B170-1E44-DC5C-BF0F854F2B9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4" name="Text Box 126">
          <a:extLst>
            <a:ext uri="{FF2B5EF4-FFF2-40B4-BE49-F238E27FC236}">
              <a16:creationId xmlns:a16="http://schemas.microsoft.com/office/drawing/2014/main" id="{CA758FFC-0720-43F9-EBFA-91E8424EAA05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5" name="Text Box 127">
          <a:extLst>
            <a:ext uri="{FF2B5EF4-FFF2-40B4-BE49-F238E27FC236}">
              <a16:creationId xmlns:a16="http://schemas.microsoft.com/office/drawing/2014/main" id="{96EBCEAF-6F94-55F0-1C9C-747C8AD79C7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6" name="Text Box 128">
          <a:extLst>
            <a:ext uri="{FF2B5EF4-FFF2-40B4-BE49-F238E27FC236}">
              <a16:creationId xmlns:a16="http://schemas.microsoft.com/office/drawing/2014/main" id="{066BD46B-460D-9F5F-5755-154DDC2FE60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7" name="Text Box 129">
          <a:extLst>
            <a:ext uri="{FF2B5EF4-FFF2-40B4-BE49-F238E27FC236}">
              <a16:creationId xmlns:a16="http://schemas.microsoft.com/office/drawing/2014/main" id="{7121D9E7-5056-5C0C-6B1B-E3899815A82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8" name="Text Box 130">
          <a:extLst>
            <a:ext uri="{FF2B5EF4-FFF2-40B4-BE49-F238E27FC236}">
              <a16:creationId xmlns:a16="http://schemas.microsoft.com/office/drawing/2014/main" id="{3CFCC21E-BFFC-0A97-1331-227E39BA1E61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49" name="Text Box 131">
          <a:extLst>
            <a:ext uri="{FF2B5EF4-FFF2-40B4-BE49-F238E27FC236}">
              <a16:creationId xmlns:a16="http://schemas.microsoft.com/office/drawing/2014/main" id="{892DBE64-4787-45CC-FB83-3B29B5979BA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0" name="Text Box 132">
          <a:extLst>
            <a:ext uri="{FF2B5EF4-FFF2-40B4-BE49-F238E27FC236}">
              <a16:creationId xmlns:a16="http://schemas.microsoft.com/office/drawing/2014/main" id="{CC3DF95C-E42B-769A-E84B-D416DDCF6A43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1" name="Text Box 133">
          <a:extLst>
            <a:ext uri="{FF2B5EF4-FFF2-40B4-BE49-F238E27FC236}">
              <a16:creationId xmlns:a16="http://schemas.microsoft.com/office/drawing/2014/main" id="{A716896E-980E-2C2D-432C-63C4513E150B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2" name="Text Box 134">
          <a:extLst>
            <a:ext uri="{FF2B5EF4-FFF2-40B4-BE49-F238E27FC236}">
              <a16:creationId xmlns:a16="http://schemas.microsoft.com/office/drawing/2014/main" id="{F7557C09-C882-2EC7-30C2-6B7FCC4DD76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3" name="Text Box 135">
          <a:extLst>
            <a:ext uri="{FF2B5EF4-FFF2-40B4-BE49-F238E27FC236}">
              <a16:creationId xmlns:a16="http://schemas.microsoft.com/office/drawing/2014/main" id="{932DBAB8-2B4E-84F6-2D9F-E2BD82CD590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4" name="Text Box 136">
          <a:extLst>
            <a:ext uri="{FF2B5EF4-FFF2-40B4-BE49-F238E27FC236}">
              <a16:creationId xmlns:a16="http://schemas.microsoft.com/office/drawing/2014/main" id="{0885A05B-E3AD-0125-A9F2-F0E2CDECAF17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5" name="Text Box 137">
          <a:extLst>
            <a:ext uri="{FF2B5EF4-FFF2-40B4-BE49-F238E27FC236}">
              <a16:creationId xmlns:a16="http://schemas.microsoft.com/office/drawing/2014/main" id="{EE4F890E-3BAA-201B-E881-8CDB2345FBB6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6" name="Text Box 138">
          <a:extLst>
            <a:ext uri="{FF2B5EF4-FFF2-40B4-BE49-F238E27FC236}">
              <a16:creationId xmlns:a16="http://schemas.microsoft.com/office/drawing/2014/main" id="{2CC17D1E-93B7-88B6-75FE-7B463C6181C4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7" name="Text Box 139">
          <a:extLst>
            <a:ext uri="{FF2B5EF4-FFF2-40B4-BE49-F238E27FC236}">
              <a16:creationId xmlns:a16="http://schemas.microsoft.com/office/drawing/2014/main" id="{410C2B5D-56A4-8A98-8C84-21503F409602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8" name="Text Box 140">
          <a:extLst>
            <a:ext uri="{FF2B5EF4-FFF2-40B4-BE49-F238E27FC236}">
              <a16:creationId xmlns:a16="http://schemas.microsoft.com/office/drawing/2014/main" id="{62761817-E242-1B4B-831E-79376C3BCAB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59" name="Text Box 141">
          <a:extLst>
            <a:ext uri="{FF2B5EF4-FFF2-40B4-BE49-F238E27FC236}">
              <a16:creationId xmlns:a16="http://schemas.microsoft.com/office/drawing/2014/main" id="{5BA0024C-4732-B1AE-0CC0-D7F31DF37DFE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60" name="Text Box 142">
          <a:extLst>
            <a:ext uri="{FF2B5EF4-FFF2-40B4-BE49-F238E27FC236}">
              <a16:creationId xmlns:a16="http://schemas.microsoft.com/office/drawing/2014/main" id="{AB3846CA-ADBD-A979-D088-21226308A22F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61" name="Text Box 143">
          <a:extLst>
            <a:ext uri="{FF2B5EF4-FFF2-40B4-BE49-F238E27FC236}">
              <a16:creationId xmlns:a16="http://schemas.microsoft.com/office/drawing/2014/main" id="{533F03F2-A739-D969-A97F-7BEC1DBE196C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19050</xdr:rowOff>
    </xdr:to>
    <xdr:sp macro="" textlink="">
      <xdr:nvSpPr>
        <xdr:cNvPr id="46467162" name="Text Box 144">
          <a:extLst>
            <a:ext uri="{FF2B5EF4-FFF2-40B4-BE49-F238E27FC236}">
              <a16:creationId xmlns:a16="http://schemas.microsoft.com/office/drawing/2014/main" id="{C15C5EB8-30A4-73F5-DFF0-74ECA52EBDE0}"/>
            </a:ext>
          </a:extLst>
        </xdr:cNvPr>
        <xdr:cNvSpPr txBox="1">
          <a:spLocks noChangeArrowheads="1"/>
        </xdr:cNvSpPr>
      </xdr:nvSpPr>
      <xdr:spPr bwMode="auto">
        <a:xfrm>
          <a:off x="76200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95250</xdr:colOff>
      <xdr:row>13</xdr:row>
      <xdr:rowOff>19050</xdr:rowOff>
    </xdr:to>
    <xdr:sp macro="" textlink="">
      <xdr:nvSpPr>
        <xdr:cNvPr id="46467163" name="Text Box 145">
          <a:extLst>
            <a:ext uri="{FF2B5EF4-FFF2-40B4-BE49-F238E27FC236}">
              <a16:creationId xmlns:a16="http://schemas.microsoft.com/office/drawing/2014/main" id="{556272E7-9009-A21B-7525-64B4C98BCA44}"/>
            </a:ext>
          </a:extLst>
        </xdr:cNvPr>
        <xdr:cNvSpPr txBox="1">
          <a:spLocks noChangeArrowheads="1"/>
        </xdr:cNvSpPr>
      </xdr:nvSpPr>
      <xdr:spPr bwMode="auto">
        <a:xfrm>
          <a:off x="781050" y="19240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6</xdr:row>
      <xdr:rowOff>0</xdr:rowOff>
    </xdr:from>
    <xdr:to>
      <xdr:col>2</xdr:col>
      <xdr:colOff>381000</xdr:colOff>
      <xdr:row>6</xdr:row>
      <xdr:rowOff>19050</xdr:rowOff>
    </xdr:to>
    <xdr:pic>
      <xdr:nvPicPr>
        <xdr:cNvPr id="46467164" name="Picture 1" descr="ESCUDO DE LA REPUBLICA DOMINICANA">
          <a:extLst>
            <a:ext uri="{FF2B5EF4-FFF2-40B4-BE49-F238E27FC236}">
              <a16:creationId xmlns:a16="http://schemas.microsoft.com/office/drawing/2014/main" id="{32197F9F-100E-BC2C-BAFA-E979A2FE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5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65" name="Text Box 2">
          <a:extLst>
            <a:ext uri="{FF2B5EF4-FFF2-40B4-BE49-F238E27FC236}">
              <a16:creationId xmlns:a16="http://schemas.microsoft.com/office/drawing/2014/main" id="{4FDB0459-3E34-402D-8138-46E0CCA4F95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66" name="Text Box 3">
          <a:extLst>
            <a:ext uri="{FF2B5EF4-FFF2-40B4-BE49-F238E27FC236}">
              <a16:creationId xmlns:a16="http://schemas.microsoft.com/office/drawing/2014/main" id="{89D83C7D-4FFD-FCA4-13DB-625FFA9A74F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67" name="Text Box 4">
          <a:extLst>
            <a:ext uri="{FF2B5EF4-FFF2-40B4-BE49-F238E27FC236}">
              <a16:creationId xmlns:a16="http://schemas.microsoft.com/office/drawing/2014/main" id="{E238FE53-916B-273F-6A6C-1B1F0A2403F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68" name="Text Box 5">
          <a:extLst>
            <a:ext uri="{FF2B5EF4-FFF2-40B4-BE49-F238E27FC236}">
              <a16:creationId xmlns:a16="http://schemas.microsoft.com/office/drawing/2014/main" id="{8C77487E-7A30-69EA-389F-3A202CB5864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69" name="Text Box 6">
          <a:extLst>
            <a:ext uri="{FF2B5EF4-FFF2-40B4-BE49-F238E27FC236}">
              <a16:creationId xmlns:a16="http://schemas.microsoft.com/office/drawing/2014/main" id="{6FE4D49C-6C2D-5244-C194-37277630865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0" name="Text Box 7">
          <a:extLst>
            <a:ext uri="{FF2B5EF4-FFF2-40B4-BE49-F238E27FC236}">
              <a16:creationId xmlns:a16="http://schemas.microsoft.com/office/drawing/2014/main" id="{CC8EDCE8-BE24-E519-DD65-CB6E2682CA5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1" name="Text Box 8">
          <a:extLst>
            <a:ext uri="{FF2B5EF4-FFF2-40B4-BE49-F238E27FC236}">
              <a16:creationId xmlns:a16="http://schemas.microsoft.com/office/drawing/2014/main" id="{CDC7F4B8-BDBD-8EC5-181D-44FBC5355C6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2" name="Text Box 9">
          <a:extLst>
            <a:ext uri="{FF2B5EF4-FFF2-40B4-BE49-F238E27FC236}">
              <a16:creationId xmlns:a16="http://schemas.microsoft.com/office/drawing/2014/main" id="{4C4C68A6-1C0A-E90B-480C-3EDAB5BECA3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3" name="Text Box 10">
          <a:extLst>
            <a:ext uri="{FF2B5EF4-FFF2-40B4-BE49-F238E27FC236}">
              <a16:creationId xmlns:a16="http://schemas.microsoft.com/office/drawing/2014/main" id="{0676DFB2-F636-847B-CBEA-9ADDB081963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4" name="Text Box 11">
          <a:extLst>
            <a:ext uri="{FF2B5EF4-FFF2-40B4-BE49-F238E27FC236}">
              <a16:creationId xmlns:a16="http://schemas.microsoft.com/office/drawing/2014/main" id="{47DE708C-415C-A888-B354-000BAAF0E4B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5" name="Text Box 12">
          <a:extLst>
            <a:ext uri="{FF2B5EF4-FFF2-40B4-BE49-F238E27FC236}">
              <a16:creationId xmlns:a16="http://schemas.microsoft.com/office/drawing/2014/main" id="{DF1B72B3-00E7-C9DF-8458-00B15AF61C7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6" name="Text Box 13">
          <a:extLst>
            <a:ext uri="{FF2B5EF4-FFF2-40B4-BE49-F238E27FC236}">
              <a16:creationId xmlns:a16="http://schemas.microsoft.com/office/drawing/2014/main" id="{FE7154BA-90D6-6F3A-043A-997A922CFD5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7" name="Text Box 14">
          <a:extLst>
            <a:ext uri="{FF2B5EF4-FFF2-40B4-BE49-F238E27FC236}">
              <a16:creationId xmlns:a16="http://schemas.microsoft.com/office/drawing/2014/main" id="{A995A028-F5DE-F5C7-A7E7-E3A29EDA1CF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8" name="Text Box 15">
          <a:extLst>
            <a:ext uri="{FF2B5EF4-FFF2-40B4-BE49-F238E27FC236}">
              <a16:creationId xmlns:a16="http://schemas.microsoft.com/office/drawing/2014/main" id="{39FE0436-BA72-0439-5BB9-0917911A966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79" name="Text Box 16">
          <a:extLst>
            <a:ext uri="{FF2B5EF4-FFF2-40B4-BE49-F238E27FC236}">
              <a16:creationId xmlns:a16="http://schemas.microsoft.com/office/drawing/2014/main" id="{925167FD-8D90-D86B-165A-CCF14BFE72B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0" name="Text Box 17">
          <a:extLst>
            <a:ext uri="{FF2B5EF4-FFF2-40B4-BE49-F238E27FC236}">
              <a16:creationId xmlns:a16="http://schemas.microsoft.com/office/drawing/2014/main" id="{0687F33F-9CB2-1027-E85A-DEE5FEF8BD6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1" name="Text Box 18">
          <a:extLst>
            <a:ext uri="{FF2B5EF4-FFF2-40B4-BE49-F238E27FC236}">
              <a16:creationId xmlns:a16="http://schemas.microsoft.com/office/drawing/2014/main" id="{2CB6495C-2891-D324-4F63-B608F24BC03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2" name="Text Box 19">
          <a:extLst>
            <a:ext uri="{FF2B5EF4-FFF2-40B4-BE49-F238E27FC236}">
              <a16:creationId xmlns:a16="http://schemas.microsoft.com/office/drawing/2014/main" id="{64C9D97C-FFE3-7C8A-A695-624DC07C417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3" name="Text Box 20">
          <a:extLst>
            <a:ext uri="{FF2B5EF4-FFF2-40B4-BE49-F238E27FC236}">
              <a16:creationId xmlns:a16="http://schemas.microsoft.com/office/drawing/2014/main" id="{35798F73-47FA-9AA6-0648-725A497AF66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4" name="Text Box 21">
          <a:extLst>
            <a:ext uri="{FF2B5EF4-FFF2-40B4-BE49-F238E27FC236}">
              <a16:creationId xmlns:a16="http://schemas.microsoft.com/office/drawing/2014/main" id="{3E0E739A-B544-822A-80B4-0257BF0B8D7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5" name="Text Box 22">
          <a:extLst>
            <a:ext uri="{FF2B5EF4-FFF2-40B4-BE49-F238E27FC236}">
              <a16:creationId xmlns:a16="http://schemas.microsoft.com/office/drawing/2014/main" id="{72730B66-0FF3-4D31-6262-EE1E3FD3B35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6" name="Text Box 23">
          <a:extLst>
            <a:ext uri="{FF2B5EF4-FFF2-40B4-BE49-F238E27FC236}">
              <a16:creationId xmlns:a16="http://schemas.microsoft.com/office/drawing/2014/main" id="{8817DB31-0795-1B2C-43F3-E05B4069547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7" name="Text Box 24">
          <a:extLst>
            <a:ext uri="{FF2B5EF4-FFF2-40B4-BE49-F238E27FC236}">
              <a16:creationId xmlns:a16="http://schemas.microsoft.com/office/drawing/2014/main" id="{6D844113-E974-6ABE-8747-4E808D2A204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188" name="Text Box 25">
          <a:extLst>
            <a:ext uri="{FF2B5EF4-FFF2-40B4-BE49-F238E27FC236}">
              <a16:creationId xmlns:a16="http://schemas.microsoft.com/office/drawing/2014/main" id="{0E8C2BC6-BA59-D80C-E939-A36DCB903DEE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89" name="Text Box 26">
          <a:extLst>
            <a:ext uri="{FF2B5EF4-FFF2-40B4-BE49-F238E27FC236}">
              <a16:creationId xmlns:a16="http://schemas.microsoft.com/office/drawing/2014/main" id="{D2632568-EB2D-7B68-2697-7A4D2F32231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0" name="Text Box 27">
          <a:extLst>
            <a:ext uri="{FF2B5EF4-FFF2-40B4-BE49-F238E27FC236}">
              <a16:creationId xmlns:a16="http://schemas.microsoft.com/office/drawing/2014/main" id="{32C248B1-B368-4A27-DC52-D85CD464AF2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1" name="Text Box 28">
          <a:extLst>
            <a:ext uri="{FF2B5EF4-FFF2-40B4-BE49-F238E27FC236}">
              <a16:creationId xmlns:a16="http://schemas.microsoft.com/office/drawing/2014/main" id="{393F6523-090A-0B03-03B7-7590A32292E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2" name="Text Box 29">
          <a:extLst>
            <a:ext uri="{FF2B5EF4-FFF2-40B4-BE49-F238E27FC236}">
              <a16:creationId xmlns:a16="http://schemas.microsoft.com/office/drawing/2014/main" id="{88F99DA7-A989-27BE-2309-1694D377ED1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3" name="Text Box 30">
          <a:extLst>
            <a:ext uri="{FF2B5EF4-FFF2-40B4-BE49-F238E27FC236}">
              <a16:creationId xmlns:a16="http://schemas.microsoft.com/office/drawing/2014/main" id="{C8EA47E7-325D-2BCC-1EEB-D5B2BEC87B8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4" name="Text Box 31">
          <a:extLst>
            <a:ext uri="{FF2B5EF4-FFF2-40B4-BE49-F238E27FC236}">
              <a16:creationId xmlns:a16="http://schemas.microsoft.com/office/drawing/2014/main" id="{5EC5292A-5148-FF4E-8041-6A75894300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5" name="Text Box 32">
          <a:extLst>
            <a:ext uri="{FF2B5EF4-FFF2-40B4-BE49-F238E27FC236}">
              <a16:creationId xmlns:a16="http://schemas.microsoft.com/office/drawing/2014/main" id="{BEF60989-7A75-92B2-94C4-B77812F5963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6" name="Text Box 33">
          <a:extLst>
            <a:ext uri="{FF2B5EF4-FFF2-40B4-BE49-F238E27FC236}">
              <a16:creationId xmlns:a16="http://schemas.microsoft.com/office/drawing/2014/main" id="{7ED57CEA-BB06-01A7-49A3-C3A64BFB899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7" name="Text Box 34">
          <a:extLst>
            <a:ext uri="{FF2B5EF4-FFF2-40B4-BE49-F238E27FC236}">
              <a16:creationId xmlns:a16="http://schemas.microsoft.com/office/drawing/2014/main" id="{26F0235D-99B1-5EAF-D3C8-FA82062F3AE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8" name="Text Box 35">
          <a:extLst>
            <a:ext uri="{FF2B5EF4-FFF2-40B4-BE49-F238E27FC236}">
              <a16:creationId xmlns:a16="http://schemas.microsoft.com/office/drawing/2014/main" id="{82655E96-100A-E42F-736E-A558812756F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199" name="Text Box 36">
          <a:extLst>
            <a:ext uri="{FF2B5EF4-FFF2-40B4-BE49-F238E27FC236}">
              <a16:creationId xmlns:a16="http://schemas.microsoft.com/office/drawing/2014/main" id="{7AC8ECA5-6251-8584-3EC3-F3BED15AFD6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0" name="Text Box 37">
          <a:extLst>
            <a:ext uri="{FF2B5EF4-FFF2-40B4-BE49-F238E27FC236}">
              <a16:creationId xmlns:a16="http://schemas.microsoft.com/office/drawing/2014/main" id="{DB3DB20F-F159-CB6F-FFA8-0C10FA18147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1" name="Text Box 38">
          <a:extLst>
            <a:ext uri="{FF2B5EF4-FFF2-40B4-BE49-F238E27FC236}">
              <a16:creationId xmlns:a16="http://schemas.microsoft.com/office/drawing/2014/main" id="{291FFFF4-2DBD-7F79-1E12-0BC0D15E7F0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2" name="Text Box 39">
          <a:extLst>
            <a:ext uri="{FF2B5EF4-FFF2-40B4-BE49-F238E27FC236}">
              <a16:creationId xmlns:a16="http://schemas.microsoft.com/office/drawing/2014/main" id="{724B64C7-C919-18B0-D948-7FF75A05332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3" name="Text Box 40">
          <a:extLst>
            <a:ext uri="{FF2B5EF4-FFF2-40B4-BE49-F238E27FC236}">
              <a16:creationId xmlns:a16="http://schemas.microsoft.com/office/drawing/2014/main" id="{F92DBAC5-3846-2BFF-04C0-56D62DCA9F4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4" name="Text Box 41">
          <a:extLst>
            <a:ext uri="{FF2B5EF4-FFF2-40B4-BE49-F238E27FC236}">
              <a16:creationId xmlns:a16="http://schemas.microsoft.com/office/drawing/2014/main" id="{55712E52-2618-F598-91B3-A7ACB58351D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5" name="Text Box 42">
          <a:extLst>
            <a:ext uri="{FF2B5EF4-FFF2-40B4-BE49-F238E27FC236}">
              <a16:creationId xmlns:a16="http://schemas.microsoft.com/office/drawing/2014/main" id="{77997189-04F3-AC01-81EB-A7EF4948B43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6" name="Text Box 43">
          <a:extLst>
            <a:ext uri="{FF2B5EF4-FFF2-40B4-BE49-F238E27FC236}">
              <a16:creationId xmlns:a16="http://schemas.microsoft.com/office/drawing/2014/main" id="{21581A6C-F9E1-7D6D-7D9E-2CE7A0775CE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7" name="Text Box 44">
          <a:extLst>
            <a:ext uri="{FF2B5EF4-FFF2-40B4-BE49-F238E27FC236}">
              <a16:creationId xmlns:a16="http://schemas.microsoft.com/office/drawing/2014/main" id="{CD076EDC-293B-080C-EABD-B80D8685E45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8" name="Text Box 45">
          <a:extLst>
            <a:ext uri="{FF2B5EF4-FFF2-40B4-BE49-F238E27FC236}">
              <a16:creationId xmlns:a16="http://schemas.microsoft.com/office/drawing/2014/main" id="{05A8B628-103A-2F51-68E8-409ED4D917B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09" name="Text Box 46">
          <a:extLst>
            <a:ext uri="{FF2B5EF4-FFF2-40B4-BE49-F238E27FC236}">
              <a16:creationId xmlns:a16="http://schemas.microsoft.com/office/drawing/2014/main" id="{3B005F09-917E-A401-0267-574CD627CF1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0" name="Text Box 47">
          <a:extLst>
            <a:ext uri="{FF2B5EF4-FFF2-40B4-BE49-F238E27FC236}">
              <a16:creationId xmlns:a16="http://schemas.microsoft.com/office/drawing/2014/main" id="{8B9C67CD-186B-A92D-492B-C8D3F38455B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1" name="Text Box 48">
          <a:extLst>
            <a:ext uri="{FF2B5EF4-FFF2-40B4-BE49-F238E27FC236}">
              <a16:creationId xmlns:a16="http://schemas.microsoft.com/office/drawing/2014/main" id="{4FB72696-7DEB-3FAE-67E7-35DFBF9BBBF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212" name="Text Box 49">
          <a:extLst>
            <a:ext uri="{FF2B5EF4-FFF2-40B4-BE49-F238E27FC236}">
              <a16:creationId xmlns:a16="http://schemas.microsoft.com/office/drawing/2014/main" id="{50E0CFCB-E316-2FD9-EEE8-9BF976E6DCE1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3" name="Text Box 50">
          <a:extLst>
            <a:ext uri="{FF2B5EF4-FFF2-40B4-BE49-F238E27FC236}">
              <a16:creationId xmlns:a16="http://schemas.microsoft.com/office/drawing/2014/main" id="{54CEEABC-01AC-05EF-FA3E-ECF34229CE3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4" name="Text Box 51">
          <a:extLst>
            <a:ext uri="{FF2B5EF4-FFF2-40B4-BE49-F238E27FC236}">
              <a16:creationId xmlns:a16="http://schemas.microsoft.com/office/drawing/2014/main" id="{DF5C773D-E3ED-450D-6582-95828680003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5" name="Text Box 52">
          <a:extLst>
            <a:ext uri="{FF2B5EF4-FFF2-40B4-BE49-F238E27FC236}">
              <a16:creationId xmlns:a16="http://schemas.microsoft.com/office/drawing/2014/main" id="{CBF2220B-594B-B196-AEA0-19C986F3809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6" name="Text Box 53">
          <a:extLst>
            <a:ext uri="{FF2B5EF4-FFF2-40B4-BE49-F238E27FC236}">
              <a16:creationId xmlns:a16="http://schemas.microsoft.com/office/drawing/2014/main" id="{F897FD7E-F51B-09FA-EA47-22A25D2F048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7" name="Text Box 54">
          <a:extLst>
            <a:ext uri="{FF2B5EF4-FFF2-40B4-BE49-F238E27FC236}">
              <a16:creationId xmlns:a16="http://schemas.microsoft.com/office/drawing/2014/main" id="{616508DA-CB52-B50D-9976-B52A8E87096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8" name="Text Box 55">
          <a:extLst>
            <a:ext uri="{FF2B5EF4-FFF2-40B4-BE49-F238E27FC236}">
              <a16:creationId xmlns:a16="http://schemas.microsoft.com/office/drawing/2014/main" id="{AC02CBAB-B435-0547-E10D-89DB3BBBDE3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19" name="Text Box 56">
          <a:extLst>
            <a:ext uri="{FF2B5EF4-FFF2-40B4-BE49-F238E27FC236}">
              <a16:creationId xmlns:a16="http://schemas.microsoft.com/office/drawing/2014/main" id="{3AEFDD46-5E3A-CED2-43FD-E3192197A64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0" name="Text Box 57">
          <a:extLst>
            <a:ext uri="{FF2B5EF4-FFF2-40B4-BE49-F238E27FC236}">
              <a16:creationId xmlns:a16="http://schemas.microsoft.com/office/drawing/2014/main" id="{510A571C-33BF-5234-AB7B-1377D243690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1" name="Text Box 58">
          <a:extLst>
            <a:ext uri="{FF2B5EF4-FFF2-40B4-BE49-F238E27FC236}">
              <a16:creationId xmlns:a16="http://schemas.microsoft.com/office/drawing/2014/main" id="{77502DC0-C387-0BBB-4765-D794ED76DB8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2" name="Text Box 59">
          <a:extLst>
            <a:ext uri="{FF2B5EF4-FFF2-40B4-BE49-F238E27FC236}">
              <a16:creationId xmlns:a16="http://schemas.microsoft.com/office/drawing/2014/main" id="{FF525FE2-63D5-804A-57C5-E203D5C12AA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3" name="Text Box 60">
          <a:extLst>
            <a:ext uri="{FF2B5EF4-FFF2-40B4-BE49-F238E27FC236}">
              <a16:creationId xmlns:a16="http://schemas.microsoft.com/office/drawing/2014/main" id="{F0E04985-0594-E0A2-C8C7-5B49ED7B292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4" name="Text Box 61">
          <a:extLst>
            <a:ext uri="{FF2B5EF4-FFF2-40B4-BE49-F238E27FC236}">
              <a16:creationId xmlns:a16="http://schemas.microsoft.com/office/drawing/2014/main" id="{4966C179-DCA5-01C2-8223-4C47D84AD75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5" name="Text Box 62">
          <a:extLst>
            <a:ext uri="{FF2B5EF4-FFF2-40B4-BE49-F238E27FC236}">
              <a16:creationId xmlns:a16="http://schemas.microsoft.com/office/drawing/2014/main" id="{0B8CC4CC-BE4B-2F17-2B77-1237BAF4134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6" name="Text Box 63">
          <a:extLst>
            <a:ext uri="{FF2B5EF4-FFF2-40B4-BE49-F238E27FC236}">
              <a16:creationId xmlns:a16="http://schemas.microsoft.com/office/drawing/2014/main" id="{F6B178B9-676F-5222-6359-329038FA248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7" name="Text Box 64">
          <a:extLst>
            <a:ext uri="{FF2B5EF4-FFF2-40B4-BE49-F238E27FC236}">
              <a16:creationId xmlns:a16="http://schemas.microsoft.com/office/drawing/2014/main" id="{29BB5CC8-11B5-1D20-8DC0-046031710C1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8" name="Text Box 65">
          <a:extLst>
            <a:ext uri="{FF2B5EF4-FFF2-40B4-BE49-F238E27FC236}">
              <a16:creationId xmlns:a16="http://schemas.microsoft.com/office/drawing/2014/main" id="{59F6408C-7810-5F4D-6198-C36667C341D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29" name="Text Box 66">
          <a:extLst>
            <a:ext uri="{FF2B5EF4-FFF2-40B4-BE49-F238E27FC236}">
              <a16:creationId xmlns:a16="http://schemas.microsoft.com/office/drawing/2014/main" id="{C8304030-4EAB-D173-459D-F9161B3A312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0" name="Text Box 67">
          <a:extLst>
            <a:ext uri="{FF2B5EF4-FFF2-40B4-BE49-F238E27FC236}">
              <a16:creationId xmlns:a16="http://schemas.microsoft.com/office/drawing/2014/main" id="{983A0058-00AE-E9A6-5010-D3B11DF5FC4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1" name="Text Box 68">
          <a:extLst>
            <a:ext uri="{FF2B5EF4-FFF2-40B4-BE49-F238E27FC236}">
              <a16:creationId xmlns:a16="http://schemas.microsoft.com/office/drawing/2014/main" id="{078D1BFD-2F2E-DAB7-52BF-C9D73ED09FE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2" name="Text Box 69">
          <a:extLst>
            <a:ext uri="{FF2B5EF4-FFF2-40B4-BE49-F238E27FC236}">
              <a16:creationId xmlns:a16="http://schemas.microsoft.com/office/drawing/2014/main" id="{FB737F5A-9685-8619-211C-FB08204FFD9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3" name="Text Box 70">
          <a:extLst>
            <a:ext uri="{FF2B5EF4-FFF2-40B4-BE49-F238E27FC236}">
              <a16:creationId xmlns:a16="http://schemas.microsoft.com/office/drawing/2014/main" id="{97570B7A-324E-50A6-3295-57209A1B032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4" name="Text Box 71">
          <a:extLst>
            <a:ext uri="{FF2B5EF4-FFF2-40B4-BE49-F238E27FC236}">
              <a16:creationId xmlns:a16="http://schemas.microsoft.com/office/drawing/2014/main" id="{95289615-EF6A-6058-8C41-FBA885B7C4B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5" name="Text Box 72">
          <a:extLst>
            <a:ext uri="{FF2B5EF4-FFF2-40B4-BE49-F238E27FC236}">
              <a16:creationId xmlns:a16="http://schemas.microsoft.com/office/drawing/2014/main" id="{9D8AB475-FFCA-6EA7-AC08-A992E92A34A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236" name="Text Box 73">
          <a:extLst>
            <a:ext uri="{FF2B5EF4-FFF2-40B4-BE49-F238E27FC236}">
              <a16:creationId xmlns:a16="http://schemas.microsoft.com/office/drawing/2014/main" id="{3C71CA6E-AD02-DE71-1D8C-45A352205101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7" name="Text Box 74">
          <a:extLst>
            <a:ext uri="{FF2B5EF4-FFF2-40B4-BE49-F238E27FC236}">
              <a16:creationId xmlns:a16="http://schemas.microsoft.com/office/drawing/2014/main" id="{E0903457-648D-F157-E797-3AD765BC794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8" name="Text Box 75">
          <a:extLst>
            <a:ext uri="{FF2B5EF4-FFF2-40B4-BE49-F238E27FC236}">
              <a16:creationId xmlns:a16="http://schemas.microsoft.com/office/drawing/2014/main" id="{7014442C-DBD8-B13F-B485-32D9627A7F1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39" name="Text Box 76">
          <a:extLst>
            <a:ext uri="{FF2B5EF4-FFF2-40B4-BE49-F238E27FC236}">
              <a16:creationId xmlns:a16="http://schemas.microsoft.com/office/drawing/2014/main" id="{E765CCAD-42A7-5CD7-3A06-0714D23079A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0" name="Text Box 77">
          <a:extLst>
            <a:ext uri="{FF2B5EF4-FFF2-40B4-BE49-F238E27FC236}">
              <a16:creationId xmlns:a16="http://schemas.microsoft.com/office/drawing/2014/main" id="{98F8D2C8-BC1F-87FF-C34D-4945653FB49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1" name="Text Box 78">
          <a:extLst>
            <a:ext uri="{FF2B5EF4-FFF2-40B4-BE49-F238E27FC236}">
              <a16:creationId xmlns:a16="http://schemas.microsoft.com/office/drawing/2014/main" id="{CB1BD315-9421-359D-863B-FB43DB65DFF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2" name="Text Box 79">
          <a:extLst>
            <a:ext uri="{FF2B5EF4-FFF2-40B4-BE49-F238E27FC236}">
              <a16:creationId xmlns:a16="http://schemas.microsoft.com/office/drawing/2014/main" id="{EC20C41F-35EF-40C7-B571-1072600361F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3" name="Text Box 80">
          <a:extLst>
            <a:ext uri="{FF2B5EF4-FFF2-40B4-BE49-F238E27FC236}">
              <a16:creationId xmlns:a16="http://schemas.microsoft.com/office/drawing/2014/main" id="{F9FDB7A2-3DA4-6173-C3B3-AB8D8FAEF83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4" name="Text Box 81">
          <a:extLst>
            <a:ext uri="{FF2B5EF4-FFF2-40B4-BE49-F238E27FC236}">
              <a16:creationId xmlns:a16="http://schemas.microsoft.com/office/drawing/2014/main" id="{893A737E-3826-B12F-3D75-0A24F7AD7AE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5" name="Text Box 82">
          <a:extLst>
            <a:ext uri="{FF2B5EF4-FFF2-40B4-BE49-F238E27FC236}">
              <a16:creationId xmlns:a16="http://schemas.microsoft.com/office/drawing/2014/main" id="{C364AFB8-6B92-E9CE-48A9-95524F1E8DF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6" name="Text Box 83">
          <a:extLst>
            <a:ext uri="{FF2B5EF4-FFF2-40B4-BE49-F238E27FC236}">
              <a16:creationId xmlns:a16="http://schemas.microsoft.com/office/drawing/2014/main" id="{25B172D0-2ADC-373F-8D61-910DC8BE26A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7" name="Text Box 84">
          <a:extLst>
            <a:ext uri="{FF2B5EF4-FFF2-40B4-BE49-F238E27FC236}">
              <a16:creationId xmlns:a16="http://schemas.microsoft.com/office/drawing/2014/main" id="{B521F203-3301-6E0C-AE52-105B6118F41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8" name="Text Box 85">
          <a:extLst>
            <a:ext uri="{FF2B5EF4-FFF2-40B4-BE49-F238E27FC236}">
              <a16:creationId xmlns:a16="http://schemas.microsoft.com/office/drawing/2014/main" id="{070AE1AE-D99F-E206-BC81-1CE39199396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49" name="Text Box 86">
          <a:extLst>
            <a:ext uri="{FF2B5EF4-FFF2-40B4-BE49-F238E27FC236}">
              <a16:creationId xmlns:a16="http://schemas.microsoft.com/office/drawing/2014/main" id="{053ED61A-18AF-0CBF-C46C-87CE2BFD5F6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0" name="Text Box 87">
          <a:extLst>
            <a:ext uri="{FF2B5EF4-FFF2-40B4-BE49-F238E27FC236}">
              <a16:creationId xmlns:a16="http://schemas.microsoft.com/office/drawing/2014/main" id="{6914F1ED-77EC-16E2-6D11-14A8FA29624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1" name="Text Box 88">
          <a:extLst>
            <a:ext uri="{FF2B5EF4-FFF2-40B4-BE49-F238E27FC236}">
              <a16:creationId xmlns:a16="http://schemas.microsoft.com/office/drawing/2014/main" id="{1A5F3BD4-D2A4-A540-85B7-1D90B4D5568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2" name="Text Box 89">
          <a:extLst>
            <a:ext uri="{FF2B5EF4-FFF2-40B4-BE49-F238E27FC236}">
              <a16:creationId xmlns:a16="http://schemas.microsoft.com/office/drawing/2014/main" id="{F1814477-E084-8E6C-2CFF-CFB7B198F8B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3" name="Text Box 90">
          <a:extLst>
            <a:ext uri="{FF2B5EF4-FFF2-40B4-BE49-F238E27FC236}">
              <a16:creationId xmlns:a16="http://schemas.microsoft.com/office/drawing/2014/main" id="{DC80D9DD-978B-1649-1FCA-0F82994AFDB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4" name="Text Box 91">
          <a:extLst>
            <a:ext uri="{FF2B5EF4-FFF2-40B4-BE49-F238E27FC236}">
              <a16:creationId xmlns:a16="http://schemas.microsoft.com/office/drawing/2014/main" id="{BB12965E-CA08-1C4D-446D-4988704CE68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5" name="Text Box 92">
          <a:extLst>
            <a:ext uri="{FF2B5EF4-FFF2-40B4-BE49-F238E27FC236}">
              <a16:creationId xmlns:a16="http://schemas.microsoft.com/office/drawing/2014/main" id="{CB834C8C-1F7E-544D-AC6A-48C75538A62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6" name="Text Box 93">
          <a:extLst>
            <a:ext uri="{FF2B5EF4-FFF2-40B4-BE49-F238E27FC236}">
              <a16:creationId xmlns:a16="http://schemas.microsoft.com/office/drawing/2014/main" id="{12F1371C-13E9-1C91-D19E-F3B7F23AE83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7" name="Text Box 94">
          <a:extLst>
            <a:ext uri="{FF2B5EF4-FFF2-40B4-BE49-F238E27FC236}">
              <a16:creationId xmlns:a16="http://schemas.microsoft.com/office/drawing/2014/main" id="{93CC089C-DF29-BBCA-2E2F-3DDE634DBD2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8" name="Text Box 95">
          <a:extLst>
            <a:ext uri="{FF2B5EF4-FFF2-40B4-BE49-F238E27FC236}">
              <a16:creationId xmlns:a16="http://schemas.microsoft.com/office/drawing/2014/main" id="{81234150-1379-0D96-9791-5881EBD1B14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59" name="Text Box 96">
          <a:extLst>
            <a:ext uri="{FF2B5EF4-FFF2-40B4-BE49-F238E27FC236}">
              <a16:creationId xmlns:a16="http://schemas.microsoft.com/office/drawing/2014/main" id="{5A553343-FF85-47F4-CB75-FD62BA93ED3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260" name="Text Box 97">
          <a:extLst>
            <a:ext uri="{FF2B5EF4-FFF2-40B4-BE49-F238E27FC236}">
              <a16:creationId xmlns:a16="http://schemas.microsoft.com/office/drawing/2014/main" id="{5CC729FF-124E-5329-7ECA-C6A086D98A8F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1" name="Text Box 98">
          <a:extLst>
            <a:ext uri="{FF2B5EF4-FFF2-40B4-BE49-F238E27FC236}">
              <a16:creationId xmlns:a16="http://schemas.microsoft.com/office/drawing/2014/main" id="{FA7FB583-5132-D4DB-6022-0FC540ACA0E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2" name="Text Box 99">
          <a:extLst>
            <a:ext uri="{FF2B5EF4-FFF2-40B4-BE49-F238E27FC236}">
              <a16:creationId xmlns:a16="http://schemas.microsoft.com/office/drawing/2014/main" id="{F23C5665-680B-2DF3-BAFF-7383BF523CB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3" name="Text Box 100">
          <a:extLst>
            <a:ext uri="{FF2B5EF4-FFF2-40B4-BE49-F238E27FC236}">
              <a16:creationId xmlns:a16="http://schemas.microsoft.com/office/drawing/2014/main" id="{BEECAEA0-DD38-D6E1-A67C-AC67F0F5C0B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4" name="Text Box 101">
          <a:extLst>
            <a:ext uri="{FF2B5EF4-FFF2-40B4-BE49-F238E27FC236}">
              <a16:creationId xmlns:a16="http://schemas.microsoft.com/office/drawing/2014/main" id="{D5EB6ACE-CBE7-4CAD-3C4F-371F67954A3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5" name="Text Box 102">
          <a:extLst>
            <a:ext uri="{FF2B5EF4-FFF2-40B4-BE49-F238E27FC236}">
              <a16:creationId xmlns:a16="http://schemas.microsoft.com/office/drawing/2014/main" id="{677D0DC0-3FE5-2A20-FC30-17D99896F8D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6" name="Text Box 103">
          <a:extLst>
            <a:ext uri="{FF2B5EF4-FFF2-40B4-BE49-F238E27FC236}">
              <a16:creationId xmlns:a16="http://schemas.microsoft.com/office/drawing/2014/main" id="{3DF4A22B-27F5-3049-52B0-85C99C88CD8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7" name="Text Box 104">
          <a:extLst>
            <a:ext uri="{FF2B5EF4-FFF2-40B4-BE49-F238E27FC236}">
              <a16:creationId xmlns:a16="http://schemas.microsoft.com/office/drawing/2014/main" id="{36533CAD-B3AF-EDC5-B240-6303ABC3F67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8" name="Text Box 105">
          <a:extLst>
            <a:ext uri="{FF2B5EF4-FFF2-40B4-BE49-F238E27FC236}">
              <a16:creationId xmlns:a16="http://schemas.microsoft.com/office/drawing/2014/main" id="{A21AB264-1755-C44F-5C2A-28329A983CC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69" name="Text Box 106">
          <a:extLst>
            <a:ext uri="{FF2B5EF4-FFF2-40B4-BE49-F238E27FC236}">
              <a16:creationId xmlns:a16="http://schemas.microsoft.com/office/drawing/2014/main" id="{E1F7DF1D-3B51-F441-7F9A-869B2362F7C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0" name="Text Box 107">
          <a:extLst>
            <a:ext uri="{FF2B5EF4-FFF2-40B4-BE49-F238E27FC236}">
              <a16:creationId xmlns:a16="http://schemas.microsoft.com/office/drawing/2014/main" id="{A8167A13-C4BC-EC44-A888-B37599B9A32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1" name="Text Box 108">
          <a:extLst>
            <a:ext uri="{FF2B5EF4-FFF2-40B4-BE49-F238E27FC236}">
              <a16:creationId xmlns:a16="http://schemas.microsoft.com/office/drawing/2014/main" id="{85BC58C6-436C-3D4E-8CFF-911DA61C29C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2" name="Text Box 109">
          <a:extLst>
            <a:ext uri="{FF2B5EF4-FFF2-40B4-BE49-F238E27FC236}">
              <a16:creationId xmlns:a16="http://schemas.microsoft.com/office/drawing/2014/main" id="{471484A9-B6BC-99D1-8091-7162EC355C8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3" name="Text Box 110">
          <a:extLst>
            <a:ext uri="{FF2B5EF4-FFF2-40B4-BE49-F238E27FC236}">
              <a16:creationId xmlns:a16="http://schemas.microsoft.com/office/drawing/2014/main" id="{BA0AA2E8-FAD8-0C62-6BC2-86F8440A05D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4" name="Text Box 111">
          <a:extLst>
            <a:ext uri="{FF2B5EF4-FFF2-40B4-BE49-F238E27FC236}">
              <a16:creationId xmlns:a16="http://schemas.microsoft.com/office/drawing/2014/main" id="{B003EA78-36E2-95DE-B457-711E4BCEE79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5" name="Text Box 112">
          <a:extLst>
            <a:ext uri="{FF2B5EF4-FFF2-40B4-BE49-F238E27FC236}">
              <a16:creationId xmlns:a16="http://schemas.microsoft.com/office/drawing/2014/main" id="{BB0B3BDC-38FF-A6F2-5CF2-ADC78F071B6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6" name="Text Box 113">
          <a:extLst>
            <a:ext uri="{FF2B5EF4-FFF2-40B4-BE49-F238E27FC236}">
              <a16:creationId xmlns:a16="http://schemas.microsoft.com/office/drawing/2014/main" id="{C1955912-B2A1-1AF3-D865-CAD557A2622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7" name="Text Box 114">
          <a:extLst>
            <a:ext uri="{FF2B5EF4-FFF2-40B4-BE49-F238E27FC236}">
              <a16:creationId xmlns:a16="http://schemas.microsoft.com/office/drawing/2014/main" id="{2F0802AE-D98E-0A49-9EE0-5DFCE530588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8" name="Text Box 115">
          <a:extLst>
            <a:ext uri="{FF2B5EF4-FFF2-40B4-BE49-F238E27FC236}">
              <a16:creationId xmlns:a16="http://schemas.microsoft.com/office/drawing/2014/main" id="{F2895CD4-101D-6FFE-13E8-B1FF3249FAE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79" name="Text Box 116">
          <a:extLst>
            <a:ext uri="{FF2B5EF4-FFF2-40B4-BE49-F238E27FC236}">
              <a16:creationId xmlns:a16="http://schemas.microsoft.com/office/drawing/2014/main" id="{9C38CC63-127C-0935-31F6-D4212E7F6E1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0" name="Text Box 117">
          <a:extLst>
            <a:ext uri="{FF2B5EF4-FFF2-40B4-BE49-F238E27FC236}">
              <a16:creationId xmlns:a16="http://schemas.microsoft.com/office/drawing/2014/main" id="{CDAEFB23-8554-571D-FF65-910AB8405A4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1" name="Text Box 118">
          <a:extLst>
            <a:ext uri="{FF2B5EF4-FFF2-40B4-BE49-F238E27FC236}">
              <a16:creationId xmlns:a16="http://schemas.microsoft.com/office/drawing/2014/main" id="{21C0C6B4-4F1B-2845-9F22-E25AF98E65A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2" name="Text Box 119">
          <a:extLst>
            <a:ext uri="{FF2B5EF4-FFF2-40B4-BE49-F238E27FC236}">
              <a16:creationId xmlns:a16="http://schemas.microsoft.com/office/drawing/2014/main" id="{1678ACCA-D724-5B2A-ADB8-CD611147280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3" name="Text Box 120">
          <a:extLst>
            <a:ext uri="{FF2B5EF4-FFF2-40B4-BE49-F238E27FC236}">
              <a16:creationId xmlns:a16="http://schemas.microsoft.com/office/drawing/2014/main" id="{78296C19-0E70-E643-26D0-3FB0CEC3856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284" name="Text Box 121">
          <a:extLst>
            <a:ext uri="{FF2B5EF4-FFF2-40B4-BE49-F238E27FC236}">
              <a16:creationId xmlns:a16="http://schemas.microsoft.com/office/drawing/2014/main" id="{811D1850-C0BD-F0FC-7096-876ED8A750E6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5" name="Text Box 122">
          <a:extLst>
            <a:ext uri="{FF2B5EF4-FFF2-40B4-BE49-F238E27FC236}">
              <a16:creationId xmlns:a16="http://schemas.microsoft.com/office/drawing/2014/main" id="{AC40DA5A-03EB-50B6-0FB6-E0E3043FEF5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6" name="Text Box 123">
          <a:extLst>
            <a:ext uri="{FF2B5EF4-FFF2-40B4-BE49-F238E27FC236}">
              <a16:creationId xmlns:a16="http://schemas.microsoft.com/office/drawing/2014/main" id="{D455CAAC-80FC-7743-AC63-B437AC8CE85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7" name="Text Box 124">
          <a:extLst>
            <a:ext uri="{FF2B5EF4-FFF2-40B4-BE49-F238E27FC236}">
              <a16:creationId xmlns:a16="http://schemas.microsoft.com/office/drawing/2014/main" id="{B6E540BC-3EDD-1E1D-66C1-6434C367B8D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8" name="Text Box 125">
          <a:extLst>
            <a:ext uri="{FF2B5EF4-FFF2-40B4-BE49-F238E27FC236}">
              <a16:creationId xmlns:a16="http://schemas.microsoft.com/office/drawing/2014/main" id="{CD19BE7A-AD9F-5A3F-0DEB-3BBA3D8491E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89" name="Text Box 126">
          <a:extLst>
            <a:ext uri="{FF2B5EF4-FFF2-40B4-BE49-F238E27FC236}">
              <a16:creationId xmlns:a16="http://schemas.microsoft.com/office/drawing/2014/main" id="{4FFA0CF2-D269-6444-83D6-C1B45FCB030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0" name="Text Box 127">
          <a:extLst>
            <a:ext uri="{FF2B5EF4-FFF2-40B4-BE49-F238E27FC236}">
              <a16:creationId xmlns:a16="http://schemas.microsoft.com/office/drawing/2014/main" id="{58FA4F0D-5B4C-1356-72E4-B55AD778C0A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1" name="Text Box 128">
          <a:extLst>
            <a:ext uri="{FF2B5EF4-FFF2-40B4-BE49-F238E27FC236}">
              <a16:creationId xmlns:a16="http://schemas.microsoft.com/office/drawing/2014/main" id="{D5739811-30E4-CC2D-C6C3-9701A48637D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2" name="Text Box 129">
          <a:extLst>
            <a:ext uri="{FF2B5EF4-FFF2-40B4-BE49-F238E27FC236}">
              <a16:creationId xmlns:a16="http://schemas.microsoft.com/office/drawing/2014/main" id="{010A2F47-4F17-3AB8-B0F4-ED02BD8514A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3" name="Text Box 130">
          <a:extLst>
            <a:ext uri="{FF2B5EF4-FFF2-40B4-BE49-F238E27FC236}">
              <a16:creationId xmlns:a16="http://schemas.microsoft.com/office/drawing/2014/main" id="{26F0F861-5D74-F596-8FE1-BB4AAD002E0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4" name="Text Box 131">
          <a:extLst>
            <a:ext uri="{FF2B5EF4-FFF2-40B4-BE49-F238E27FC236}">
              <a16:creationId xmlns:a16="http://schemas.microsoft.com/office/drawing/2014/main" id="{2E7DF2C5-BF70-E9C9-4778-A0D911A97E6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5" name="Text Box 132">
          <a:extLst>
            <a:ext uri="{FF2B5EF4-FFF2-40B4-BE49-F238E27FC236}">
              <a16:creationId xmlns:a16="http://schemas.microsoft.com/office/drawing/2014/main" id="{09640E9A-AE47-B324-B840-04C2C19D23A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6" name="Text Box 133">
          <a:extLst>
            <a:ext uri="{FF2B5EF4-FFF2-40B4-BE49-F238E27FC236}">
              <a16:creationId xmlns:a16="http://schemas.microsoft.com/office/drawing/2014/main" id="{544138C7-4A7F-6CD8-672F-759194C08A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7" name="Text Box 134">
          <a:extLst>
            <a:ext uri="{FF2B5EF4-FFF2-40B4-BE49-F238E27FC236}">
              <a16:creationId xmlns:a16="http://schemas.microsoft.com/office/drawing/2014/main" id="{6ABCA81D-0C67-3112-FAF0-AEE38B6FA62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8" name="Text Box 135">
          <a:extLst>
            <a:ext uri="{FF2B5EF4-FFF2-40B4-BE49-F238E27FC236}">
              <a16:creationId xmlns:a16="http://schemas.microsoft.com/office/drawing/2014/main" id="{BA3820C3-E41D-0898-77FB-A113023546D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299" name="Text Box 136">
          <a:extLst>
            <a:ext uri="{FF2B5EF4-FFF2-40B4-BE49-F238E27FC236}">
              <a16:creationId xmlns:a16="http://schemas.microsoft.com/office/drawing/2014/main" id="{6BD361A2-705A-C3A3-FDD9-DBBDFEB53A7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0" name="Text Box 137">
          <a:extLst>
            <a:ext uri="{FF2B5EF4-FFF2-40B4-BE49-F238E27FC236}">
              <a16:creationId xmlns:a16="http://schemas.microsoft.com/office/drawing/2014/main" id="{73FDC169-8135-614F-EA47-66078B96D89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1" name="Text Box 138">
          <a:extLst>
            <a:ext uri="{FF2B5EF4-FFF2-40B4-BE49-F238E27FC236}">
              <a16:creationId xmlns:a16="http://schemas.microsoft.com/office/drawing/2014/main" id="{3232F85D-94CF-76AD-3880-19C1BCA75BF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2" name="Text Box 139">
          <a:extLst>
            <a:ext uri="{FF2B5EF4-FFF2-40B4-BE49-F238E27FC236}">
              <a16:creationId xmlns:a16="http://schemas.microsoft.com/office/drawing/2014/main" id="{C1805D6F-8B12-4B83-3CA2-CD5150B6441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3" name="Text Box 140">
          <a:extLst>
            <a:ext uri="{FF2B5EF4-FFF2-40B4-BE49-F238E27FC236}">
              <a16:creationId xmlns:a16="http://schemas.microsoft.com/office/drawing/2014/main" id="{2395E2C3-EA4A-6056-9D29-CC43C43DF87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4" name="Text Box 141">
          <a:extLst>
            <a:ext uri="{FF2B5EF4-FFF2-40B4-BE49-F238E27FC236}">
              <a16:creationId xmlns:a16="http://schemas.microsoft.com/office/drawing/2014/main" id="{6AAF25C1-C237-777A-DBFB-CE7565BC91F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5" name="Text Box 142">
          <a:extLst>
            <a:ext uri="{FF2B5EF4-FFF2-40B4-BE49-F238E27FC236}">
              <a16:creationId xmlns:a16="http://schemas.microsoft.com/office/drawing/2014/main" id="{D845329D-DEFB-B45D-9706-858B6AA5D79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6" name="Text Box 143">
          <a:extLst>
            <a:ext uri="{FF2B5EF4-FFF2-40B4-BE49-F238E27FC236}">
              <a16:creationId xmlns:a16="http://schemas.microsoft.com/office/drawing/2014/main" id="{086416A2-060F-B2F2-4ACA-E77DEB30E1B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66675</xdr:rowOff>
    </xdr:to>
    <xdr:sp macro="" textlink="">
      <xdr:nvSpPr>
        <xdr:cNvPr id="46467307" name="Text Box 144">
          <a:extLst>
            <a:ext uri="{FF2B5EF4-FFF2-40B4-BE49-F238E27FC236}">
              <a16:creationId xmlns:a16="http://schemas.microsoft.com/office/drawing/2014/main" id="{999EAA33-66B5-F651-3843-FE4F1E36264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66675</xdr:rowOff>
    </xdr:to>
    <xdr:sp macro="" textlink="">
      <xdr:nvSpPr>
        <xdr:cNvPr id="46467308" name="Text Box 145">
          <a:extLst>
            <a:ext uri="{FF2B5EF4-FFF2-40B4-BE49-F238E27FC236}">
              <a16:creationId xmlns:a16="http://schemas.microsoft.com/office/drawing/2014/main" id="{CAE243FA-5304-F9A5-2E64-622C3900545F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09" name="Text Box 2">
          <a:extLst>
            <a:ext uri="{FF2B5EF4-FFF2-40B4-BE49-F238E27FC236}">
              <a16:creationId xmlns:a16="http://schemas.microsoft.com/office/drawing/2014/main" id="{AA620CF8-8BEE-BA2F-D7F5-2CB3FB7732D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0" name="Text Box 3">
          <a:extLst>
            <a:ext uri="{FF2B5EF4-FFF2-40B4-BE49-F238E27FC236}">
              <a16:creationId xmlns:a16="http://schemas.microsoft.com/office/drawing/2014/main" id="{9DF4752F-2928-280D-C061-870A512AE83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1" name="Text Box 4">
          <a:extLst>
            <a:ext uri="{FF2B5EF4-FFF2-40B4-BE49-F238E27FC236}">
              <a16:creationId xmlns:a16="http://schemas.microsoft.com/office/drawing/2014/main" id="{5654F03E-65C0-551B-EEC3-1F0E40A27EB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2" name="Text Box 5">
          <a:extLst>
            <a:ext uri="{FF2B5EF4-FFF2-40B4-BE49-F238E27FC236}">
              <a16:creationId xmlns:a16="http://schemas.microsoft.com/office/drawing/2014/main" id="{0EE3F2B8-3A61-ABE5-C371-A7131966E28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3" name="Text Box 6">
          <a:extLst>
            <a:ext uri="{FF2B5EF4-FFF2-40B4-BE49-F238E27FC236}">
              <a16:creationId xmlns:a16="http://schemas.microsoft.com/office/drawing/2014/main" id="{DC2B0C18-0404-9240-8F0C-AA9CAB55428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4" name="Text Box 7">
          <a:extLst>
            <a:ext uri="{FF2B5EF4-FFF2-40B4-BE49-F238E27FC236}">
              <a16:creationId xmlns:a16="http://schemas.microsoft.com/office/drawing/2014/main" id="{F09763E3-F23B-2142-15EB-8E01849BFFE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5" name="Text Box 8">
          <a:extLst>
            <a:ext uri="{FF2B5EF4-FFF2-40B4-BE49-F238E27FC236}">
              <a16:creationId xmlns:a16="http://schemas.microsoft.com/office/drawing/2014/main" id="{19A10CD7-4779-122B-E9BB-026D8F4863D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6" name="Text Box 9">
          <a:extLst>
            <a:ext uri="{FF2B5EF4-FFF2-40B4-BE49-F238E27FC236}">
              <a16:creationId xmlns:a16="http://schemas.microsoft.com/office/drawing/2014/main" id="{0DA09434-645F-8BCB-B9C6-2746F1A8B94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7" name="Text Box 10">
          <a:extLst>
            <a:ext uri="{FF2B5EF4-FFF2-40B4-BE49-F238E27FC236}">
              <a16:creationId xmlns:a16="http://schemas.microsoft.com/office/drawing/2014/main" id="{4D95A788-F82C-C108-82C2-23AE8BAA7FC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8" name="Text Box 11">
          <a:extLst>
            <a:ext uri="{FF2B5EF4-FFF2-40B4-BE49-F238E27FC236}">
              <a16:creationId xmlns:a16="http://schemas.microsoft.com/office/drawing/2014/main" id="{999EACFF-94C9-0AA3-9A53-BC19C3543C8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19" name="Text Box 12">
          <a:extLst>
            <a:ext uri="{FF2B5EF4-FFF2-40B4-BE49-F238E27FC236}">
              <a16:creationId xmlns:a16="http://schemas.microsoft.com/office/drawing/2014/main" id="{24EC0B6C-2421-2614-A9E8-0F25D890B83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0" name="Text Box 13">
          <a:extLst>
            <a:ext uri="{FF2B5EF4-FFF2-40B4-BE49-F238E27FC236}">
              <a16:creationId xmlns:a16="http://schemas.microsoft.com/office/drawing/2014/main" id="{C8E3054E-0119-2DC3-B559-67AEEC9E30B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1" name="Text Box 14">
          <a:extLst>
            <a:ext uri="{FF2B5EF4-FFF2-40B4-BE49-F238E27FC236}">
              <a16:creationId xmlns:a16="http://schemas.microsoft.com/office/drawing/2014/main" id="{1CFFB40D-7395-18C0-212B-17CBF46FE3D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2" name="Text Box 15">
          <a:extLst>
            <a:ext uri="{FF2B5EF4-FFF2-40B4-BE49-F238E27FC236}">
              <a16:creationId xmlns:a16="http://schemas.microsoft.com/office/drawing/2014/main" id="{04D67FE2-4C39-DE1D-BD66-14C504273EF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3" name="Text Box 16">
          <a:extLst>
            <a:ext uri="{FF2B5EF4-FFF2-40B4-BE49-F238E27FC236}">
              <a16:creationId xmlns:a16="http://schemas.microsoft.com/office/drawing/2014/main" id="{E3F86A52-7AE1-4984-7A5F-CDE41D98018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4" name="Text Box 17">
          <a:extLst>
            <a:ext uri="{FF2B5EF4-FFF2-40B4-BE49-F238E27FC236}">
              <a16:creationId xmlns:a16="http://schemas.microsoft.com/office/drawing/2014/main" id="{E6B60509-1CF6-B104-F8DF-87CDBCB3ADA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5" name="Text Box 18">
          <a:extLst>
            <a:ext uri="{FF2B5EF4-FFF2-40B4-BE49-F238E27FC236}">
              <a16:creationId xmlns:a16="http://schemas.microsoft.com/office/drawing/2014/main" id="{A8954711-7EB0-747C-5311-8E56C703686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6" name="Text Box 19">
          <a:extLst>
            <a:ext uri="{FF2B5EF4-FFF2-40B4-BE49-F238E27FC236}">
              <a16:creationId xmlns:a16="http://schemas.microsoft.com/office/drawing/2014/main" id="{DA9A6745-5317-2C6B-95DA-D80C554290A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7" name="Text Box 20">
          <a:extLst>
            <a:ext uri="{FF2B5EF4-FFF2-40B4-BE49-F238E27FC236}">
              <a16:creationId xmlns:a16="http://schemas.microsoft.com/office/drawing/2014/main" id="{B33AFE09-63DE-CF50-6C6A-66E0702F0CA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8" name="Text Box 21">
          <a:extLst>
            <a:ext uri="{FF2B5EF4-FFF2-40B4-BE49-F238E27FC236}">
              <a16:creationId xmlns:a16="http://schemas.microsoft.com/office/drawing/2014/main" id="{EF00D0BB-45BA-1A43-AD3E-F6552E01FF3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29" name="Text Box 22">
          <a:extLst>
            <a:ext uri="{FF2B5EF4-FFF2-40B4-BE49-F238E27FC236}">
              <a16:creationId xmlns:a16="http://schemas.microsoft.com/office/drawing/2014/main" id="{5D0FDDBD-889D-D98C-89DA-B284F373841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0" name="Text Box 23">
          <a:extLst>
            <a:ext uri="{FF2B5EF4-FFF2-40B4-BE49-F238E27FC236}">
              <a16:creationId xmlns:a16="http://schemas.microsoft.com/office/drawing/2014/main" id="{513317A4-91E6-FC74-BDD3-5ECCF19EDF5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1" name="Text Box 24">
          <a:extLst>
            <a:ext uri="{FF2B5EF4-FFF2-40B4-BE49-F238E27FC236}">
              <a16:creationId xmlns:a16="http://schemas.microsoft.com/office/drawing/2014/main" id="{D058457C-BCB6-823E-78D6-C59198C4341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332" name="Text Box 25">
          <a:extLst>
            <a:ext uri="{FF2B5EF4-FFF2-40B4-BE49-F238E27FC236}">
              <a16:creationId xmlns:a16="http://schemas.microsoft.com/office/drawing/2014/main" id="{0998FB62-60DD-E268-C1BC-AAB39E3DCF0B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3" name="Text Box 26">
          <a:extLst>
            <a:ext uri="{FF2B5EF4-FFF2-40B4-BE49-F238E27FC236}">
              <a16:creationId xmlns:a16="http://schemas.microsoft.com/office/drawing/2014/main" id="{65F02E73-9097-0BFA-05F2-9B448553BD5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4" name="Text Box 27">
          <a:extLst>
            <a:ext uri="{FF2B5EF4-FFF2-40B4-BE49-F238E27FC236}">
              <a16:creationId xmlns:a16="http://schemas.microsoft.com/office/drawing/2014/main" id="{6023BD64-3EC1-BAA1-3E00-7F78052BC83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5" name="Text Box 28">
          <a:extLst>
            <a:ext uri="{FF2B5EF4-FFF2-40B4-BE49-F238E27FC236}">
              <a16:creationId xmlns:a16="http://schemas.microsoft.com/office/drawing/2014/main" id="{15ED225F-DDD3-488F-606C-4189EC7CD24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6" name="Text Box 29">
          <a:extLst>
            <a:ext uri="{FF2B5EF4-FFF2-40B4-BE49-F238E27FC236}">
              <a16:creationId xmlns:a16="http://schemas.microsoft.com/office/drawing/2014/main" id="{E4BAB502-2441-AC25-4C10-36B3B191809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7" name="Text Box 30">
          <a:extLst>
            <a:ext uri="{FF2B5EF4-FFF2-40B4-BE49-F238E27FC236}">
              <a16:creationId xmlns:a16="http://schemas.microsoft.com/office/drawing/2014/main" id="{75B352CF-362A-696D-BF87-87215CE9B3F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8" name="Text Box 31">
          <a:extLst>
            <a:ext uri="{FF2B5EF4-FFF2-40B4-BE49-F238E27FC236}">
              <a16:creationId xmlns:a16="http://schemas.microsoft.com/office/drawing/2014/main" id="{D0DF1A95-89D6-5412-8C6A-BF164F81BEC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39" name="Text Box 32">
          <a:extLst>
            <a:ext uri="{FF2B5EF4-FFF2-40B4-BE49-F238E27FC236}">
              <a16:creationId xmlns:a16="http://schemas.microsoft.com/office/drawing/2014/main" id="{857AB9D1-2999-D5B1-4BB6-C59E5476544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0" name="Text Box 33">
          <a:extLst>
            <a:ext uri="{FF2B5EF4-FFF2-40B4-BE49-F238E27FC236}">
              <a16:creationId xmlns:a16="http://schemas.microsoft.com/office/drawing/2014/main" id="{F5308152-E260-834A-7F58-A847E0202AD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1" name="Text Box 34">
          <a:extLst>
            <a:ext uri="{FF2B5EF4-FFF2-40B4-BE49-F238E27FC236}">
              <a16:creationId xmlns:a16="http://schemas.microsoft.com/office/drawing/2014/main" id="{3FA4A8D6-CD52-3FEC-A024-97C13886BA7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2" name="Text Box 35">
          <a:extLst>
            <a:ext uri="{FF2B5EF4-FFF2-40B4-BE49-F238E27FC236}">
              <a16:creationId xmlns:a16="http://schemas.microsoft.com/office/drawing/2014/main" id="{F7BDFB9A-C7B6-625C-A336-159AAAA1EC0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3" name="Text Box 36">
          <a:extLst>
            <a:ext uri="{FF2B5EF4-FFF2-40B4-BE49-F238E27FC236}">
              <a16:creationId xmlns:a16="http://schemas.microsoft.com/office/drawing/2014/main" id="{ED8481D4-3846-55D1-8393-D2765FD85CB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4" name="Text Box 37">
          <a:extLst>
            <a:ext uri="{FF2B5EF4-FFF2-40B4-BE49-F238E27FC236}">
              <a16:creationId xmlns:a16="http://schemas.microsoft.com/office/drawing/2014/main" id="{CF30266D-8FB2-1A48-812B-50BB8FF914A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5" name="Text Box 38">
          <a:extLst>
            <a:ext uri="{FF2B5EF4-FFF2-40B4-BE49-F238E27FC236}">
              <a16:creationId xmlns:a16="http://schemas.microsoft.com/office/drawing/2014/main" id="{9445681A-4EC5-0C57-6759-A07B121E66C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6" name="Text Box 39">
          <a:extLst>
            <a:ext uri="{FF2B5EF4-FFF2-40B4-BE49-F238E27FC236}">
              <a16:creationId xmlns:a16="http://schemas.microsoft.com/office/drawing/2014/main" id="{02317991-FE48-321F-819D-0873168F632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7" name="Text Box 40">
          <a:extLst>
            <a:ext uri="{FF2B5EF4-FFF2-40B4-BE49-F238E27FC236}">
              <a16:creationId xmlns:a16="http://schemas.microsoft.com/office/drawing/2014/main" id="{81C461DA-1BFD-67E0-DD74-EC9F456931B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8" name="Text Box 41">
          <a:extLst>
            <a:ext uri="{FF2B5EF4-FFF2-40B4-BE49-F238E27FC236}">
              <a16:creationId xmlns:a16="http://schemas.microsoft.com/office/drawing/2014/main" id="{0BD5FC31-9864-C857-68EC-4F9F418ABCA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49" name="Text Box 42">
          <a:extLst>
            <a:ext uri="{FF2B5EF4-FFF2-40B4-BE49-F238E27FC236}">
              <a16:creationId xmlns:a16="http://schemas.microsoft.com/office/drawing/2014/main" id="{E0824F2E-9F89-B4F8-ACB7-2755EB106DC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0" name="Text Box 43">
          <a:extLst>
            <a:ext uri="{FF2B5EF4-FFF2-40B4-BE49-F238E27FC236}">
              <a16:creationId xmlns:a16="http://schemas.microsoft.com/office/drawing/2014/main" id="{3DBEE19E-EBEB-37A1-BEA5-CDFAEE5C018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1" name="Text Box 44">
          <a:extLst>
            <a:ext uri="{FF2B5EF4-FFF2-40B4-BE49-F238E27FC236}">
              <a16:creationId xmlns:a16="http://schemas.microsoft.com/office/drawing/2014/main" id="{8F77F07C-BA89-046D-209A-45C0F9442BC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2" name="Text Box 45">
          <a:extLst>
            <a:ext uri="{FF2B5EF4-FFF2-40B4-BE49-F238E27FC236}">
              <a16:creationId xmlns:a16="http://schemas.microsoft.com/office/drawing/2014/main" id="{CFCA2DBA-7DC6-333E-886F-3CFCAFB0450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3" name="Text Box 46">
          <a:extLst>
            <a:ext uri="{FF2B5EF4-FFF2-40B4-BE49-F238E27FC236}">
              <a16:creationId xmlns:a16="http://schemas.microsoft.com/office/drawing/2014/main" id="{A1EC5D9E-66AF-2CBB-657E-04A7E16B9B7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4" name="Text Box 47">
          <a:extLst>
            <a:ext uri="{FF2B5EF4-FFF2-40B4-BE49-F238E27FC236}">
              <a16:creationId xmlns:a16="http://schemas.microsoft.com/office/drawing/2014/main" id="{D16A1086-06A6-6C1A-6685-8758930B5C1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5" name="Text Box 48">
          <a:extLst>
            <a:ext uri="{FF2B5EF4-FFF2-40B4-BE49-F238E27FC236}">
              <a16:creationId xmlns:a16="http://schemas.microsoft.com/office/drawing/2014/main" id="{F6AF8CB1-B1D3-61C7-E84D-C800EDCD1B8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356" name="Text Box 49">
          <a:extLst>
            <a:ext uri="{FF2B5EF4-FFF2-40B4-BE49-F238E27FC236}">
              <a16:creationId xmlns:a16="http://schemas.microsoft.com/office/drawing/2014/main" id="{9B4B45B0-4436-6565-9A2B-B2A34755F029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7" name="Text Box 50">
          <a:extLst>
            <a:ext uri="{FF2B5EF4-FFF2-40B4-BE49-F238E27FC236}">
              <a16:creationId xmlns:a16="http://schemas.microsoft.com/office/drawing/2014/main" id="{C71C945B-5D23-A156-63AF-057F2A937B0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8" name="Text Box 51">
          <a:extLst>
            <a:ext uri="{FF2B5EF4-FFF2-40B4-BE49-F238E27FC236}">
              <a16:creationId xmlns:a16="http://schemas.microsoft.com/office/drawing/2014/main" id="{BFB06FAD-C5F8-BC5B-CEB3-05F72CADA31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59" name="Text Box 52">
          <a:extLst>
            <a:ext uri="{FF2B5EF4-FFF2-40B4-BE49-F238E27FC236}">
              <a16:creationId xmlns:a16="http://schemas.microsoft.com/office/drawing/2014/main" id="{76894046-2B0E-FEA9-AD95-783D2A18D6A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0" name="Text Box 53">
          <a:extLst>
            <a:ext uri="{FF2B5EF4-FFF2-40B4-BE49-F238E27FC236}">
              <a16:creationId xmlns:a16="http://schemas.microsoft.com/office/drawing/2014/main" id="{89FD3EDA-EFED-DB22-70D7-FE62ECC46CD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1" name="Text Box 54">
          <a:extLst>
            <a:ext uri="{FF2B5EF4-FFF2-40B4-BE49-F238E27FC236}">
              <a16:creationId xmlns:a16="http://schemas.microsoft.com/office/drawing/2014/main" id="{B025F5A1-BD32-B4D8-2D8F-9E2D5941EFC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2" name="Text Box 55">
          <a:extLst>
            <a:ext uri="{FF2B5EF4-FFF2-40B4-BE49-F238E27FC236}">
              <a16:creationId xmlns:a16="http://schemas.microsoft.com/office/drawing/2014/main" id="{16A42B45-45C5-2466-D8EE-403210FB58A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3" name="Text Box 56">
          <a:extLst>
            <a:ext uri="{FF2B5EF4-FFF2-40B4-BE49-F238E27FC236}">
              <a16:creationId xmlns:a16="http://schemas.microsoft.com/office/drawing/2014/main" id="{AF406418-8C4E-5B50-0D77-99336C90A9C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4" name="Text Box 57">
          <a:extLst>
            <a:ext uri="{FF2B5EF4-FFF2-40B4-BE49-F238E27FC236}">
              <a16:creationId xmlns:a16="http://schemas.microsoft.com/office/drawing/2014/main" id="{4DFF40F8-DBC5-6835-B0B6-0FF4BF600FD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5" name="Text Box 58">
          <a:extLst>
            <a:ext uri="{FF2B5EF4-FFF2-40B4-BE49-F238E27FC236}">
              <a16:creationId xmlns:a16="http://schemas.microsoft.com/office/drawing/2014/main" id="{B9E0B4FC-BB75-A499-B0F4-A311441B856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6" name="Text Box 59">
          <a:extLst>
            <a:ext uri="{FF2B5EF4-FFF2-40B4-BE49-F238E27FC236}">
              <a16:creationId xmlns:a16="http://schemas.microsoft.com/office/drawing/2014/main" id="{DA25C5D8-4CF2-4D7B-ED4F-5ED2E9E7C38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7" name="Text Box 60">
          <a:extLst>
            <a:ext uri="{FF2B5EF4-FFF2-40B4-BE49-F238E27FC236}">
              <a16:creationId xmlns:a16="http://schemas.microsoft.com/office/drawing/2014/main" id="{BBDB6163-12D9-A231-3286-7776F9228F0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8" name="Text Box 61">
          <a:extLst>
            <a:ext uri="{FF2B5EF4-FFF2-40B4-BE49-F238E27FC236}">
              <a16:creationId xmlns:a16="http://schemas.microsoft.com/office/drawing/2014/main" id="{1A0BCAD0-4D51-4156-C3DE-1A4CB149B47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69" name="Text Box 62">
          <a:extLst>
            <a:ext uri="{FF2B5EF4-FFF2-40B4-BE49-F238E27FC236}">
              <a16:creationId xmlns:a16="http://schemas.microsoft.com/office/drawing/2014/main" id="{54D30974-E3A9-A40A-C47B-2F944C888E7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0" name="Text Box 63">
          <a:extLst>
            <a:ext uri="{FF2B5EF4-FFF2-40B4-BE49-F238E27FC236}">
              <a16:creationId xmlns:a16="http://schemas.microsoft.com/office/drawing/2014/main" id="{34A9C8B9-4D0F-A487-1767-FBB6621A625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1" name="Text Box 64">
          <a:extLst>
            <a:ext uri="{FF2B5EF4-FFF2-40B4-BE49-F238E27FC236}">
              <a16:creationId xmlns:a16="http://schemas.microsoft.com/office/drawing/2014/main" id="{A06B78F0-0B6C-8442-1F10-E9E39E62272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2" name="Text Box 65">
          <a:extLst>
            <a:ext uri="{FF2B5EF4-FFF2-40B4-BE49-F238E27FC236}">
              <a16:creationId xmlns:a16="http://schemas.microsoft.com/office/drawing/2014/main" id="{3BA9B11B-50E5-9935-F91E-0ABED2C2DCC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3" name="Text Box 66">
          <a:extLst>
            <a:ext uri="{FF2B5EF4-FFF2-40B4-BE49-F238E27FC236}">
              <a16:creationId xmlns:a16="http://schemas.microsoft.com/office/drawing/2014/main" id="{F7EF3DFC-A4C7-E98E-5A9D-4FF5E7499A0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4" name="Text Box 67">
          <a:extLst>
            <a:ext uri="{FF2B5EF4-FFF2-40B4-BE49-F238E27FC236}">
              <a16:creationId xmlns:a16="http://schemas.microsoft.com/office/drawing/2014/main" id="{DF7B219B-1E1F-69EB-B403-74A978264A6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5" name="Text Box 68">
          <a:extLst>
            <a:ext uri="{FF2B5EF4-FFF2-40B4-BE49-F238E27FC236}">
              <a16:creationId xmlns:a16="http://schemas.microsoft.com/office/drawing/2014/main" id="{81B799F2-EB0B-36D1-2B5C-E008ECE6AA2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6" name="Text Box 69">
          <a:extLst>
            <a:ext uri="{FF2B5EF4-FFF2-40B4-BE49-F238E27FC236}">
              <a16:creationId xmlns:a16="http://schemas.microsoft.com/office/drawing/2014/main" id="{96D9F907-872E-B65F-547B-0CD10FB2EC7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7" name="Text Box 70">
          <a:extLst>
            <a:ext uri="{FF2B5EF4-FFF2-40B4-BE49-F238E27FC236}">
              <a16:creationId xmlns:a16="http://schemas.microsoft.com/office/drawing/2014/main" id="{2D1DF82B-C476-2355-92C6-BFA10DED542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8" name="Text Box 71">
          <a:extLst>
            <a:ext uri="{FF2B5EF4-FFF2-40B4-BE49-F238E27FC236}">
              <a16:creationId xmlns:a16="http://schemas.microsoft.com/office/drawing/2014/main" id="{7025ACE6-BA8D-21E8-1177-6D6C13CF374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79" name="Text Box 72">
          <a:extLst>
            <a:ext uri="{FF2B5EF4-FFF2-40B4-BE49-F238E27FC236}">
              <a16:creationId xmlns:a16="http://schemas.microsoft.com/office/drawing/2014/main" id="{53F97648-23FE-EC67-07A8-83592F98C5F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380" name="Text Box 73">
          <a:extLst>
            <a:ext uri="{FF2B5EF4-FFF2-40B4-BE49-F238E27FC236}">
              <a16:creationId xmlns:a16="http://schemas.microsoft.com/office/drawing/2014/main" id="{180D6A89-CEF8-AB60-1674-F33D63847EE1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1" name="Text Box 74">
          <a:extLst>
            <a:ext uri="{FF2B5EF4-FFF2-40B4-BE49-F238E27FC236}">
              <a16:creationId xmlns:a16="http://schemas.microsoft.com/office/drawing/2014/main" id="{01ACE862-5E76-731B-B884-D43F54FDB7A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2" name="Text Box 75">
          <a:extLst>
            <a:ext uri="{FF2B5EF4-FFF2-40B4-BE49-F238E27FC236}">
              <a16:creationId xmlns:a16="http://schemas.microsoft.com/office/drawing/2014/main" id="{E60F79D1-B725-6680-6028-E50818D6F47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3" name="Text Box 76">
          <a:extLst>
            <a:ext uri="{FF2B5EF4-FFF2-40B4-BE49-F238E27FC236}">
              <a16:creationId xmlns:a16="http://schemas.microsoft.com/office/drawing/2014/main" id="{D4B5B1DA-C7DA-3773-7710-678AABEF7BC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4" name="Text Box 77">
          <a:extLst>
            <a:ext uri="{FF2B5EF4-FFF2-40B4-BE49-F238E27FC236}">
              <a16:creationId xmlns:a16="http://schemas.microsoft.com/office/drawing/2014/main" id="{B26B50FD-6CC8-3F51-5989-285B5E04457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5" name="Text Box 78">
          <a:extLst>
            <a:ext uri="{FF2B5EF4-FFF2-40B4-BE49-F238E27FC236}">
              <a16:creationId xmlns:a16="http://schemas.microsoft.com/office/drawing/2014/main" id="{A02B8037-672A-F63D-2D14-39ABB1F267A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6" name="Text Box 79">
          <a:extLst>
            <a:ext uri="{FF2B5EF4-FFF2-40B4-BE49-F238E27FC236}">
              <a16:creationId xmlns:a16="http://schemas.microsoft.com/office/drawing/2014/main" id="{4F993411-D31E-A430-6331-35CF94D3430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7" name="Text Box 80">
          <a:extLst>
            <a:ext uri="{FF2B5EF4-FFF2-40B4-BE49-F238E27FC236}">
              <a16:creationId xmlns:a16="http://schemas.microsoft.com/office/drawing/2014/main" id="{44DC61EA-8212-83A5-E357-3DE2A502939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8" name="Text Box 81">
          <a:extLst>
            <a:ext uri="{FF2B5EF4-FFF2-40B4-BE49-F238E27FC236}">
              <a16:creationId xmlns:a16="http://schemas.microsoft.com/office/drawing/2014/main" id="{E3411ABE-105F-6C78-C32D-445F59ED15B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89" name="Text Box 82">
          <a:extLst>
            <a:ext uri="{FF2B5EF4-FFF2-40B4-BE49-F238E27FC236}">
              <a16:creationId xmlns:a16="http://schemas.microsoft.com/office/drawing/2014/main" id="{41585DEB-B1CD-1333-7D1B-D7BE5955097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0" name="Text Box 83">
          <a:extLst>
            <a:ext uri="{FF2B5EF4-FFF2-40B4-BE49-F238E27FC236}">
              <a16:creationId xmlns:a16="http://schemas.microsoft.com/office/drawing/2014/main" id="{6E87104B-4545-A119-F2E2-263D22F8415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1" name="Text Box 84">
          <a:extLst>
            <a:ext uri="{FF2B5EF4-FFF2-40B4-BE49-F238E27FC236}">
              <a16:creationId xmlns:a16="http://schemas.microsoft.com/office/drawing/2014/main" id="{381E7DAD-2A53-7402-227D-679998421E4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2" name="Text Box 85">
          <a:extLst>
            <a:ext uri="{FF2B5EF4-FFF2-40B4-BE49-F238E27FC236}">
              <a16:creationId xmlns:a16="http://schemas.microsoft.com/office/drawing/2014/main" id="{EE8950A5-A3A9-3DDA-32C3-1B94A74D471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3" name="Text Box 86">
          <a:extLst>
            <a:ext uri="{FF2B5EF4-FFF2-40B4-BE49-F238E27FC236}">
              <a16:creationId xmlns:a16="http://schemas.microsoft.com/office/drawing/2014/main" id="{878DDCAB-F059-DA14-F828-705331C12E6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4" name="Text Box 87">
          <a:extLst>
            <a:ext uri="{FF2B5EF4-FFF2-40B4-BE49-F238E27FC236}">
              <a16:creationId xmlns:a16="http://schemas.microsoft.com/office/drawing/2014/main" id="{6A326513-41AA-6AFC-E90F-8C175D3098D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5" name="Text Box 88">
          <a:extLst>
            <a:ext uri="{FF2B5EF4-FFF2-40B4-BE49-F238E27FC236}">
              <a16:creationId xmlns:a16="http://schemas.microsoft.com/office/drawing/2014/main" id="{D87DD291-C37E-248C-E582-5F925678073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6" name="Text Box 89">
          <a:extLst>
            <a:ext uri="{FF2B5EF4-FFF2-40B4-BE49-F238E27FC236}">
              <a16:creationId xmlns:a16="http://schemas.microsoft.com/office/drawing/2014/main" id="{FF2765AA-AFFA-F599-CDE5-DCAEA0C8E0D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7" name="Text Box 90">
          <a:extLst>
            <a:ext uri="{FF2B5EF4-FFF2-40B4-BE49-F238E27FC236}">
              <a16:creationId xmlns:a16="http://schemas.microsoft.com/office/drawing/2014/main" id="{7BB421F4-5131-E347-FF43-35E9DCA4A60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8" name="Text Box 91">
          <a:extLst>
            <a:ext uri="{FF2B5EF4-FFF2-40B4-BE49-F238E27FC236}">
              <a16:creationId xmlns:a16="http://schemas.microsoft.com/office/drawing/2014/main" id="{32B06405-B2D8-A4F1-BAB6-A5E8378AE93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399" name="Text Box 92">
          <a:extLst>
            <a:ext uri="{FF2B5EF4-FFF2-40B4-BE49-F238E27FC236}">
              <a16:creationId xmlns:a16="http://schemas.microsoft.com/office/drawing/2014/main" id="{B10C7D20-21A7-7ADE-D187-DEFAD734C18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0" name="Text Box 93">
          <a:extLst>
            <a:ext uri="{FF2B5EF4-FFF2-40B4-BE49-F238E27FC236}">
              <a16:creationId xmlns:a16="http://schemas.microsoft.com/office/drawing/2014/main" id="{709639FB-8A73-CFAC-77C4-0CAAA89028C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1" name="Text Box 94">
          <a:extLst>
            <a:ext uri="{FF2B5EF4-FFF2-40B4-BE49-F238E27FC236}">
              <a16:creationId xmlns:a16="http://schemas.microsoft.com/office/drawing/2014/main" id="{EF64B0D9-30D3-01B4-181A-7B09FBD9606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2" name="Text Box 95">
          <a:extLst>
            <a:ext uri="{FF2B5EF4-FFF2-40B4-BE49-F238E27FC236}">
              <a16:creationId xmlns:a16="http://schemas.microsoft.com/office/drawing/2014/main" id="{1584B2C7-3954-7A4A-1767-A4585E56D99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3" name="Text Box 96">
          <a:extLst>
            <a:ext uri="{FF2B5EF4-FFF2-40B4-BE49-F238E27FC236}">
              <a16:creationId xmlns:a16="http://schemas.microsoft.com/office/drawing/2014/main" id="{BB300B43-44E0-DD5C-09B2-4B3BAB05545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404" name="Text Box 97">
          <a:extLst>
            <a:ext uri="{FF2B5EF4-FFF2-40B4-BE49-F238E27FC236}">
              <a16:creationId xmlns:a16="http://schemas.microsoft.com/office/drawing/2014/main" id="{A0F2577B-2096-4003-075E-1F04D97E77E3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5" name="Text Box 98">
          <a:extLst>
            <a:ext uri="{FF2B5EF4-FFF2-40B4-BE49-F238E27FC236}">
              <a16:creationId xmlns:a16="http://schemas.microsoft.com/office/drawing/2014/main" id="{D5530D47-5D55-7C09-4236-EB3E5B0EB43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6" name="Text Box 99">
          <a:extLst>
            <a:ext uri="{FF2B5EF4-FFF2-40B4-BE49-F238E27FC236}">
              <a16:creationId xmlns:a16="http://schemas.microsoft.com/office/drawing/2014/main" id="{16651FAF-4BAE-DBD8-1D50-64FFD5827C0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7" name="Text Box 100">
          <a:extLst>
            <a:ext uri="{FF2B5EF4-FFF2-40B4-BE49-F238E27FC236}">
              <a16:creationId xmlns:a16="http://schemas.microsoft.com/office/drawing/2014/main" id="{B662BA4A-DAE7-5459-ACFD-33CA4102159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8" name="Text Box 101">
          <a:extLst>
            <a:ext uri="{FF2B5EF4-FFF2-40B4-BE49-F238E27FC236}">
              <a16:creationId xmlns:a16="http://schemas.microsoft.com/office/drawing/2014/main" id="{7782B71C-5D9A-C163-9056-E4A3ABD2C6C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09" name="Text Box 102">
          <a:extLst>
            <a:ext uri="{FF2B5EF4-FFF2-40B4-BE49-F238E27FC236}">
              <a16:creationId xmlns:a16="http://schemas.microsoft.com/office/drawing/2014/main" id="{E83379D8-124B-80EF-67C4-92F3E510CEF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0" name="Text Box 103">
          <a:extLst>
            <a:ext uri="{FF2B5EF4-FFF2-40B4-BE49-F238E27FC236}">
              <a16:creationId xmlns:a16="http://schemas.microsoft.com/office/drawing/2014/main" id="{67568358-67F1-914A-9717-B38C93915C59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1" name="Text Box 104">
          <a:extLst>
            <a:ext uri="{FF2B5EF4-FFF2-40B4-BE49-F238E27FC236}">
              <a16:creationId xmlns:a16="http://schemas.microsoft.com/office/drawing/2014/main" id="{61ECB0B0-88B8-AD07-7BD1-C0C5FF91B88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2" name="Text Box 105">
          <a:extLst>
            <a:ext uri="{FF2B5EF4-FFF2-40B4-BE49-F238E27FC236}">
              <a16:creationId xmlns:a16="http://schemas.microsoft.com/office/drawing/2014/main" id="{BC197EB4-2D29-14DD-FA36-C6FF9D3F7F7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3" name="Text Box 106">
          <a:extLst>
            <a:ext uri="{FF2B5EF4-FFF2-40B4-BE49-F238E27FC236}">
              <a16:creationId xmlns:a16="http://schemas.microsoft.com/office/drawing/2014/main" id="{48F84CD5-9DC4-8576-41D0-D024C0D9903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4" name="Text Box 107">
          <a:extLst>
            <a:ext uri="{FF2B5EF4-FFF2-40B4-BE49-F238E27FC236}">
              <a16:creationId xmlns:a16="http://schemas.microsoft.com/office/drawing/2014/main" id="{777992C5-ABC1-749B-1218-254EA13366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5" name="Text Box 108">
          <a:extLst>
            <a:ext uri="{FF2B5EF4-FFF2-40B4-BE49-F238E27FC236}">
              <a16:creationId xmlns:a16="http://schemas.microsoft.com/office/drawing/2014/main" id="{A7B181C1-12CB-A353-2354-CA394E043A3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6" name="Text Box 109">
          <a:extLst>
            <a:ext uri="{FF2B5EF4-FFF2-40B4-BE49-F238E27FC236}">
              <a16:creationId xmlns:a16="http://schemas.microsoft.com/office/drawing/2014/main" id="{172DB843-AA48-913C-75A3-B8026C19360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7" name="Text Box 110">
          <a:extLst>
            <a:ext uri="{FF2B5EF4-FFF2-40B4-BE49-F238E27FC236}">
              <a16:creationId xmlns:a16="http://schemas.microsoft.com/office/drawing/2014/main" id="{3D1D63AB-BFBC-800C-D437-9047C9924A1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8" name="Text Box 111">
          <a:extLst>
            <a:ext uri="{FF2B5EF4-FFF2-40B4-BE49-F238E27FC236}">
              <a16:creationId xmlns:a16="http://schemas.microsoft.com/office/drawing/2014/main" id="{047C2A51-098F-B9AB-2550-B461886C294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19" name="Text Box 112">
          <a:extLst>
            <a:ext uri="{FF2B5EF4-FFF2-40B4-BE49-F238E27FC236}">
              <a16:creationId xmlns:a16="http://schemas.microsoft.com/office/drawing/2014/main" id="{50FD0FA9-41A5-799C-4256-45EB2BAA4472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0" name="Text Box 113">
          <a:extLst>
            <a:ext uri="{FF2B5EF4-FFF2-40B4-BE49-F238E27FC236}">
              <a16:creationId xmlns:a16="http://schemas.microsoft.com/office/drawing/2014/main" id="{A2438BB7-69AE-21D1-3EAC-01F6D0345B4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1" name="Text Box 114">
          <a:extLst>
            <a:ext uri="{FF2B5EF4-FFF2-40B4-BE49-F238E27FC236}">
              <a16:creationId xmlns:a16="http://schemas.microsoft.com/office/drawing/2014/main" id="{49A8CD18-A8F6-D7C4-67FC-56DB374F648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2" name="Text Box 115">
          <a:extLst>
            <a:ext uri="{FF2B5EF4-FFF2-40B4-BE49-F238E27FC236}">
              <a16:creationId xmlns:a16="http://schemas.microsoft.com/office/drawing/2014/main" id="{95C058B3-63AE-9465-930E-B562BB9DC04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3" name="Text Box 116">
          <a:extLst>
            <a:ext uri="{FF2B5EF4-FFF2-40B4-BE49-F238E27FC236}">
              <a16:creationId xmlns:a16="http://schemas.microsoft.com/office/drawing/2014/main" id="{4D292143-B74E-2EC3-85E9-E82A7DF797B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4" name="Text Box 117">
          <a:extLst>
            <a:ext uri="{FF2B5EF4-FFF2-40B4-BE49-F238E27FC236}">
              <a16:creationId xmlns:a16="http://schemas.microsoft.com/office/drawing/2014/main" id="{47B6B278-126D-4555-244E-7470321577C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5" name="Text Box 118">
          <a:extLst>
            <a:ext uri="{FF2B5EF4-FFF2-40B4-BE49-F238E27FC236}">
              <a16:creationId xmlns:a16="http://schemas.microsoft.com/office/drawing/2014/main" id="{931EC3C3-C6A9-D6A1-C2D3-D9AAB814199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6" name="Text Box 119">
          <a:extLst>
            <a:ext uri="{FF2B5EF4-FFF2-40B4-BE49-F238E27FC236}">
              <a16:creationId xmlns:a16="http://schemas.microsoft.com/office/drawing/2014/main" id="{0AC180E6-1B84-E36E-0FDB-F4BF28CF69D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7" name="Text Box 120">
          <a:extLst>
            <a:ext uri="{FF2B5EF4-FFF2-40B4-BE49-F238E27FC236}">
              <a16:creationId xmlns:a16="http://schemas.microsoft.com/office/drawing/2014/main" id="{1815A19A-ABBD-C499-26AB-CB8DC85874DE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428" name="Text Box 121">
          <a:extLst>
            <a:ext uri="{FF2B5EF4-FFF2-40B4-BE49-F238E27FC236}">
              <a16:creationId xmlns:a16="http://schemas.microsoft.com/office/drawing/2014/main" id="{9B6D1881-19C4-0806-3B98-7D7CD67ECC3D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29" name="Text Box 122">
          <a:extLst>
            <a:ext uri="{FF2B5EF4-FFF2-40B4-BE49-F238E27FC236}">
              <a16:creationId xmlns:a16="http://schemas.microsoft.com/office/drawing/2014/main" id="{0B091E6B-450C-8B6F-1DE0-498BD26E9623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0" name="Text Box 123">
          <a:extLst>
            <a:ext uri="{FF2B5EF4-FFF2-40B4-BE49-F238E27FC236}">
              <a16:creationId xmlns:a16="http://schemas.microsoft.com/office/drawing/2014/main" id="{790C8B9D-76D3-D0D4-F1A9-E7DC1A89D7C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1" name="Text Box 124">
          <a:extLst>
            <a:ext uri="{FF2B5EF4-FFF2-40B4-BE49-F238E27FC236}">
              <a16:creationId xmlns:a16="http://schemas.microsoft.com/office/drawing/2014/main" id="{4C26C30D-C795-5E40-A1A6-ECB97AE463A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2" name="Text Box 125">
          <a:extLst>
            <a:ext uri="{FF2B5EF4-FFF2-40B4-BE49-F238E27FC236}">
              <a16:creationId xmlns:a16="http://schemas.microsoft.com/office/drawing/2014/main" id="{CD72EFA6-9BB2-58BE-6E11-4E96BBE3B377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3" name="Text Box 126">
          <a:extLst>
            <a:ext uri="{FF2B5EF4-FFF2-40B4-BE49-F238E27FC236}">
              <a16:creationId xmlns:a16="http://schemas.microsoft.com/office/drawing/2014/main" id="{CF26E849-8821-C9BC-6707-DD997AB8656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4" name="Text Box 127">
          <a:extLst>
            <a:ext uri="{FF2B5EF4-FFF2-40B4-BE49-F238E27FC236}">
              <a16:creationId xmlns:a16="http://schemas.microsoft.com/office/drawing/2014/main" id="{4CC6B75B-A280-B800-16BE-F2B551D1F62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5" name="Text Box 128">
          <a:extLst>
            <a:ext uri="{FF2B5EF4-FFF2-40B4-BE49-F238E27FC236}">
              <a16:creationId xmlns:a16="http://schemas.microsoft.com/office/drawing/2014/main" id="{EEFE1CA4-330B-52F8-D5B2-C90D8C9391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6" name="Text Box 129">
          <a:extLst>
            <a:ext uri="{FF2B5EF4-FFF2-40B4-BE49-F238E27FC236}">
              <a16:creationId xmlns:a16="http://schemas.microsoft.com/office/drawing/2014/main" id="{9536F7C5-E649-A59E-115E-FD808DB57FF5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7" name="Text Box 130">
          <a:extLst>
            <a:ext uri="{FF2B5EF4-FFF2-40B4-BE49-F238E27FC236}">
              <a16:creationId xmlns:a16="http://schemas.microsoft.com/office/drawing/2014/main" id="{1591E911-3A75-B31D-FDF1-7790D58BFA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8" name="Text Box 131">
          <a:extLst>
            <a:ext uri="{FF2B5EF4-FFF2-40B4-BE49-F238E27FC236}">
              <a16:creationId xmlns:a16="http://schemas.microsoft.com/office/drawing/2014/main" id="{85070B0A-18DA-9C57-B108-90FB0AE947E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39" name="Text Box 132">
          <a:extLst>
            <a:ext uri="{FF2B5EF4-FFF2-40B4-BE49-F238E27FC236}">
              <a16:creationId xmlns:a16="http://schemas.microsoft.com/office/drawing/2014/main" id="{B2E8CB27-DCB8-2956-CEEB-0B0E60311D30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0" name="Text Box 133">
          <a:extLst>
            <a:ext uri="{FF2B5EF4-FFF2-40B4-BE49-F238E27FC236}">
              <a16:creationId xmlns:a16="http://schemas.microsoft.com/office/drawing/2014/main" id="{DC6900B5-936C-2680-E4AB-B01A6B834EAF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1" name="Text Box 134">
          <a:extLst>
            <a:ext uri="{FF2B5EF4-FFF2-40B4-BE49-F238E27FC236}">
              <a16:creationId xmlns:a16="http://schemas.microsoft.com/office/drawing/2014/main" id="{0DBDD18B-59BF-0099-4508-C0937A827CD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2" name="Text Box 135">
          <a:extLst>
            <a:ext uri="{FF2B5EF4-FFF2-40B4-BE49-F238E27FC236}">
              <a16:creationId xmlns:a16="http://schemas.microsoft.com/office/drawing/2014/main" id="{50B1C3F7-C461-7CB5-2AA5-C58523792E9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3" name="Text Box 136">
          <a:extLst>
            <a:ext uri="{FF2B5EF4-FFF2-40B4-BE49-F238E27FC236}">
              <a16:creationId xmlns:a16="http://schemas.microsoft.com/office/drawing/2014/main" id="{89B04B7C-D74B-1C21-FD25-6707A899925B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4" name="Text Box 137">
          <a:extLst>
            <a:ext uri="{FF2B5EF4-FFF2-40B4-BE49-F238E27FC236}">
              <a16:creationId xmlns:a16="http://schemas.microsoft.com/office/drawing/2014/main" id="{DF1D5296-098C-5138-615F-6A7460BEA87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5" name="Text Box 138">
          <a:extLst>
            <a:ext uri="{FF2B5EF4-FFF2-40B4-BE49-F238E27FC236}">
              <a16:creationId xmlns:a16="http://schemas.microsoft.com/office/drawing/2014/main" id="{60951E73-E808-9349-45D5-537D5FCE04B6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6" name="Text Box 139">
          <a:extLst>
            <a:ext uri="{FF2B5EF4-FFF2-40B4-BE49-F238E27FC236}">
              <a16:creationId xmlns:a16="http://schemas.microsoft.com/office/drawing/2014/main" id="{E9F26B24-A654-EC5F-B37D-60CF0A2FB9B4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7" name="Text Box 140">
          <a:extLst>
            <a:ext uri="{FF2B5EF4-FFF2-40B4-BE49-F238E27FC236}">
              <a16:creationId xmlns:a16="http://schemas.microsoft.com/office/drawing/2014/main" id="{8EC1722F-7BA2-0414-AF3C-492637B72FB1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8" name="Text Box 141">
          <a:extLst>
            <a:ext uri="{FF2B5EF4-FFF2-40B4-BE49-F238E27FC236}">
              <a16:creationId xmlns:a16="http://schemas.microsoft.com/office/drawing/2014/main" id="{3A9E7464-02A5-266C-3FC0-BFAD081C9ECC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49" name="Text Box 142">
          <a:extLst>
            <a:ext uri="{FF2B5EF4-FFF2-40B4-BE49-F238E27FC236}">
              <a16:creationId xmlns:a16="http://schemas.microsoft.com/office/drawing/2014/main" id="{06072F4B-C80E-FC56-93C5-5E66DEE3280D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50" name="Text Box 143">
          <a:extLst>
            <a:ext uri="{FF2B5EF4-FFF2-40B4-BE49-F238E27FC236}">
              <a16:creationId xmlns:a16="http://schemas.microsoft.com/office/drawing/2014/main" id="{3EFCC21F-E176-DA1E-CC53-4A3D79192248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38100</xdr:rowOff>
    </xdr:to>
    <xdr:sp macro="" textlink="">
      <xdr:nvSpPr>
        <xdr:cNvPr id="46467451" name="Text Box 144">
          <a:extLst>
            <a:ext uri="{FF2B5EF4-FFF2-40B4-BE49-F238E27FC236}">
              <a16:creationId xmlns:a16="http://schemas.microsoft.com/office/drawing/2014/main" id="{F291F2FF-E137-6E61-BD16-03468C3DAD7A}"/>
            </a:ext>
          </a:extLst>
        </xdr:cNvPr>
        <xdr:cNvSpPr txBox="1">
          <a:spLocks noChangeArrowheads="1"/>
        </xdr:cNvSpPr>
      </xdr:nvSpPr>
      <xdr:spPr bwMode="auto">
        <a:xfrm>
          <a:off x="7620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95250</xdr:colOff>
      <xdr:row>14</xdr:row>
      <xdr:rowOff>38100</xdr:rowOff>
    </xdr:to>
    <xdr:sp macro="" textlink="">
      <xdr:nvSpPr>
        <xdr:cNvPr id="46467452" name="Text Box 145">
          <a:extLst>
            <a:ext uri="{FF2B5EF4-FFF2-40B4-BE49-F238E27FC236}">
              <a16:creationId xmlns:a16="http://schemas.microsoft.com/office/drawing/2014/main" id="{AC1C4565-ED48-477D-C044-BF5DDBC55CD9}"/>
            </a:ext>
          </a:extLst>
        </xdr:cNvPr>
        <xdr:cNvSpPr txBox="1">
          <a:spLocks noChangeArrowheads="1"/>
        </xdr:cNvSpPr>
      </xdr:nvSpPr>
      <xdr:spPr bwMode="auto">
        <a:xfrm>
          <a:off x="78105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6</xdr:row>
      <xdr:rowOff>0</xdr:rowOff>
    </xdr:from>
    <xdr:to>
      <xdr:col>2</xdr:col>
      <xdr:colOff>381000</xdr:colOff>
      <xdr:row>6</xdr:row>
      <xdr:rowOff>19050</xdr:rowOff>
    </xdr:to>
    <xdr:pic>
      <xdr:nvPicPr>
        <xdr:cNvPr id="46467453" name="Picture 1" descr="ESCUDO DE LA REPUBLICA DOMINICANA">
          <a:extLst>
            <a:ext uri="{FF2B5EF4-FFF2-40B4-BE49-F238E27FC236}">
              <a16:creationId xmlns:a16="http://schemas.microsoft.com/office/drawing/2014/main" id="{B7030CCA-B92D-9B32-D373-3040749B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953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56" name="Text Box 2">
          <a:extLst>
            <a:ext uri="{FF2B5EF4-FFF2-40B4-BE49-F238E27FC236}">
              <a16:creationId xmlns:a16="http://schemas.microsoft.com/office/drawing/2014/main" id="{A419CD93-E9C8-944C-8DFB-CE0067C5D24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57" name="Text Box 3">
          <a:extLst>
            <a:ext uri="{FF2B5EF4-FFF2-40B4-BE49-F238E27FC236}">
              <a16:creationId xmlns:a16="http://schemas.microsoft.com/office/drawing/2014/main" id="{1918E435-0AE1-A261-CCA1-5E6603DE3F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58" name="Text Box 4">
          <a:extLst>
            <a:ext uri="{FF2B5EF4-FFF2-40B4-BE49-F238E27FC236}">
              <a16:creationId xmlns:a16="http://schemas.microsoft.com/office/drawing/2014/main" id="{08C9E646-4D90-2C60-E371-4C794E81BC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59" name="Text Box 5">
          <a:extLst>
            <a:ext uri="{FF2B5EF4-FFF2-40B4-BE49-F238E27FC236}">
              <a16:creationId xmlns:a16="http://schemas.microsoft.com/office/drawing/2014/main" id="{BE894CB5-7EB7-E4F0-8559-18C240E616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0" name="Text Box 6">
          <a:extLst>
            <a:ext uri="{FF2B5EF4-FFF2-40B4-BE49-F238E27FC236}">
              <a16:creationId xmlns:a16="http://schemas.microsoft.com/office/drawing/2014/main" id="{15953B8C-0DAD-4040-160D-D756EF96CB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1" name="Text Box 7">
          <a:extLst>
            <a:ext uri="{FF2B5EF4-FFF2-40B4-BE49-F238E27FC236}">
              <a16:creationId xmlns:a16="http://schemas.microsoft.com/office/drawing/2014/main" id="{BBEE7406-B47A-47FB-1F19-CDA349CB54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2" name="Text Box 8">
          <a:extLst>
            <a:ext uri="{FF2B5EF4-FFF2-40B4-BE49-F238E27FC236}">
              <a16:creationId xmlns:a16="http://schemas.microsoft.com/office/drawing/2014/main" id="{7DF31E56-13BF-B7F5-C76F-1C4F7D4351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3" name="Text Box 9">
          <a:extLst>
            <a:ext uri="{FF2B5EF4-FFF2-40B4-BE49-F238E27FC236}">
              <a16:creationId xmlns:a16="http://schemas.microsoft.com/office/drawing/2014/main" id="{638A13B8-85EA-55C4-D31C-12A372B9F4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4" name="Text Box 10">
          <a:extLst>
            <a:ext uri="{FF2B5EF4-FFF2-40B4-BE49-F238E27FC236}">
              <a16:creationId xmlns:a16="http://schemas.microsoft.com/office/drawing/2014/main" id="{4A08B017-593E-188B-315A-D19ECAE24D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5" name="Text Box 11">
          <a:extLst>
            <a:ext uri="{FF2B5EF4-FFF2-40B4-BE49-F238E27FC236}">
              <a16:creationId xmlns:a16="http://schemas.microsoft.com/office/drawing/2014/main" id="{C65B44C2-0194-0AF2-345D-309E7D7BE9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6" name="Text Box 12">
          <a:extLst>
            <a:ext uri="{FF2B5EF4-FFF2-40B4-BE49-F238E27FC236}">
              <a16:creationId xmlns:a16="http://schemas.microsoft.com/office/drawing/2014/main" id="{802B9046-3FD3-56CD-0266-83E631B94B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7" name="Text Box 13">
          <a:extLst>
            <a:ext uri="{FF2B5EF4-FFF2-40B4-BE49-F238E27FC236}">
              <a16:creationId xmlns:a16="http://schemas.microsoft.com/office/drawing/2014/main" id="{AE0465F3-160C-E44A-D15A-20474DF622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8" name="Text Box 14">
          <a:extLst>
            <a:ext uri="{FF2B5EF4-FFF2-40B4-BE49-F238E27FC236}">
              <a16:creationId xmlns:a16="http://schemas.microsoft.com/office/drawing/2014/main" id="{01739E81-633C-6724-774B-8DF3DBD5E0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69" name="Text Box 15">
          <a:extLst>
            <a:ext uri="{FF2B5EF4-FFF2-40B4-BE49-F238E27FC236}">
              <a16:creationId xmlns:a16="http://schemas.microsoft.com/office/drawing/2014/main" id="{5F04F6A3-5ED8-0A17-2DD4-BFC6FA5E26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0" name="Text Box 16">
          <a:extLst>
            <a:ext uri="{FF2B5EF4-FFF2-40B4-BE49-F238E27FC236}">
              <a16:creationId xmlns:a16="http://schemas.microsoft.com/office/drawing/2014/main" id="{C29C2F81-7EC8-8FCB-666D-2F4C04230F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1" name="Text Box 17">
          <a:extLst>
            <a:ext uri="{FF2B5EF4-FFF2-40B4-BE49-F238E27FC236}">
              <a16:creationId xmlns:a16="http://schemas.microsoft.com/office/drawing/2014/main" id="{AF5CC097-CDF2-8B43-4B3E-75ECC476E6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2" name="Text Box 18">
          <a:extLst>
            <a:ext uri="{FF2B5EF4-FFF2-40B4-BE49-F238E27FC236}">
              <a16:creationId xmlns:a16="http://schemas.microsoft.com/office/drawing/2014/main" id="{7759FD9E-972E-8434-23E6-BAF41F9B0A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3" name="Text Box 19">
          <a:extLst>
            <a:ext uri="{FF2B5EF4-FFF2-40B4-BE49-F238E27FC236}">
              <a16:creationId xmlns:a16="http://schemas.microsoft.com/office/drawing/2014/main" id="{7A5125F8-15EA-97FF-6C7E-9E6E3A7EF7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4" name="Text Box 20">
          <a:extLst>
            <a:ext uri="{FF2B5EF4-FFF2-40B4-BE49-F238E27FC236}">
              <a16:creationId xmlns:a16="http://schemas.microsoft.com/office/drawing/2014/main" id="{3772BAA5-2E26-115A-7381-32C5F8303ED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5" name="Text Box 21">
          <a:extLst>
            <a:ext uri="{FF2B5EF4-FFF2-40B4-BE49-F238E27FC236}">
              <a16:creationId xmlns:a16="http://schemas.microsoft.com/office/drawing/2014/main" id="{3182CEAB-34DE-8627-B43E-2CFC7811AE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6" name="Text Box 22">
          <a:extLst>
            <a:ext uri="{FF2B5EF4-FFF2-40B4-BE49-F238E27FC236}">
              <a16:creationId xmlns:a16="http://schemas.microsoft.com/office/drawing/2014/main" id="{139EB4E6-32E4-41DC-2A7B-B20E433BAF5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7" name="Text Box 23">
          <a:extLst>
            <a:ext uri="{FF2B5EF4-FFF2-40B4-BE49-F238E27FC236}">
              <a16:creationId xmlns:a16="http://schemas.microsoft.com/office/drawing/2014/main" id="{CCEA7FF9-AC20-65DB-F279-154D821D95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78" name="Text Box 24">
          <a:extLst>
            <a:ext uri="{FF2B5EF4-FFF2-40B4-BE49-F238E27FC236}">
              <a16:creationId xmlns:a16="http://schemas.microsoft.com/office/drawing/2014/main" id="{27A48870-E81B-650B-7030-4A0C24C615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479" name="Text Box 25">
          <a:extLst>
            <a:ext uri="{FF2B5EF4-FFF2-40B4-BE49-F238E27FC236}">
              <a16:creationId xmlns:a16="http://schemas.microsoft.com/office/drawing/2014/main" id="{B1C12353-28B2-1E63-4529-A4DC83DF07C0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0" name="Text Box 26">
          <a:extLst>
            <a:ext uri="{FF2B5EF4-FFF2-40B4-BE49-F238E27FC236}">
              <a16:creationId xmlns:a16="http://schemas.microsoft.com/office/drawing/2014/main" id="{5D7E24CC-46F8-B5E3-0F95-BC98570803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1" name="Text Box 27">
          <a:extLst>
            <a:ext uri="{FF2B5EF4-FFF2-40B4-BE49-F238E27FC236}">
              <a16:creationId xmlns:a16="http://schemas.microsoft.com/office/drawing/2014/main" id="{5B4254D7-BC7D-AE4D-4C24-00D52D6093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2" name="Text Box 28">
          <a:extLst>
            <a:ext uri="{FF2B5EF4-FFF2-40B4-BE49-F238E27FC236}">
              <a16:creationId xmlns:a16="http://schemas.microsoft.com/office/drawing/2014/main" id="{22868538-E00A-62C6-AAC2-5366A90B32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3" name="Text Box 29">
          <a:extLst>
            <a:ext uri="{FF2B5EF4-FFF2-40B4-BE49-F238E27FC236}">
              <a16:creationId xmlns:a16="http://schemas.microsoft.com/office/drawing/2014/main" id="{F656B93F-9BCF-EC67-F6DE-EBEABD739B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4" name="Text Box 30">
          <a:extLst>
            <a:ext uri="{FF2B5EF4-FFF2-40B4-BE49-F238E27FC236}">
              <a16:creationId xmlns:a16="http://schemas.microsoft.com/office/drawing/2014/main" id="{E4DFF214-E637-0E26-8277-B4F030A728F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5" name="Text Box 31">
          <a:extLst>
            <a:ext uri="{FF2B5EF4-FFF2-40B4-BE49-F238E27FC236}">
              <a16:creationId xmlns:a16="http://schemas.microsoft.com/office/drawing/2014/main" id="{D1C70FDE-1E59-4C2F-A193-D603DE54C3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6" name="Text Box 32">
          <a:extLst>
            <a:ext uri="{FF2B5EF4-FFF2-40B4-BE49-F238E27FC236}">
              <a16:creationId xmlns:a16="http://schemas.microsoft.com/office/drawing/2014/main" id="{C99894B5-700F-8935-0010-175287D824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7" name="Text Box 33">
          <a:extLst>
            <a:ext uri="{FF2B5EF4-FFF2-40B4-BE49-F238E27FC236}">
              <a16:creationId xmlns:a16="http://schemas.microsoft.com/office/drawing/2014/main" id="{EB7C11D0-9E27-3975-E0F1-23B775C0E8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8" name="Text Box 34">
          <a:extLst>
            <a:ext uri="{FF2B5EF4-FFF2-40B4-BE49-F238E27FC236}">
              <a16:creationId xmlns:a16="http://schemas.microsoft.com/office/drawing/2014/main" id="{4DD66965-6E9F-9F2B-5169-B212B337129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89" name="Text Box 35">
          <a:extLst>
            <a:ext uri="{FF2B5EF4-FFF2-40B4-BE49-F238E27FC236}">
              <a16:creationId xmlns:a16="http://schemas.microsoft.com/office/drawing/2014/main" id="{3D9FDE12-6B7A-6B2E-379D-9B6F51CE88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0" name="Text Box 36">
          <a:extLst>
            <a:ext uri="{FF2B5EF4-FFF2-40B4-BE49-F238E27FC236}">
              <a16:creationId xmlns:a16="http://schemas.microsoft.com/office/drawing/2014/main" id="{3C5CA3F7-CD06-1DD3-B5FE-445B6AD56A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1" name="Text Box 37">
          <a:extLst>
            <a:ext uri="{FF2B5EF4-FFF2-40B4-BE49-F238E27FC236}">
              <a16:creationId xmlns:a16="http://schemas.microsoft.com/office/drawing/2014/main" id="{CD084BD4-0768-8B50-D41D-F0088D2723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2" name="Text Box 38">
          <a:extLst>
            <a:ext uri="{FF2B5EF4-FFF2-40B4-BE49-F238E27FC236}">
              <a16:creationId xmlns:a16="http://schemas.microsoft.com/office/drawing/2014/main" id="{2EA60D81-580F-2928-1CF4-520193BA6F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3" name="Text Box 39">
          <a:extLst>
            <a:ext uri="{FF2B5EF4-FFF2-40B4-BE49-F238E27FC236}">
              <a16:creationId xmlns:a16="http://schemas.microsoft.com/office/drawing/2014/main" id="{A6CE68DE-BBD8-C148-3DA6-99FB45FDF7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4" name="Text Box 40">
          <a:extLst>
            <a:ext uri="{FF2B5EF4-FFF2-40B4-BE49-F238E27FC236}">
              <a16:creationId xmlns:a16="http://schemas.microsoft.com/office/drawing/2014/main" id="{73ABBEEA-17D4-3F05-4BF1-EDB248EAD2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5" name="Text Box 41">
          <a:extLst>
            <a:ext uri="{FF2B5EF4-FFF2-40B4-BE49-F238E27FC236}">
              <a16:creationId xmlns:a16="http://schemas.microsoft.com/office/drawing/2014/main" id="{F1D91B54-D6CB-9EE3-CDF8-E6B8AFD966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6" name="Text Box 42">
          <a:extLst>
            <a:ext uri="{FF2B5EF4-FFF2-40B4-BE49-F238E27FC236}">
              <a16:creationId xmlns:a16="http://schemas.microsoft.com/office/drawing/2014/main" id="{3AAF59A5-BE3C-27AF-9549-D2871D8DF3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7" name="Text Box 43">
          <a:extLst>
            <a:ext uri="{FF2B5EF4-FFF2-40B4-BE49-F238E27FC236}">
              <a16:creationId xmlns:a16="http://schemas.microsoft.com/office/drawing/2014/main" id="{3E60FAFA-2640-419F-C244-75822A933C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8" name="Text Box 44">
          <a:extLst>
            <a:ext uri="{FF2B5EF4-FFF2-40B4-BE49-F238E27FC236}">
              <a16:creationId xmlns:a16="http://schemas.microsoft.com/office/drawing/2014/main" id="{8E1525B7-B7D0-247B-1AFC-D45C91CF69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499" name="Text Box 45">
          <a:extLst>
            <a:ext uri="{FF2B5EF4-FFF2-40B4-BE49-F238E27FC236}">
              <a16:creationId xmlns:a16="http://schemas.microsoft.com/office/drawing/2014/main" id="{31EC4364-CDF5-71A6-BE26-B3E0FB0867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0" name="Text Box 46">
          <a:extLst>
            <a:ext uri="{FF2B5EF4-FFF2-40B4-BE49-F238E27FC236}">
              <a16:creationId xmlns:a16="http://schemas.microsoft.com/office/drawing/2014/main" id="{D57F9E65-D885-95E4-5491-F66AC487D3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1" name="Text Box 47">
          <a:extLst>
            <a:ext uri="{FF2B5EF4-FFF2-40B4-BE49-F238E27FC236}">
              <a16:creationId xmlns:a16="http://schemas.microsoft.com/office/drawing/2014/main" id="{824CC1CB-6E0A-043D-26D2-00A7DB0935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2" name="Text Box 48">
          <a:extLst>
            <a:ext uri="{FF2B5EF4-FFF2-40B4-BE49-F238E27FC236}">
              <a16:creationId xmlns:a16="http://schemas.microsoft.com/office/drawing/2014/main" id="{4D18EB23-F9B6-CDE9-D494-F365276D2F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503" name="Text Box 49">
          <a:extLst>
            <a:ext uri="{FF2B5EF4-FFF2-40B4-BE49-F238E27FC236}">
              <a16:creationId xmlns:a16="http://schemas.microsoft.com/office/drawing/2014/main" id="{B9422D6F-0E98-2548-1475-43E6643D323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4" name="Text Box 50">
          <a:extLst>
            <a:ext uri="{FF2B5EF4-FFF2-40B4-BE49-F238E27FC236}">
              <a16:creationId xmlns:a16="http://schemas.microsoft.com/office/drawing/2014/main" id="{0F165546-73F3-8436-C796-8E27FD33AB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5" name="Text Box 51">
          <a:extLst>
            <a:ext uri="{FF2B5EF4-FFF2-40B4-BE49-F238E27FC236}">
              <a16:creationId xmlns:a16="http://schemas.microsoft.com/office/drawing/2014/main" id="{C0CA37D7-AC05-EA87-881A-76D74B1930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6" name="Text Box 52">
          <a:extLst>
            <a:ext uri="{FF2B5EF4-FFF2-40B4-BE49-F238E27FC236}">
              <a16:creationId xmlns:a16="http://schemas.microsoft.com/office/drawing/2014/main" id="{C35C3B1D-3DF5-0C5A-51DA-1672737920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7" name="Text Box 53">
          <a:extLst>
            <a:ext uri="{FF2B5EF4-FFF2-40B4-BE49-F238E27FC236}">
              <a16:creationId xmlns:a16="http://schemas.microsoft.com/office/drawing/2014/main" id="{35FB5799-60B8-780C-DE6F-99CD5D4E0E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8" name="Text Box 54">
          <a:extLst>
            <a:ext uri="{FF2B5EF4-FFF2-40B4-BE49-F238E27FC236}">
              <a16:creationId xmlns:a16="http://schemas.microsoft.com/office/drawing/2014/main" id="{10E96D32-2906-3D4E-379C-64615D5831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09" name="Text Box 55">
          <a:extLst>
            <a:ext uri="{FF2B5EF4-FFF2-40B4-BE49-F238E27FC236}">
              <a16:creationId xmlns:a16="http://schemas.microsoft.com/office/drawing/2014/main" id="{411AEB88-439D-29FA-9249-4C8A0E8C98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0" name="Text Box 56">
          <a:extLst>
            <a:ext uri="{FF2B5EF4-FFF2-40B4-BE49-F238E27FC236}">
              <a16:creationId xmlns:a16="http://schemas.microsoft.com/office/drawing/2014/main" id="{02672F24-2D24-8091-B110-8596A6BF88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1" name="Text Box 57">
          <a:extLst>
            <a:ext uri="{FF2B5EF4-FFF2-40B4-BE49-F238E27FC236}">
              <a16:creationId xmlns:a16="http://schemas.microsoft.com/office/drawing/2014/main" id="{38C9B808-5C32-8297-7FF1-7306108E4C3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2" name="Text Box 58">
          <a:extLst>
            <a:ext uri="{FF2B5EF4-FFF2-40B4-BE49-F238E27FC236}">
              <a16:creationId xmlns:a16="http://schemas.microsoft.com/office/drawing/2014/main" id="{F996BF97-B842-D34D-EDB6-8EDCB2B95F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3" name="Text Box 59">
          <a:extLst>
            <a:ext uri="{FF2B5EF4-FFF2-40B4-BE49-F238E27FC236}">
              <a16:creationId xmlns:a16="http://schemas.microsoft.com/office/drawing/2014/main" id="{366EB5CB-BFDB-AF82-C9A4-5D889A23A9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4" name="Text Box 60">
          <a:extLst>
            <a:ext uri="{FF2B5EF4-FFF2-40B4-BE49-F238E27FC236}">
              <a16:creationId xmlns:a16="http://schemas.microsoft.com/office/drawing/2014/main" id="{6F1B0CBA-0965-79FB-1BB6-4EF0AA2468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5" name="Text Box 61">
          <a:extLst>
            <a:ext uri="{FF2B5EF4-FFF2-40B4-BE49-F238E27FC236}">
              <a16:creationId xmlns:a16="http://schemas.microsoft.com/office/drawing/2014/main" id="{87F76E17-B7CE-67BA-E112-9C50811305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6" name="Text Box 62">
          <a:extLst>
            <a:ext uri="{FF2B5EF4-FFF2-40B4-BE49-F238E27FC236}">
              <a16:creationId xmlns:a16="http://schemas.microsoft.com/office/drawing/2014/main" id="{15162210-4422-A597-409C-B749C80952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7" name="Text Box 63">
          <a:extLst>
            <a:ext uri="{FF2B5EF4-FFF2-40B4-BE49-F238E27FC236}">
              <a16:creationId xmlns:a16="http://schemas.microsoft.com/office/drawing/2014/main" id="{7EDA112C-B1FE-DB98-266D-801DCC111B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8" name="Text Box 64">
          <a:extLst>
            <a:ext uri="{FF2B5EF4-FFF2-40B4-BE49-F238E27FC236}">
              <a16:creationId xmlns:a16="http://schemas.microsoft.com/office/drawing/2014/main" id="{06E82C6E-573C-244B-0764-219D4418F0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19" name="Text Box 65">
          <a:extLst>
            <a:ext uri="{FF2B5EF4-FFF2-40B4-BE49-F238E27FC236}">
              <a16:creationId xmlns:a16="http://schemas.microsoft.com/office/drawing/2014/main" id="{E18A3044-BE32-848F-E789-3E4D418C52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0" name="Text Box 66">
          <a:extLst>
            <a:ext uri="{FF2B5EF4-FFF2-40B4-BE49-F238E27FC236}">
              <a16:creationId xmlns:a16="http://schemas.microsoft.com/office/drawing/2014/main" id="{002AB57E-19BA-314B-C1E6-A5729B9B2C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1" name="Text Box 67">
          <a:extLst>
            <a:ext uri="{FF2B5EF4-FFF2-40B4-BE49-F238E27FC236}">
              <a16:creationId xmlns:a16="http://schemas.microsoft.com/office/drawing/2014/main" id="{6F7C7B7F-7E16-4861-E7ED-2D00790101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2" name="Text Box 68">
          <a:extLst>
            <a:ext uri="{FF2B5EF4-FFF2-40B4-BE49-F238E27FC236}">
              <a16:creationId xmlns:a16="http://schemas.microsoft.com/office/drawing/2014/main" id="{11444874-F672-1BF7-6D0C-62F4DB7F41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3" name="Text Box 69">
          <a:extLst>
            <a:ext uri="{FF2B5EF4-FFF2-40B4-BE49-F238E27FC236}">
              <a16:creationId xmlns:a16="http://schemas.microsoft.com/office/drawing/2014/main" id="{A4532206-9F5A-1CF0-E6F6-47EFE44A7E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4" name="Text Box 70">
          <a:extLst>
            <a:ext uri="{FF2B5EF4-FFF2-40B4-BE49-F238E27FC236}">
              <a16:creationId xmlns:a16="http://schemas.microsoft.com/office/drawing/2014/main" id="{F2DD0610-4B83-1510-077E-DF4BA0DA77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5" name="Text Box 71">
          <a:extLst>
            <a:ext uri="{FF2B5EF4-FFF2-40B4-BE49-F238E27FC236}">
              <a16:creationId xmlns:a16="http://schemas.microsoft.com/office/drawing/2014/main" id="{1A58E91D-66E0-FFB5-ABB7-DDBD22B70F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6" name="Text Box 72">
          <a:extLst>
            <a:ext uri="{FF2B5EF4-FFF2-40B4-BE49-F238E27FC236}">
              <a16:creationId xmlns:a16="http://schemas.microsoft.com/office/drawing/2014/main" id="{E04368FC-940D-EFA0-F562-0BCDB6B9E6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527" name="Text Box 73">
          <a:extLst>
            <a:ext uri="{FF2B5EF4-FFF2-40B4-BE49-F238E27FC236}">
              <a16:creationId xmlns:a16="http://schemas.microsoft.com/office/drawing/2014/main" id="{756C104A-C26B-470B-520A-AC9AA991A07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8" name="Text Box 74">
          <a:extLst>
            <a:ext uri="{FF2B5EF4-FFF2-40B4-BE49-F238E27FC236}">
              <a16:creationId xmlns:a16="http://schemas.microsoft.com/office/drawing/2014/main" id="{446118AE-6A09-D460-7C91-FDFE7ACA1A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29" name="Text Box 75">
          <a:extLst>
            <a:ext uri="{FF2B5EF4-FFF2-40B4-BE49-F238E27FC236}">
              <a16:creationId xmlns:a16="http://schemas.microsoft.com/office/drawing/2014/main" id="{1AA934CF-8F2B-4086-2857-16AA889B3E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0" name="Text Box 76">
          <a:extLst>
            <a:ext uri="{FF2B5EF4-FFF2-40B4-BE49-F238E27FC236}">
              <a16:creationId xmlns:a16="http://schemas.microsoft.com/office/drawing/2014/main" id="{5F0F95A1-74BC-461D-E3CE-E45D5AC34C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1" name="Text Box 77">
          <a:extLst>
            <a:ext uri="{FF2B5EF4-FFF2-40B4-BE49-F238E27FC236}">
              <a16:creationId xmlns:a16="http://schemas.microsoft.com/office/drawing/2014/main" id="{F07C88AE-C09D-787A-2F9F-2C9A464035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2" name="Text Box 78">
          <a:extLst>
            <a:ext uri="{FF2B5EF4-FFF2-40B4-BE49-F238E27FC236}">
              <a16:creationId xmlns:a16="http://schemas.microsoft.com/office/drawing/2014/main" id="{45E6E507-A899-7257-2027-DD162F4FCC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3" name="Text Box 79">
          <a:extLst>
            <a:ext uri="{FF2B5EF4-FFF2-40B4-BE49-F238E27FC236}">
              <a16:creationId xmlns:a16="http://schemas.microsoft.com/office/drawing/2014/main" id="{E5E141F0-4283-645E-B4B0-EE70C207F3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4" name="Text Box 80">
          <a:extLst>
            <a:ext uri="{FF2B5EF4-FFF2-40B4-BE49-F238E27FC236}">
              <a16:creationId xmlns:a16="http://schemas.microsoft.com/office/drawing/2014/main" id="{692CEC9D-63FF-3CE7-478F-00F56B1B4E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5" name="Text Box 81">
          <a:extLst>
            <a:ext uri="{FF2B5EF4-FFF2-40B4-BE49-F238E27FC236}">
              <a16:creationId xmlns:a16="http://schemas.microsoft.com/office/drawing/2014/main" id="{65C404F9-CED0-5136-0D3F-198664BA11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6" name="Text Box 82">
          <a:extLst>
            <a:ext uri="{FF2B5EF4-FFF2-40B4-BE49-F238E27FC236}">
              <a16:creationId xmlns:a16="http://schemas.microsoft.com/office/drawing/2014/main" id="{F273859E-C6A0-66D4-4CEF-1A9DE7A287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7" name="Text Box 83">
          <a:extLst>
            <a:ext uri="{FF2B5EF4-FFF2-40B4-BE49-F238E27FC236}">
              <a16:creationId xmlns:a16="http://schemas.microsoft.com/office/drawing/2014/main" id="{B3DA3071-7E93-CF4D-21EF-10203E8829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8" name="Text Box 84">
          <a:extLst>
            <a:ext uri="{FF2B5EF4-FFF2-40B4-BE49-F238E27FC236}">
              <a16:creationId xmlns:a16="http://schemas.microsoft.com/office/drawing/2014/main" id="{DF262459-24F8-BD9C-AD88-9B1696C0E3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39" name="Text Box 85">
          <a:extLst>
            <a:ext uri="{FF2B5EF4-FFF2-40B4-BE49-F238E27FC236}">
              <a16:creationId xmlns:a16="http://schemas.microsoft.com/office/drawing/2014/main" id="{4F928337-FEE6-3A82-7D09-12457ACF01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0" name="Text Box 86">
          <a:extLst>
            <a:ext uri="{FF2B5EF4-FFF2-40B4-BE49-F238E27FC236}">
              <a16:creationId xmlns:a16="http://schemas.microsoft.com/office/drawing/2014/main" id="{85F1FB07-D00F-E11F-A31B-FF0B3FE996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1" name="Text Box 87">
          <a:extLst>
            <a:ext uri="{FF2B5EF4-FFF2-40B4-BE49-F238E27FC236}">
              <a16:creationId xmlns:a16="http://schemas.microsoft.com/office/drawing/2014/main" id="{8F3B54D0-A9A4-7479-E457-FEB909796A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2" name="Text Box 88">
          <a:extLst>
            <a:ext uri="{FF2B5EF4-FFF2-40B4-BE49-F238E27FC236}">
              <a16:creationId xmlns:a16="http://schemas.microsoft.com/office/drawing/2014/main" id="{DB2593FD-CFDD-0CD0-7D8A-CE0AA7D4B2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3" name="Text Box 89">
          <a:extLst>
            <a:ext uri="{FF2B5EF4-FFF2-40B4-BE49-F238E27FC236}">
              <a16:creationId xmlns:a16="http://schemas.microsoft.com/office/drawing/2014/main" id="{3EC4BD65-6DB1-9867-28DD-F152424479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4" name="Text Box 90">
          <a:extLst>
            <a:ext uri="{FF2B5EF4-FFF2-40B4-BE49-F238E27FC236}">
              <a16:creationId xmlns:a16="http://schemas.microsoft.com/office/drawing/2014/main" id="{E3641A29-476A-69D9-7CF2-A4FA3ACF9E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5" name="Text Box 91">
          <a:extLst>
            <a:ext uri="{FF2B5EF4-FFF2-40B4-BE49-F238E27FC236}">
              <a16:creationId xmlns:a16="http://schemas.microsoft.com/office/drawing/2014/main" id="{5D3D2E00-9CD1-8779-2A29-C1ECFC75D5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6" name="Text Box 92">
          <a:extLst>
            <a:ext uri="{FF2B5EF4-FFF2-40B4-BE49-F238E27FC236}">
              <a16:creationId xmlns:a16="http://schemas.microsoft.com/office/drawing/2014/main" id="{C57B6BC6-D41C-DE33-128A-D8F429A2F2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7" name="Text Box 93">
          <a:extLst>
            <a:ext uri="{FF2B5EF4-FFF2-40B4-BE49-F238E27FC236}">
              <a16:creationId xmlns:a16="http://schemas.microsoft.com/office/drawing/2014/main" id="{08644D1C-07FB-7AFB-F8D0-508A619685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8" name="Text Box 94">
          <a:extLst>
            <a:ext uri="{FF2B5EF4-FFF2-40B4-BE49-F238E27FC236}">
              <a16:creationId xmlns:a16="http://schemas.microsoft.com/office/drawing/2014/main" id="{84BFDC44-6FA2-18FC-ED85-E4AA342D82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49" name="Text Box 95">
          <a:extLst>
            <a:ext uri="{FF2B5EF4-FFF2-40B4-BE49-F238E27FC236}">
              <a16:creationId xmlns:a16="http://schemas.microsoft.com/office/drawing/2014/main" id="{1D68A643-D800-56E6-8A11-78B31BF27A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0" name="Text Box 96">
          <a:extLst>
            <a:ext uri="{FF2B5EF4-FFF2-40B4-BE49-F238E27FC236}">
              <a16:creationId xmlns:a16="http://schemas.microsoft.com/office/drawing/2014/main" id="{68E151B3-9F5C-8BD8-24BD-EAD5EF56E4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551" name="Text Box 97">
          <a:extLst>
            <a:ext uri="{FF2B5EF4-FFF2-40B4-BE49-F238E27FC236}">
              <a16:creationId xmlns:a16="http://schemas.microsoft.com/office/drawing/2014/main" id="{F3CEBF0E-3EE0-7F1F-90A4-AA6C424D767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2" name="Text Box 98">
          <a:extLst>
            <a:ext uri="{FF2B5EF4-FFF2-40B4-BE49-F238E27FC236}">
              <a16:creationId xmlns:a16="http://schemas.microsoft.com/office/drawing/2014/main" id="{414D7AD0-BD9F-36A2-F9A3-0FA9A8AE53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3" name="Text Box 99">
          <a:extLst>
            <a:ext uri="{FF2B5EF4-FFF2-40B4-BE49-F238E27FC236}">
              <a16:creationId xmlns:a16="http://schemas.microsoft.com/office/drawing/2014/main" id="{653A6578-EF46-99AA-8398-2C17D1EC5C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4" name="Text Box 100">
          <a:extLst>
            <a:ext uri="{FF2B5EF4-FFF2-40B4-BE49-F238E27FC236}">
              <a16:creationId xmlns:a16="http://schemas.microsoft.com/office/drawing/2014/main" id="{8348A553-1334-75FC-5547-F861A8AE54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5" name="Text Box 101">
          <a:extLst>
            <a:ext uri="{FF2B5EF4-FFF2-40B4-BE49-F238E27FC236}">
              <a16:creationId xmlns:a16="http://schemas.microsoft.com/office/drawing/2014/main" id="{B636B60D-D7D5-1904-74DE-9C9840C9C5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6" name="Text Box 102">
          <a:extLst>
            <a:ext uri="{FF2B5EF4-FFF2-40B4-BE49-F238E27FC236}">
              <a16:creationId xmlns:a16="http://schemas.microsoft.com/office/drawing/2014/main" id="{43F9A0D3-8142-51E6-39E7-4397017178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7" name="Text Box 103">
          <a:extLst>
            <a:ext uri="{FF2B5EF4-FFF2-40B4-BE49-F238E27FC236}">
              <a16:creationId xmlns:a16="http://schemas.microsoft.com/office/drawing/2014/main" id="{01B69F1C-01BB-B917-5864-A5B0ACF258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8" name="Text Box 104">
          <a:extLst>
            <a:ext uri="{FF2B5EF4-FFF2-40B4-BE49-F238E27FC236}">
              <a16:creationId xmlns:a16="http://schemas.microsoft.com/office/drawing/2014/main" id="{8EBE44FE-6191-5AEC-8CD0-B50EF6A879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59" name="Text Box 105">
          <a:extLst>
            <a:ext uri="{FF2B5EF4-FFF2-40B4-BE49-F238E27FC236}">
              <a16:creationId xmlns:a16="http://schemas.microsoft.com/office/drawing/2014/main" id="{970250FD-01DB-CCEC-0A8F-C75CD5FDBC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0" name="Text Box 106">
          <a:extLst>
            <a:ext uri="{FF2B5EF4-FFF2-40B4-BE49-F238E27FC236}">
              <a16:creationId xmlns:a16="http://schemas.microsoft.com/office/drawing/2014/main" id="{68C12B26-C4C6-84F9-B754-CB052DEE93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1" name="Text Box 107">
          <a:extLst>
            <a:ext uri="{FF2B5EF4-FFF2-40B4-BE49-F238E27FC236}">
              <a16:creationId xmlns:a16="http://schemas.microsoft.com/office/drawing/2014/main" id="{498EA102-73C1-0808-5CD6-FE01F6CE46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2" name="Text Box 108">
          <a:extLst>
            <a:ext uri="{FF2B5EF4-FFF2-40B4-BE49-F238E27FC236}">
              <a16:creationId xmlns:a16="http://schemas.microsoft.com/office/drawing/2014/main" id="{193057AA-4021-4814-C753-2C8F2573D1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3" name="Text Box 109">
          <a:extLst>
            <a:ext uri="{FF2B5EF4-FFF2-40B4-BE49-F238E27FC236}">
              <a16:creationId xmlns:a16="http://schemas.microsoft.com/office/drawing/2014/main" id="{F0EF584C-F306-DF9C-40DA-8FB2D10536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4" name="Text Box 110">
          <a:extLst>
            <a:ext uri="{FF2B5EF4-FFF2-40B4-BE49-F238E27FC236}">
              <a16:creationId xmlns:a16="http://schemas.microsoft.com/office/drawing/2014/main" id="{9AC9146D-AC40-D1F4-CE15-6E7BBF98ED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5" name="Text Box 111">
          <a:extLst>
            <a:ext uri="{FF2B5EF4-FFF2-40B4-BE49-F238E27FC236}">
              <a16:creationId xmlns:a16="http://schemas.microsoft.com/office/drawing/2014/main" id="{B853F476-8B73-8D73-7B00-D244B7966D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6" name="Text Box 112">
          <a:extLst>
            <a:ext uri="{FF2B5EF4-FFF2-40B4-BE49-F238E27FC236}">
              <a16:creationId xmlns:a16="http://schemas.microsoft.com/office/drawing/2014/main" id="{E1D50463-56C2-7CBD-2B9C-A275034C20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7" name="Text Box 113">
          <a:extLst>
            <a:ext uri="{FF2B5EF4-FFF2-40B4-BE49-F238E27FC236}">
              <a16:creationId xmlns:a16="http://schemas.microsoft.com/office/drawing/2014/main" id="{F9949AC5-F5CC-200E-A13A-7F8D56F757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8" name="Text Box 114">
          <a:extLst>
            <a:ext uri="{FF2B5EF4-FFF2-40B4-BE49-F238E27FC236}">
              <a16:creationId xmlns:a16="http://schemas.microsoft.com/office/drawing/2014/main" id="{43BEC391-532F-2888-A0F1-268FFBC5106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69" name="Text Box 115">
          <a:extLst>
            <a:ext uri="{FF2B5EF4-FFF2-40B4-BE49-F238E27FC236}">
              <a16:creationId xmlns:a16="http://schemas.microsoft.com/office/drawing/2014/main" id="{647A2ED5-A3B6-9450-CEB7-2EC3B24DE2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0" name="Text Box 116">
          <a:extLst>
            <a:ext uri="{FF2B5EF4-FFF2-40B4-BE49-F238E27FC236}">
              <a16:creationId xmlns:a16="http://schemas.microsoft.com/office/drawing/2014/main" id="{33E5A41D-4C97-D90C-2BB7-79317F3BEA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1" name="Text Box 117">
          <a:extLst>
            <a:ext uri="{FF2B5EF4-FFF2-40B4-BE49-F238E27FC236}">
              <a16:creationId xmlns:a16="http://schemas.microsoft.com/office/drawing/2014/main" id="{1EE14B29-65DE-ACA8-39FD-30F064B733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2" name="Text Box 118">
          <a:extLst>
            <a:ext uri="{FF2B5EF4-FFF2-40B4-BE49-F238E27FC236}">
              <a16:creationId xmlns:a16="http://schemas.microsoft.com/office/drawing/2014/main" id="{6460FFD6-0060-D52E-F62F-DCABF5986F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3" name="Text Box 119">
          <a:extLst>
            <a:ext uri="{FF2B5EF4-FFF2-40B4-BE49-F238E27FC236}">
              <a16:creationId xmlns:a16="http://schemas.microsoft.com/office/drawing/2014/main" id="{62667BBA-5841-64F4-9E86-03B0597673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4" name="Text Box 120">
          <a:extLst>
            <a:ext uri="{FF2B5EF4-FFF2-40B4-BE49-F238E27FC236}">
              <a16:creationId xmlns:a16="http://schemas.microsoft.com/office/drawing/2014/main" id="{60B005A6-7449-AAA9-B5A3-B1FEB58376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575" name="Text Box 121">
          <a:extLst>
            <a:ext uri="{FF2B5EF4-FFF2-40B4-BE49-F238E27FC236}">
              <a16:creationId xmlns:a16="http://schemas.microsoft.com/office/drawing/2014/main" id="{6E9BAE01-3FE3-DA5F-A6B6-63AA15B687C0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6" name="Text Box 122">
          <a:extLst>
            <a:ext uri="{FF2B5EF4-FFF2-40B4-BE49-F238E27FC236}">
              <a16:creationId xmlns:a16="http://schemas.microsoft.com/office/drawing/2014/main" id="{3A4BB428-A475-1CA8-5907-1D66B3171B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7" name="Text Box 123">
          <a:extLst>
            <a:ext uri="{FF2B5EF4-FFF2-40B4-BE49-F238E27FC236}">
              <a16:creationId xmlns:a16="http://schemas.microsoft.com/office/drawing/2014/main" id="{275172C4-C00A-4904-F097-DD91F353CB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8" name="Text Box 124">
          <a:extLst>
            <a:ext uri="{FF2B5EF4-FFF2-40B4-BE49-F238E27FC236}">
              <a16:creationId xmlns:a16="http://schemas.microsoft.com/office/drawing/2014/main" id="{49848532-E9B0-1769-D404-23258123F3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79" name="Text Box 125">
          <a:extLst>
            <a:ext uri="{FF2B5EF4-FFF2-40B4-BE49-F238E27FC236}">
              <a16:creationId xmlns:a16="http://schemas.microsoft.com/office/drawing/2014/main" id="{D2B73995-4484-5079-EDC9-06C95FB2AF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0" name="Text Box 126">
          <a:extLst>
            <a:ext uri="{FF2B5EF4-FFF2-40B4-BE49-F238E27FC236}">
              <a16:creationId xmlns:a16="http://schemas.microsoft.com/office/drawing/2014/main" id="{3E1DEECD-5C8E-7920-0384-9C089C68A3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1" name="Text Box 127">
          <a:extLst>
            <a:ext uri="{FF2B5EF4-FFF2-40B4-BE49-F238E27FC236}">
              <a16:creationId xmlns:a16="http://schemas.microsoft.com/office/drawing/2014/main" id="{FE4E5FA4-BA57-90B3-9F58-004B578516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2" name="Text Box 128">
          <a:extLst>
            <a:ext uri="{FF2B5EF4-FFF2-40B4-BE49-F238E27FC236}">
              <a16:creationId xmlns:a16="http://schemas.microsoft.com/office/drawing/2014/main" id="{83E321E4-57FE-B2A0-42D9-EE73492CE1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3" name="Text Box 129">
          <a:extLst>
            <a:ext uri="{FF2B5EF4-FFF2-40B4-BE49-F238E27FC236}">
              <a16:creationId xmlns:a16="http://schemas.microsoft.com/office/drawing/2014/main" id="{C4082217-85BB-09F3-17D2-52997140BE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4" name="Text Box 130">
          <a:extLst>
            <a:ext uri="{FF2B5EF4-FFF2-40B4-BE49-F238E27FC236}">
              <a16:creationId xmlns:a16="http://schemas.microsoft.com/office/drawing/2014/main" id="{98152896-3F95-5C1A-0F81-4A435C95D0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5" name="Text Box 131">
          <a:extLst>
            <a:ext uri="{FF2B5EF4-FFF2-40B4-BE49-F238E27FC236}">
              <a16:creationId xmlns:a16="http://schemas.microsoft.com/office/drawing/2014/main" id="{6854EF3B-5C15-4BDB-6464-ACC68BF118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6" name="Text Box 132">
          <a:extLst>
            <a:ext uri="{FF2B5EF4-FFF2-40B4-BE49-F238E27FC236}">
              <a16:creationId xmlns:a16="http://schemas.microsoft.com/office/drawing/2014/main" id="{4B8F574D-1A78-1DAE-4434-9B70E41D3A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7" name="Text Box 133">
          <a:extLst>
            <a:ext uri="{FF2B5EF4-FFF2-40B4-BE49-F238E27FC236}">
              <a16:creationId xmlns:a16="http://schemas.microsoft.com/office/drawing/2014/main" id="{82978F5E-68B4-00B2-FCED-04564D2030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8" name="Text Box 134">
          <a:extLst>
            <a:ext uri="{FF2B5EF4-FFF2-40B4-BE49-F238E27FC236}">
              <a16:creationId xmlns:a16="http://schemas.microsoft.com/office/drawing/2014/main" id="{A3DFD847-17F3-498F-F9AC-CF4BE8F32B1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89" name="Text Box 135">
          <a:extLst>
            <a:ext uri="{FF2B5EF4-FFF2-40B4-BE49-F238E27FC236}">
              <a16:creationId xmlns:a16="http://schemas.microsoft.com/office/drawing/2014/main" id="{C54C950F-60DD-728E-0A16-BD6888A4C4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0" name="Text Box 136">
          <a:extLst>
            <a:ext uri="{FF2B5EF4-FFF2-40B4-BE49-F238E27FC236}">
              <a16:creationId xmlns:a16="http://schemas.microsoft.com/office/drawing/2014/main" id="{85630EBD-70B3-D230-ECF3-A69F4479DA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1" name="Text Box 137">
          <a:extLst>
            <a:ext uri="{FF2B5EF4-FFF2-40B4-BE49-F238E27FC236}">
              <a16:creationId xmlns:a16="http://schemas.microsoft.com/office/drawing/2014/main" id="{8A378829-17D7-DFF4-5AB1-E24DB0DB02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2" name="Text Box 138">
          <a:extLst>
            <a:ext uri="{FF2B5EF4-FFF2-40B4-BE49-F238E27FC236}">
              <a16:creationId xmlns:a16="http://schemas.microsoft.com/office/drawing/2014/main" id="{2D92299E-31CC-0CF8-DDBC-6E13C5ECC4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3" name="Text Box 139">
          <a:extLst>
            <a:ext uri="{FF2B5EF4-FFF2-40B4-BE49-F238E27FC236}">
              <a16:creationId xmlns:a16="http://schemas.microsoft.com/office/drawing/2014/main" id="{F67CC556-810A-7C7B-304A-66D61FF1FC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4" name="Text Box 140">
          <a:extLst>
            <a:ext uri="{FF2B5EF4-FFF2-40B4-BE49-F238E27FC236}">
              <a16:creationId xmlns:a16="http://schemas.microsoft.com/office/drawing/2014/main" id="{5CFB2550-0498-B222-3C8B-46B09E6A86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5" name="Text Box 141">
          <a:extLst>
            <a:ext uri="{FF2B5EF4-FFF2-40B4-BE49-F238E27FC236}">
              <a16:creationId xmlns:a16="http://schemas.microsoft.com/office/drawing/2014/main" id="{2770F59A-040F-3D11-A575-2A24C7C1E3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6" name="Text Box 142">
          <a:extLst>
            <a:ext uri="{FF2B5EF4-FFF2-40B4-BE49-F238E27FC236}">
              <a16:creationId xmlns:a16="http://schemas.microsoft.com/office/drawing/2014/main" id="{D4EE47C4-0826-0F34-90BA-9A1180B12A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7" name="Text Box 143">
          <a:extLst>
            <a:ext uri="{FF2B5EF4-FFF2-40B4-BE49-F238E27FC236}">
              <a16:creationId xmlns:a16="http://schemas.microsoft.com/office/drawing/2014/main" id="{E043376B-F5A6-0821-7353-5C0211635F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598" name="Text Box 144">
          <a:extLst>
            <a:ext uri="{FF2B5EF4-FFF2-40B4-BE49-F238E27FC236}">
              <a16:creationId xmlns:a16="http://schemas.microsoft.com/office/drawing/2014/main" id="{79708638-9E2B-6A46-3DD3-51FB475536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599" name="Text Box 145">
          <a:extLst>
            <a:ext uri="{FF2B5EF4-FFF2-40B4-BE49-F238E27FC236}">
              <a16:creationId xmlns:a16="http://schemas.microsoft.com/office/drawing/2014/main" id="{EADED154-D05A-5C05-EC62-E0AF4761615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0" name="Text Box 2">
          <a:extLst>
            <a:ext uri="{FF2B5EF4-FFF2-40B4-BE49-F238E27FC236}">
              <a16:creationId xmlns:a16="http://schemas.microsoft.com/office/drawing/2014/main" id="{818AE050-1F51-2D88-407C-6D4A6F5D30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1" name="Text Box 3">
          <a:extLst>
            <a:ext uri="{FF2B5EF4-FFF2-40B4-BE49-F238E27FC236}">
              <a16:creationId xmlns:a16="http://schemas.microsoft.com/office/drawing/2014/main" id="{54F6E9BE-1C45-C760-47DF-B80A995191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2" name="Text Box 4">
          <a:extLst>
            <a:ext uri="{FF2B5EF4-FFF2-40B4-BE49-F238E27FC236}">
              <a16:creationId xmlns:a16="http://schemas.microsoft.com/office/drawing/2014/main" id="{AF98B3E8-358C-E41C-4627-6965EF3E01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3" name="Text Box 5">
          <a:extLst>
            <a:ext uri="{FF2B5EF4-FFF2-40B4-BE49-F238E27FC236}">
              <a16:creationId xmlns:a16="http://schemas.microsoft.com/office/drawing/2014/main" id="{DD950F3C-CF06-54E3-1FDF-410BF6C128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4" name="Text Box 6">
          <a:extLst>
            <a:ext uri="{FF2B5EF4-FFF2-40B4-BE49-F238E27FC236}">
              <a16:creationId xmlns:a16="http://schemas.microsoft.com/office/drawing/2014/main" id="{2866D7B1-CE1C-29F2-3AB7-B2E9175E2B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5" name="Text Box 7">
          <a:extLst>
            <a:ext uri="{FF2B5EF4-FFF2-40B4-BE49-F238E27FC236}">
              <a16:creationId xmlns:a16="http://schemas.microsoft.com/office/drawing/2014/main" id="{324F347E-03D5-0AD5-1304-1CB5075FC5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6" name="Text Box 8">
          <a:extLst>
            <a:ext uri="{FF2B5EF4-FFF2-40B4-BE49-F238E27FC236}">
              <a16:creationId xmlns:a16="http://schemas.microsoft.com/office/drawing/2014/main" id="{B446D99C-773C-5830-293D-ED59A5C35B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7" name="Text Box 9">
          <a:extLst>
            <a:ext uri="{FF2B5EF4-FFF2-40B4-BE49-F238E27FC236}">
              <a16:creationId xmlns:a16="http://schemas.microsoft.com/office/drawing/2014/main" id="{75BB72B1-E3DF-30B5-8994-957B82B6A9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8" name="Text Box 10">
          <a:extLst>
            <a:ext uri="{FF2B5EF4-FFF2-40B4-BE49-F238E27FC236}">
              <a16:creationId xmlns:a16="http://schemas.microsoft.com/office/drawing/2014/main" id="{FD298C15-AAF9-CFB3-C600-4F604D2064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09" name="Text Box 11">
          <a:extLst>
            <a:ext uri="{FF2B5EF4-FFF2-40B4-BE49-F238E27FC236}">
              <a16:creationId xmlns:a16="http://schemas.microsoft.com/office/drawing/2014/main" id="{F18732BD-6B39-0859-B649-55D1F2C78F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0" name="Text Box 12">
          <a:extLst>
            <a:ext uri="{FF2B5EF4-FFF2-40B4-BE49-F238E27FC236}">
              <a16:creationId xmlns:a16="http://schemas.microsoft.com/office/drawing/2014/main" id="{781DDA06-5EAB-B1A9-A76F-B719E1E5C0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1" name="Text Box 13">
          <a:extLst>
            <a:ext uri="{FF2B5EF4-FFF2-40B4-BE49-F238E27FC236}">
              <a16:creationId xmlns:a16="http://schemas.microsoft.com/office/drawing/2014/main" id="{B97D69B3-B43C-FE07-18DD-C497483772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2" name="Text Box 14">
          <a:extLst>
            <a:ext uri="{FF2B5EF4-FFF2-40B4-BE49-F238E27FC236}">
              <a16:creationId xmlns:a16="http://schemas.microsoft.com/office/drawing/2014/main" id="{AAA18D80-E030-7175-B694-86877C4130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3" name="Text Box 15">
          <a:extLst>
            <a:ext uri="{FF2B5EF4-FFF2-40B4-BE49-F238E27FC236}">
              <a16:creationId xmlns:a16="http://schemas.microsoft.com/office/drawing/2014/main" id="{A421F58F-01F0-247C-3A71-96EFF2AE25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4" name="Text Box 16">
          <a:extLst>
            <a:ext uri="{FF2B5EF4-FFF2-40B4-BE49-F238E27FC236}">
              <a16:creationId xmlns:a16="http://schemas.microsoft.com/office/drawing/2014/main" id="{BFF7BB2C-0C86-F7CA-79B5-3B04A380B0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5" name="Text Box 17">
          <a:extLst>
            <a:ext uri="{FF2B5EF4-FFF2-40B4-BE49-F238E27FC236}">
              <a16:creationId xmlns:a16="http://schemas.microsoft.com/office/drawing/2014/main" id="{17CE6883-818E-2AB0-094D-87C6456A9F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6" name="Text Box 18">
          <a:extLst>
            <a:ext uri="{FF2B5EF4-FFF2-40B4-BE49-F238E27FC236}">
              <a16:creationId xmlns:a16="http://schemas.microsoft.com/office/drawing/2014/main" id="{1C6317C1-7F38-F8F7-BC6C-3FFF4594E7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7" name="Text Box 19">
          <a:extLst>
            <a:ext uri="{FF2B5EF4-FFF2-40B4-BE49-F238E27FC236}">
              <a16:creationId xmlns:a16="http://schemas.microsoft.com/office/drawing/2014/main" id="{5402FFC3-B567-5CF6-46EA-FA942B9E1B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8" name="Text Box 20">
          <a:extLst>
            <a:ext uri="{FF2B5EF4-FFF2-40B4-BE49-F238E27FC236}">
              <a16:creationId xmlns:a16="http://schemas.microsoft.com/office/drawing/2014/main" id="{77523334-BB94-FE3D-8D4B-50255CEB3E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19" name="Text Box 21">
          <a:extLst>
            <a:ext uri="{FF2B5EF4-FFF2-40B4-BE49-F238E27FC236}">
              <a16:creationId xmlns:a16="http://schemas.microsoft.com/office/drawing/2014/main" id="{6E016CBB-0510-6AC4-9B46-4618D6074B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0" name="Text Box 22">
          <a:extLst>
            <a:ext uri="{FF2B5EF4-FFF2-40B4-BE49-F238E27FC236}">
              <a16:creationId xmlns:a16="http://schemas.microsoft.com/office/drawing/2014/main" id="{D7643291-0756-D756-5B75-AA25A629E6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1" name="Text Box 23">
          <a:extLst>
            <a:ext uri="{FF2B5EF4-FFF2-40B4-BE49-F238E27FC236}">
              <a16:creationId xmlns:a16="http://schemas.microsoft.com/office/drawing/2014/main" id="{567A339A-73DE-19D5-CDDA-43D631D744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2" name="Text Box 24">
          <a:extLst>
            <a:ext uri="{FF2B5EF4-FFF2-40B4-BE49-F238E27FC236}">
              <a16:creationId xmlns:a16="http://schemas.microsoft.com/office/drawing/2014/main" id="{E5133F4A-30B1-F431-4EF2-64BFCA5605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623" name="Text Box 25">
          <a:extLst>
            <a:ext uri="{FF2B5EF4-FFF2-40B4-BE49-F238E27FC236}">
              <a16:creationId xmlns:a16="http://schemas.microsoft.com/office/drawing/2014/main" id="{06C3C3D8-22BF-4267-136B-6EEBFDA32754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4" name="Text Box 26">
          <a:extLst>
            <a:ext uri="{FF2B5EF4-FFF2-40B4-BE49-F238E27FC236}">
              <a16:creationId xmlns:a16="http://schemas.microsoft.com/office/drawing/2014/main" id="{8E65BCA6-4F74-AC28-4D54-819CE10857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5" name="Text Box 27">
          <a:extLst>
            <a:ext uri="{FF2B5EF4-FFF2-40B4-BE49-F238E27FC236}">
              <a16:creationId xmlns:a16="http://schemas.microsoft.com/office/drawing/2014/main" id="{3AF14C0F-F3FF-04AF-D6BD-C099227B00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6" name="Text Box 28">
          <a:extLst>
            <a:ext uri="{FF2B5EF4-FFF2-40B4-BE49-F238E27FC236}">
              <a16:creationId xmlns:a16="http://schemas.microsoft.com/office/drawing/2014/main" id="{D230A03E-5A9A-B4FC-CCBE-CC74636859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7" name="Text Box 29">
          <a:extLst>
            <a:ext uri="{FF2B5EF4-FFF2-40B4-BE49-F238E27FC236}">
              <a16:creationId xmlns:a16="http://schemas.microsoft.com/office/drawing/2014/main" id="{55B84100-1FED-9C02-AE8F-F3E36809ED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8" name="Text Box 30">
          <a:extLst>
            <a:ext uri="{FF2B5EF4-FFF2-40B4-BE49-F238E27FC236}">
              <a16:creationId xmlns:a16="http://schemas.microsoft.com/office/drawing/2014/main" id="{86907C53-30BF-2D2F-E5CC-2673E8CFE9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29" name="Text Box 31">
          <a:extLst>
            <a:ext uri="{FF2B5EF4-FFF2-40B4-BE49-F238E27FC236}">
              <a16:creationId xmlns:a16="http://schemas.microsoft.com/office/drawing/2014/main" id="{24A5CFB0-EF9D-FF34-85E5-77E5AA4849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0" name="Text Box 32">
          <a:extLst>
            <a:ext uri="{FF2B5EF4-FFF2-40B4-BE49-F238E27FC236}">
              <a16:creationId xmlns:a16="http://schemas.microsoft.com/office/drawing/2014/main" id="{05596AC7-58E6-CCDE-6BDF-A0AE0AED55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1" name="Text Box 33">
          <a:extLst>
            <a:ext uri="{FF2B5EF4-FFF2-40B4-BE49-F238E27FC236}">
              <a16:creationId xmlns:a16="http://schemas.microsoft.com/office/drawing/2014/main" id="{43226D7C-2C01-5BD1-8CAF-A726E75A59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2" name="Text Box 34">
          <a:extLst>
            <a:ext uri="{FF2B5EF4-FFF2-40B4-BE49-F238E27FC236}">
              <a16:creationId xmlns:a16="http://schemas.microsoft.com/office/drawing/2014/main" id="{5FF5BDFD-E357-67A7-A4F4-80B2B6381A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3" name="Text Box 35">
          <a:extLst>
            <a:ext uri="{FF2B5EF4-FFF2-40B4-BE49-F238E27FC236}">
              <a16:creationId xmlns:a16="http://schemas.microsoft.com/office/drawing/2014/main" id="{BDC46C46-72F4-0F34-5A44-C92C730283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4" name="Text Box 36">
          <a:extLst>
            <a:ext uri="{FF2B5EF4-FFF2-40B4-BE49-F238E27FC236}">
              <a16:creationId xmlns:a16="http://schemas.microsoft.com/office/drawing/2014/main" id="{7539EE6E-E8EB-5734-456C-1D7427EFD7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5" name="Text Box 37">
          <a:extLst>
            <a:ext uri="{FF2B5EF4-FFF2-40B4-BE49-F238E27FC236}">
              <a16:creationId xmlns:a16="http://schemas.microsoft.com/office/drawing/2014/main" id="{91081FAC-3A54-AF41-6938-71710D7DCF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6" name="Text Box 38">
          <a:extLst>
            <a:ext uri="{FF2B5EF4-FFF2-40B4-BE49-F238E27FC236}">
              <a16:creationId xmlns:a16="http://schemas.microsoft.com/office/drawing/2014/main" id="{F9296196-195B-84A0-481A-9D4C98F605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7" name="Text Box 39">
          <a:extLst>
            <a:ext uri="{FF2B5EF4-FFF2-40B4-BE49-F238E27FC236}">
              <a16:creationId xmlns:a16="http://schemas.microsoft.com/office/drawing/2014/main" id="{55CDECAE-02B8-64A3-15B3-CF4AFB4206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8" name="Text Box 40">
          <a:extLst>
            <a:ext uri="{FF2B5EF4-FFF2-40B4-BE49-F238E27FC236}">
              <a16:creationId xmlns:a16="http://schemas.microsoft.com/office/drawing/2014/main" id="{51808E1E-CAEE-5BD2-32BE-30C72E3433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39" name="Text Box 41">
          <a:extLst>
            <a:ext uri="{FF2B5EF4-FFF2-40B4-BE49-F238E27FC236}">
              <a16:creationId xmlns:a16="http://schemas.microsoft.com/office/drawing/2014/main" id="{EA8E0E80-728A-CE9C-F82D-9912F128CF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0" name="Text Box 42">
          <a:extLst>
            <a:ext uri="{FF2B5EF4-FFF2-40B4-BE49-F238E27FC236}">
              <a16:creationId xmlns:a16="http://schemas.microsoft.com/office/drawing/2014/main" id="{5015FE87-4475-F5AA-840E-6F9288DBF4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1" name="Text Box 43">
          <a:extLst>
            <a:ext uri="{FF2B5EF4-FFF2-40B4-BE49-F238E27FC236}">
              <a16:creationId xmlns:a16="http://schemas.microsoft.com/office/drawing/2014/main" id="{B112D299-6580-2733-DFEA-2BE2542CD1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2" name="Text Box 44">
          <a:extLst>
            <a:ext uri="{FF2B5EF4-FFF2-40B4-BE49-F238E27FC236}">
              <a16:creationId xmlns:a16="http://schemas.microsoft.com/office/drawing/2014/main" id="{F738DB1B-5F61-BBE4-5C4C-2526185B7A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3" name="Text Box 45">
          <a:extLst>
            <a:ext uri="{FF2B5EF4-FFF2-40B4-BE49-F238E27FC236}">
              <a16:creationId xmlns:a16="http://schemas.microsoft.com/office/drawing/2014/main" id="{CB831509-6326-EBC1-A2EC-73EB8E4C31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4" name="Text Box 46">
          <a:extLst>
            <a:ext uri="{FF2B5EF4-FFF2-40B4-BE49-F238E27FC236}">
              <a16:creationId xmlns:a16="http://schemas.microsoft.com/office/drawing/2014/main" id="{80D5D1F4-1875-69FA-51B8-660A9B2325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5" name="Text Box 47">
          <a:extLst>
            <a:ext uri="{FF2B5EF4-FFF2-40B4-BE49-F238E27FC236}">
              <a16:creationId xmlns:a16="http://schemas.microsoft.com/office/drawing/2014/main" id="{F2C8BA85-5E26-3057-8104-221C721CA7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6" name="Text Box 48">
          <a:extLst>
            <a:ext uri="{FF2B5EF4-FFF2-40B4-BE49-F238E27FC236}">
              <a16:creationId xmlns:a16="http://schemas.microsoft.com/office/drawing/2014/main" id="{9E0DAF0C-6DB1-FC1D-21B5-62DC857822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647" name="Text Box 49">
          <a:extLst>
            <a:ext uri="{FF2B5EF4-FFF2-40B4-BE49-F238E27FC236}">
              <a16:creationId xmlns:a16="http://schemas.microsoft.com/office/drawing/2014/main" id="{33604636-675E-3F5F-DF2E-F14E663C73F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8" name="Text Box 50">
          <a:extLst>
            <a:ext uri="{FF2B5EF4-FFF2-40B4-BE49-F238E27FC236}">
              <a16:creationId xmlns:a16="http://schemas.microsoft.com/office/drawing/2014/main" id="{227A56B5-58ED-2BDF-4285-9297946A7B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49" name="Text Box 51">
          <a:extLst>
            <a:ext uri="{FF2B5EF4-FFF2-40B4-BE49-F238E27FC236}">
              <a16:creationId xmlns:a16="http://schemas.microsoft.com/office/drawing/2014/main" id="{51E7B419-4E04-B6C4-EA5E-8F52F8C33E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0" name="Text Box 52">
          <a:extLst>
            <a:ext uri="{FF2B5EF4-FFF2-40B4-BE49-F238E27FC236}">
              <a16:creationId xmlns:a16="http://schemas.microsoft.com/office/drawing/2014/main" id="{B194B2BF-4108-03E5-7EEA-67A224A3D6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1" name="Text Box 53">
          <a:extLst>
            <a:ext uri="{FF2B5EF4-FFF2-40B4-BE49-F238E27FC236}">
              <a16:creationId xmlns:a16="http://schemas.microsoft.com/office/drawing/2014/main" id="{09E721F2-F750-7CCC-C8E6-90FF7CFDDB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2" name="Text Box 54">
          <a:extLst>
            <a:ext uri="{FF2B5EF4-FFF2-40B4-BE49-F238E27FC236}">
              <a16:creationId xmlns:a16="http://schemas.microsoft.com/office/drawing/2014/main" id="{152FEA21-ED7E-B6B9-5EAE-96E8ACEC88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3" name="Text Box 55">
          <a:extLst>
            <a:ext uri="{FF2B5EF4-FFF2-40B4-BE49-F238E27FC236}">
              <a16:creationId xmlns:a16="http://schemas.microsoft.com/office/drawing/2014/main" id="{E416A3E2-D5FD-8009-9F01-24E018A4AE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4" name="Text Box 56">
          <a:extLst>
            <a:ext uri="{FF2B5EF4-FFF2-40B4-BE49-F238E27FC236}">
              <a16:creationId xmlns:a16="http://schemas.microsoft.com/office/drawing/2014/main" id="{FC0B0868-C6A4-4A3A-9E07-59FE2AE9C6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5" name="Text Box 57">
          <a:extLst>
            <a:ext uri="{FF2B5EF4-FFF2-40B4-BE49-F238E27FC236}">
              <a16:creationId xmlns:a16="http://schemas.microsoft.com/office/drawing/2014/main" id="{8570925A-2235-C7F4-85BA-73D0CD6827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6" name="Text Box 58">
          <a:extLst>
            <a:ext uri="{FF2B5EF4-FFF2-40B4-BE49-F238E27FC236}">
              <a16:creationId xmlns:a16="http://schemas.microsoft.com/office/drawing/2014/main" id="{C218AD40-23AE-19C3-346D-F1D47B73BD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7" name="Text Box 59">
          <a:extLst>
            <a:ext uri="{FF2B5EF4-FFF2-40B4-BE49-F238E27FC236}">
              <a16:creationId xmlns:a16="http://schemas.microsoft.com/office/drawing/2014/main" id="{C7A77420-2CD5-2DF8-4C81-80D5688D0A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8" name="Text Box 60">
          <a:extLst>
            <a:ext uri="{FF2B5EF4-FFF2-40B4-BE49-F238E27FC236}">
              <a16:creationId xmlns:a16="http://schemas.microsoft.com/office/drawing/2014/main" id="{4D6576AC-1DD6-F30C-03AC-813B894EFF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59" name="Text Box 61">
          <a:extLst>
            <a:ext uri="{FF2B5EF4-FFF2-40B4-BE49-F238E27FC236}">
              <a16:creationId xmlns:a16="http://schemas.microsoft.com/office/drawing/2014/main" id="{432BFD18-4B01-EA3E-1F96-88D0DB2A16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0" name="Text Box 62">
          <a:extLst>
            <a:ext uri="{FF2B5EF4-FFF2-40B4-BE49-F238E27FC236}">
              <a16:creationId xmlns:a16="http://schemas.microsoft.com/office/drawing/2014/main" id="{677321FA-DB9F-FAE4-56F6-9368812E55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1" name="Text Box 63">
          <a:extLst>
            <a:ext uri="{FF2B5EF4-FFF2-40B4-BE49-F238E27FC236}">
              <a16:creationId xmlns:a16="http://schemas.microsoft.com/office/drawing/2014/main" id="{C7E7D518-493C-CE8E-4B65-F326B2C70E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2" name="Text Box 64">
          <a:extLst>
            <a:ext uri="{FF2B5EF4-FFF2-40B4-BE49-F238E27FC236}">
              <a16:creationId xmlns:a16="http://schemas.microsoft.com/office/drawing/2014/main" id="{9F46CF5C-B5FC-0CB6-C3A2-AD30D7C6467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3" name="Text Box 65">
          <a:extLst>
            <a:ext uri="{FF2B5EF4-FFF2-40B4-BE49-F238E27FC236}">
              <a16:creationId xmlns:a16="http://schemas.microsoft.com/office/drawing/2014/main" id="{EC259003-9C49-9242-B9F1-773BF529FD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4" name="Text Box 66">
          <a:extLst>
            <a:ext uri="{FF2B5EF4-FFF2-40B4-BE49-F238E27FC236}">
              <a16:creationId xmlns:a16="http://schemas.microsoft.com/office/drawing/2014/main" id="{9179A177-6080-C8E2-79F0-5472FD23FE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5" name="Text Box 67">
          <a:extLst>
            <a:ext uri="{FF2B5EF4-FFF2-40B4-BE49-F238E27FC236}">
              <a16:creationId xmlns:a16="http://schemas.microsoft.com/office/drawing/2014/main" id="{AF27BFF1-B27E-511D-FCF0-B829CF024E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6" name="Text Box 68">
          <a:extLst>
            <a:ext uri="{FF2B5EF4-FFF2-40B4-BE49-F238E27FC236}">
              <a16:creationId xmlns:a16="http://schemas.microsoft.com/office/drawing/2014/main" id="{EE5FC150-6895-FA77-3D0F-34C73BAB00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7" name="Text Box 69">
          <a:extLst>
            <a:ext uri="{FF2B5EF4-FFF2-40B4-BE49-F238E27FC236}">
              <a16:creationId xmlns:a16="http://schemas.microsoft.com/office/drawing/2014/main" id="{4E68934B-8C55-F0A2-C11B-2B25F556FF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8" name="Text Box 70">
          <a:extLst>
            <a:ext uri="{FF2B5EF4-FFF2-40B4-BE49-F238E27FC236}">
              <a16:creationId xmlns:a16="http://schemas.microsoft.com/office/drawing/2014/main" id="{5A5A9F33-E12C-1C7C-6E6F-C4F2BCB783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69" name="Text Box 71">
          <a:extLst>
            <a:ext uri="{FF2B5EF4-FFF2-40B4-BE49-F238E27FC236}">
              <a16:creationId xmlns:a16="http://schemas.microsoft.com/office/drawing/2014/main" id="{0E3BF826-F09C-93DC-1FF7-1B364E4250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0" name="Text Box 72">
          <a:extLst>
            <a:ext uri="{FF2B5EF4-FFF2-40B4-BE49-F238E27FC236}">
              <a16:creationId xmlns:a16="http://schemas.microsoft.com/office/drawing/2014/main" id="{747D0DDD-F691-AFAA-81CE-607935DB56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671" name="Text Box 73">
          <a:extLst>
            <a:ext uri="{FF2B5EF4-FFF2-40B4-BE49-F238E27FC236}">
              <a16:creationId xmlns:a16="http://schemas.microsoft.com/office/drawing/2014/main" id="{7B7CF431-A4A6-0440-E8A8-16FD9E19C9E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2" name="Text Box 74">
          <a:extLst>
            <a:ext uri="{FF2B5EF4-FFF2-40B4-BE49-F238E27FC236}">
              <a16:creationId xmlns:a16="http://schemas.microsoft.com/office/drawing/2014/main" id="{E9CADEFA-73E4-5973-E1B3-9A4741505E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3" name="Text Box 75">
          <a:extLst>
            <a:ext uri="{FF2B5EF4-FFF2-40B4-BE49-F238E27FC236}">
              <a16:creationId xmlns:a16="http://schemas.microsoft.com/office/drawing/2014/main" id="{BDBE6295-3624-2A60-B2CF-B8210B3716B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4" name="Text Box 76">
          <a:extLst>
            <a:ext uri="{FF2B5EF4-FFF2-40B4-BE49-F238E27FC236}">
              <a16:creationId xmlns:a16="http://schemas.microsoft.com/office/drawing/2014/main" id="{9D77241E-7CAE-1A03-7E4C-E4BB71F153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5" name="Text Box 77">
          <a:extLst>
            <a:ext uri="{FF2B5EF4-FFF2-40B4-BE49-F238E27FC236}">
              <a16:creationId xmlns:a16="http://schemas.microsoft.com/office/drawing/2014/main" id="{E3D902BB-4735-3C70-2469-4051DDC7DD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6" name="Text Box 78">
          <a:extLst>
            <a:ext uri="{FF2B5EF4-FFF2-40B4-BE49-F238E27FC236}">
              <a16:creationId xmlns:a16="http://schemas.microsoft.com/office/drawing/2014/main" id="{350FBEE7-165C-BCD2-6694-564BD30712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7" name="Text Box 79">
          <a:extLst>
            <a:ext uri="{FF2B5EF4-FFF2-40B4-BE49-F238E27FC236}">
              <a16:creationId xmlns:a16="http://schemas.microsoft.com/office/drawing/2014/main" id="{EE565437-4C93-592F-C20C-B5ECB3F9E5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8" name="Text Box 80">
          <a:extLst>
            <a:ext uri="{FF2B5EF4-FFF2-40B4-BE49-F238E27FC236}">
              <a16:creationId xmlns:a16="http://schemas.microsoft.com/office/drawing/2014/main" id="{C4F7F4A6-B0D9-DBD3-96D7-B994A89E7E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79" name="Text Box 81">
          <a:extLst>
            <a:ext uri="{FF2B5EF4-FFF2-40B4-BE49-F238E27FC236}">
              <a16:creationId xmlns:a16="http://schemas.microsoft.com/office/drawing/2014/main" id="{21D42716-CD78-6A56-6E41-457662FC4F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0" name="Text Box 82">
          <a:extLst>
            <a:ext uri="{FF2B5EF4-FFF2-40B4-BE49-F238E27FC236}">
              <a16:creationId xmlns:a16="http://schemas.microsoft.com/office/drawing/2014/main" id="{C4EFBFB3-92D1-0A34-7F2A-53370F08CE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1" name="Text Box 83">
          <a:extLst>
            <a:ext uri="{FF2B5EF4-FFF2-40B4-BE49-F238E27FC236}">
              <a16:creationId xmlns:a16="http://schemas.microsoft.com/office/drawing/2014/main" id="{390B36DF-7B2D-18C5-9F11-2DA76BAF94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2" name="Text Box 84">
          <a:extLst>
            <a:ext uri="{FF2B5EF4-FFF2-40B4-BE49-F238E27FC236}">
              <a16:creationId xmlns:a16="http://schemas.microsoft.com/office/drawing/2014/main" id="{FBD4F863-4034-409F-07FD-1DB4E8E6F4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3" name="Text Box 85">
          <a:extLst>
            <a:ext uri="{FF2B5EF4-FFF2-40B4-BE49-F238E27FC236}">
              <a16:creationId xmlns:a16="http://schemas.microsoft.com/office/drawing/2014/main" id="{8716C58D-3BDC-EAE9-E6FF-F2B39125C5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4" name="Text Box 86">
          <a:extLst>
            <a:ext uri="{FF2B5EF4-FFF2-40B4-BE49-F238E27FC236}">
              <a16:creationId xmlns:a16="http://schemas.microsoft.com/office/drawing/2014/main" id="{E831FDAE-28E9-83DC-F49F-A393301926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5" name="Text Box 87">
          <a:extLst>
            <a:ext uri="{FF2B5EF4-FFF2-40B4-BE49-F238E27FC236}">
              <a16:creationId xmlns:a16="http://schemas.microsoft.com/office/drawing/2014/main" id="{33E9F16A-AD89-2065-B3AD-B94866BFAC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6" name="Text Box 88">
          <a:extLst>
            <a:ext uri="{FF2B5EF4-FFF2-40B4-BE49-F238E27FC236}">
              <a16:creationId xmlns:a16="http://schemas.microsoft.com/office/drawing/2014/main" id="{D72D1892-30B4-7B9C-E26C-41914DB395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7" name="Text Box 89">
          <a:extLst>
            <a:ext uri="{FF2B5EF4-FFF2-40B4-BE49-F238E27FC236}">
              <a16:creationId xmlns:a16="http://schemas.microsoft.com/office/drawing/2014/main" id="{5437A069-0AAB-7886-FD59-D02316B1A4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8" name="Text Box 90">
          <a:extLst>
            <a:ext uri="{FF2B5EF4-FFF2-40B4-BE49-F238E27FC236}">
              <a16:creationId xmlns:a16="http://schemas.microsoft.com/office/drawing/2014/main" id="{E5C3644E-0F98-A9B7-751A-C8BAA7A980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89" name="Text Box 91">
          <a:extLst>
            <a:ext uri="{FF2B5EF4-FFF2-40B4-BE49-F238E27FC236}">
              <a16:creationId xmlns:a16="http://schemas.microsoft.com/office/drawing/2014/main" id="{FC9CA266-C29B-7FAF-752B-9BD695ADC0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0" name="Text Box 92">
          <a:extLst>
            <a:ext uri="{FF2B5EF4-FFF2-40B4-BE49-F238E27FC236}">
              <a16:creationId xmlns:a16="http://schemas.microsoft.com/office/drawing/2014/main" id="{9AA56572-C301-5A04-4CF9-685E9EF3DD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1" name="Text Box 93">
          <a:extLst>
            <a:ext uri="{FF2B5EF4-FFF2-40B4-BE49-F238E27FC236}">
              <a16:creationId xmlns:a16="http://schemas.microsoft.com/office/drawing/2014/main" id="{C8FB850C-4660-A34D-E1CE-967B036A07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2" name="Text Box 94">
          <a:extLst>
            <a:ext uri="{FF2B5EF4-FFF2-40B4-BE49-F238E27FC236}">
              <a16:creationId xmlns:a16="http://schemas.microsoft.com/office/drawing/2014/main" id="{74EDFA1B-9269-688E-8F91-3D0FA7A830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3" name="Text Box 95">
          <a:extLst>
            <a:ext uri="{FF2B5EF4-FFF2-40B4-BE49-F238E27FC236}">
              <a16:creationId xmlns:a16="http://schemas.microsoft.com/office/drawing/2014/main" id="{AF0D809C-32B3-0DB3-872D-EA2426BCB3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4" name="Text Box 96">
          <a:extLst>
            <a:ext uri="{FF2B5EF4-FFF2-40B4-BE49-F238E27FC236}">
              <a16:creationId xmlns:a16="http://schemas.microsoft.com/office/drawing/2014/main" id="{358458C5-5E64-6E69-AA3D-690BAD89DF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695" name="Text Box 97">
          <a:extLst>
            <a:ext uri="{FF2B5EF4-FFF2-40B4-BE49-F238E27FC236}">
              <a16:creationId xmlns:a16="http://schemas.microsoft.com/office/drawing/2014/main" id="{6657415C-8885-8CD1-1460-AA70D15CBF79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6" name="Text Box 98">
          <a:extLst>
            <a:ext uri="{FF2B5EF4-FFF2-40B4-BE49-F238E27FC236}">
              <a16:creationId xmlns:a16="http://schemas.microsoft.com/office/drawing/2014/main" id="{4134FEFB-4443-FC2D-7099-C9E10E2937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7" name="Text Box 99">
          <a:extLst>
            <a:ext uri="{FF2B5EF4-FFF2-40B4-BE49-F238E27FC236}">
              <a16:creationId xmlns:a16="http://schemas.microsoft.com/office/drawing/2014/main" id="{7EE35F6C-80E8-1E76-5D26-C156BEFF51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8" name="Text Box 100">
          <a:extLst>
            <a:ext uri="{FF2B5EF4-FFF2-40B4-BE49-F238E27FC236}">
              <a16:creationId xmlns:a16="http://schemas.microsoft.com/office/drawing/2014/main" id="{4D3508A6-E1F1-84D5-D00A-979B9A0EB1A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699" name="Text Box 101">
          <a:extLst>
            <a:ext uri="{FF2B5EF4-FFF2-40B4-BE49-F238E27FC236}">
              <a16:creationId xmlns:a16="http://schemas.microsoft.com/office/drawing/2014/main" id="{94D1D9A3-B6CE-83CC-18F1-9A96F4FB8EC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0" name="Text Box 102">
          <a:extLst>
            <a:ext uri="{FF2B5EF4-FFF2-40B4-BE49-F238E27FC236}">
              <a16:creationId xmlns:a16="http://schemas.microsoft.com/office/drawing/2014/main" id="{27E17B81-C35C-5F7D-3707-9F8E8B1639F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1" name="Text Box 103">
          <a:extLst>
            <a:ext uri="{FF2B5EF4-FFF2-40B4-BE49-F238E27FC236}">
              <a16:creationId xmlns:a16="http://schemas.microsoft.com/office/drawing/2014/main" id="{FA8927F1-938A-D60A-6EC9-9208681D87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2" name="Text Box 104">
          <a:extLst>
            <a:ext uri="{FF2B5EF4-FFF2-40B4-BE49-F238E27FC236}">
              <a16:creationId xmlns:a16="http://schemas.microsoft.com/office/drawing/2014/main" id="{3DBD78D6-3397-06DD-C650-4AB6EE6FBD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3" name="Text Box 105">
          <a:extLst>
            <a:ext uri="{FF2B5EF4-FFF2-40B4-BE49-F238E27FC236}">
              <a16:creationId xmlns:a16="http://schemas.microsoft.com/office/drawing/2014/main" id="{D5A3A128-77EA-8EC0-1882-688F96D1C9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4" name="Text Box 106">
          <a:extLst>
            <a:ext uri="{FF2B5EF4-FFF2-40B4-BE49-F238E27FC236}">
              <a16:creationId xmlns:a16="http://schemas.microsoft.com/office/drawing/2014/main" id="{CA8CAFB3-47E1-2359-7034-9011782D88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5" name="Text Box 107">
          <a:extLst>
            <a:ext uri="{FF2B5EF4-FFF2-40B4-BE49-F238E27FC236}">
              <a16:creationId xmlns:a16="http://schemas.microsoft.com/office/drawing/2014/main" id="{07C31667-7948-0C59-F3D8-687C60784A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6" name="Text Box 108">
          <a:extLst>
            <a:ext uri="{FF2B5EF4-FFF2-40B4-BE49-F238E27FC236}">
              <a16:creationId xmlns:a16="http://schemas.microsoft.com/office/drawing/2014/main" id="{E7F06163-77F8-1420-A5A1-B019065BB0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7" name="Text Box 109">
          <a:extLst>
            <a:ext uri="{FF2B5EF4-FFF2-40B4-BE49-F238E27FC236}">
              <a16:creationId xmlns:a16="http://schemas.microsoft.com/office/drawing/2014/main" id="{B55D63F3-E737-614D-4192-97C9CB8F61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8" name="Text Box 110">
          <a:extLst>
            <a:ext uri="{FF2B5EF4-FFF2-40B4-BE49-F238E27FC236}">
              <a16:creationId xmlns:a16="http://schemas.microsoft.com/office/drawing/2014/main" id="{C5E623AF-03FE-8679-6A3F-73C7F9E10EC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09" name="Text Box 111">
          <a:extLst>
            <a:ext uri="{FF2B5EF4-FFF2-40B4-BE49-F238E27FC236}">
              <a16:creationId xmlns:a16="http://schemas.microsoft.com/office/drawing/2014/main" id="{A704C6BF-9F93-171D-C311-707B03D726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0" name="Text Box 112">
          <a:extLst>
            <a:ext uri="{FF2B5EF4-FFF2-40B4-BE49-F238E27FC236}">
              <a16:creationId xmlns:a16="http://schemas.microsoft.com/office/drawing/2014/main" id="{ACDA22F6-78EE-1AA4-7ED9-A3E34489E2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1" name="Text Box 113">
          <a:extLst>
            <a:ext uri="{FF2B5EF4-FFF2-40B4-BE49-F238E27FC236}">
              <a16:creationId xmlns:a16="http://schemas.microsoft.com/office/drawing/2014/main" id="{B04EB74C-F51F-B8F1-87B0-E90C2CF317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2" name="Text Box 114">
          <a:extLst>
            <a:ext uri="{FF2B5EF4-FFF2-40B4-BE49-F238E27FC236}">
              <a16:creationId xmlns:a16="http://schemas.microsoft.com/office/drawing/2014/main" id="{AFEEE4E0-1C82-9A66-7994-9B16DBAE14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3" name="Text Box 115">
          <a:extLst>
            <a:ext uri="{FF2B5EF4-FFF2-40B4-BE49-F238E27FC236}">
              <a16:creationId xmlns:a16="http://schemas.microsoft.com/office/drawing/2014/main" id="{14279E29-0C29-CA8A-09F3-58BAC301F3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4" name="Text Box 116">
          <a:extLst>
            <a:ext uri="{FF2B5EF4-FFF2-40B4-BE49-F238E27FC236}">
              <a16:creationId xmlns:a16="http://schemas.microsoft.com/office/drawing/2014/main" id="{D5771678-816F-468C-06F0-3C2ECCDE85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5" name="Text Box 117">
          <a:extLst>
            <a:ext uri="{FF2B5EF4-FFF2-40B4-BE49-F238E27FC236}">
              <a16:creationId xmlns:a16="http://schemas.microsoft.com/office/drawing/2014/main" id="{215357B3-1B1F-0538-CBC4-0D437648179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6" name="Text Box 118">
          <a:extLst>
            <a:ext uri="{FF2B5EF4-FFF2-40B4-BE49-F238E27FC236}">
              <a16:creationId xmlns:a16="http://schemas.microsoft.com/office/drawing/2014/main" id="{5D134DDE-5A98-414A-34F8-F7D68912DD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7" name="Text Box 119">
          <a:extLst>
            <a:ext uri="{FF2B5EF4-FFF2-40B4-BE49-F238E27FC236}">
              <a16:creationId xmlns:a16="http://schemas.microsoft.com/office/drawing/2014/main" id="{7797B53A-AA83-8152-6C73-B5D3FF0827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18" name="Text Box 120">
          <a:extLst>
            <a:ext uri="{FF2B5EF4-FFF2-40B4-BE49-F238E27FC236}">
              <a16:creationId xmlns:a16="http://schemas.microsoft.com/office/drawing/2014/main" id="{84268D2C-EBD2-4CD1-8379-5011F36D65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719" name="Text Box 121">
          <a:extLst>
            <a:ext uri="{FF2B5EF4-FFF2-40B4-BE49-F238E27FC236}">
              <a16:creationId xmlns:a16="http://schemas.microsoft.com/office/drawing/2014/main" id="{7C91687C-3009-403B-EBF0-AFD85C12336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0" name="Text Box 122">
          <a:extLst>
            <a:ext uri="{FF2B5EF4-FFF2-40B4-BE49-F238E27FC236}">
              <a16:creationId xmlns:a16="http://schemas.microsoft.com/office/drawing/2014/main" id="{631A0512-18F6-E395-BEC3-BD8383546E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1" name="Text Box 123">
          <a:extLst>
            <a:ext uri="{FF2B5EF4-FFF2-40B4-BE49-F238E27FC236}">
              <a16:creationId xmlns:a16="http://schemas.microsoft.com/office/drawing/2014/main" id="{89417762-0237-D3B0-6985-26CB2D6C76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2" name="Text Box 124">
          <a:extLst>
            <a:ext uri="{FF2B5EF4-FFF2-40B4-BE49-F238E27FC236}">
              <a16:creationId xmlns:a16="http://schemas.microsoft.com/office/drawing/2014/main" id="{F27B1CD9-8D56-F38B-0308-CE2EEF6695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3" name="Text Box 125">
          <a:extLst>
            <a:ext uri="{FF2B5EF4-FFF2-40B4-BE49-F238E27FC236}">
              <a16:creationId xmlns:a16="http://schemas.microsoft.com/office/drawing/2014/main" id="{0FB87D6E-8CEC-E814-4708-E7B420AC87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4" name="Text Box 126">
          <a:extLst>
            <a:ext uri="{FF2B5EF4-FFF2-40B4-BE49-F238E27FC236}">
              <a16:creationId xmlns:a16="http://schemas.microsoft.com/office/drawing/2014/main" id="{32BA8937-7F6F-946A-2689-DD59F75DE23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5" name="Text Box 127">
          <a:extLst>
            <a:ext uri="{FF2B5EF4-FFF2-40B4-BE49-F238E27FC236}">
              <a16:creationId xmlns:a16="http://schemas.microsoft.com/office/drawing/2014/main" id="{45286715-9F63-FB00-BF20-44CF84FA4D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6" name="Text Box 128">
          <a:extLst>
            <a:ext uri="{FF2B5EF4-FFF2-40B4-BE49-F238E27FC236}">
              <a16:creationId xmlns:a16="http://schemas.microsoft.com/office/drawing/2014/main" id="{EDD1FD0C-9298-5E4A-FF18-B0C1BED357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7" name="Text Box 129">
          <a:extLst>
            <a:ext uri="{FF2B5EF4-FFF2-40B4-BE49-F238E27FC236}">
              <a16:creationId xmlns:a16="http://schemas.microsoft.com/office/drawing/2014/main" id="{3F09B84E-0408-D3DB-4117-F92FB18368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8" name="Text Box 130">
          <a:extLst>
            <a:ext uri="{FF2B5EF4-FFF2-40B4-BE49-F238E27FC236}">
              <a16:creationId xmlns:a16="http://schemas.microsoft.com/office/drawing/2014/main" id="{D219012F-809C-81C0-2F20-E2B82045FC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29" name="Text Box 131">
          <a:extLst>
            <a:ext uri="{FF2B5EF4-FFF2-40B4-BE49-F238E27FC236}">
              <a16:creationId xmlns:a16="http://schemas.microsoft.com/office/drawing/2014/main" id="{320AD832-4747-F96E-2873-A8BCCE53FE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0" name="Text Box 132">
          <a:extLst>
            <a:ext uri="{FF2B5EF4-FFF2-40B4-BE49-F238E27FC236}">
              <a16:creationId xmlns:a16="http://schemas.microsoft.com/office/drawing/2014/main" id="{177CC881-1707-7151-7C6C-9509F5301A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1" name="Text Box 133">
          <a:extLst>
            <a:ext uri="{FF2B5EF4-FFF2-40B4-BE49-F238E27FC236}">
              <a16:creationId xmlns:a16="http://schemas.microsoft.com/office/drawing/2014/main" id="{BB71B5CB-FDD3-DDEB-00D0-054353A4C7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2" name="Text Box 134">
          <a:extLst>
            <a:ext uri="{FF2B5EF4-FFF2-40B4-BE49-F238E27FC236}">
              <a16:creationId xmlns:a16="http://schemas.microsoft.com/office/drawing/2014/main" id="{D410BB75-0297-F5AD-83B1-3285BE002B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3" name="Text Box 135">
          <a:extLst>
            <a:ext uri="{FF2B5EF4-FFF2-40B4-BE49-F238E27FC236}">
              <a16:creationId xmlns:a16="http://schemas.microsoft.com/office/drawing/2014/main" id="{9B632143-E381-04FB-C589-C194E14109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4" name="Text Box 136">
          <a:extLst>
            <a:ext uri="{FF2B5EF4-FFF2-40B4-BE49-F238E27FC236}">
              <a16:creationId xmlns:a16="http://schemas.microsoft.com/office/drawing/2014/main" id="{73102C3A-2D41-8E03-29FE-88EE7F5B78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5" name="Text Box 137">
          <a:extLst>
            <a:ext uri="{FF2B5EF4-FFF2-40B4-BE49-F238E27FC236}">
              <a16:creationId xmlns:a16="http://schemas.microsoft.com/office/drawing/2014/main" id="{5712C492-353F-CEB2-1FFD-96E997D86B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6" name="Text Box 138">
          <a:extLst>
            <a:ext uri="{FF2B5EF4-FFF2-40B4-BE49-F238E27FC236}">
              <a16:creationId xmlns:a16="http://schemas.microsoft.com/office/drawing/2014/main" id="{79B83110-6CB0-D185-7416-8D8AC9480CD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7" name="Text Box 139">
          <a:extLst>
            <a:ext uri="{FF2B5EF4-FFF2-40B4-BE49-F238E27FC236}">
              <a16:creationId xmlns:a16="http://schemas.microsoft.com/office/drawing/2014/main" id="{919C6F31-3A88-EAE6-2720-D55218D1AD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8" name="Text Box 140">
          <a:extLst>
            <a:ext uri="{FF2B5EF4-FFF2-40B4-BE49-F238E27FC236}">
              <a16:creationId xmlns:a16="http://schemas.microsoft.com/office/drawing/2014/main" id="{7617684E-EEC5-C802-7CCF-23F8C79AA1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39" name="Text Box 141">
          <a:extLst>
            <a:ext uri="{FF2B5EF4-FFF2-40B4-BE49-F238E27FC236}">
              <a16:creationId xmlns:a16="http://schemas.microsoft.com/office/drawing/2014/main" id="{F66949CD-A955-97FA-ACE6-CFC0270534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40" name="Text Box 142">
          <a:extLst>
            <a:ext uri="{FF2B5EF4-FFF2-40B4-BE49-F238E27FC236}">
              <a16:creationId xmlns:a16="http://schemas.microsoft.com/office/drawing/2014/main" id="{CD8C0249-C59F-61D5-A1F3-421BF0B003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41" name="Text Box 143">
          <a:extLst>
            <a:ext uri="{FF2B5EF4-FFF2-40B4-BE49-F238E27FC236}">
              <a16:creationId xmlns:a16="http://schemas.microsoft.com/office/drawing/2014/main" id="{11DB3942-2618-2D23-347B-25ED0AC8DEE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742" name="Text Box 144">
          <a:extLst>
            <a:ext uri="{FF2B5EF4-FFF2-40B4-BE49-F238E27FC236}">
              <a16:creationId xmlns:a16="http://schemas.microsoft.com/office/drawing/2014/main" id="{5ADAA0EA-79FC-2768-71B6-3D2F5F1314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743" name="Text Box 145">
          <a:extLst>
            <a:ext uri="{FF2B5EF4-FFF2-40B4-BE49-F238E27FC236}">
              <a16:creationId xmlns:a16="http://schemas.microsoft.com/office/drawing/2014/main" id="{A960ABD8-5581-69D6-169D-ECA11B8A34C9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4" name="Text Box 2">
          <a:extLst>
            <a:ext uri="{FF2B5EF4-FFF2-40B4-BE49-F238E27FC236}">
              <a16:creationId xmlns:a16="http://schemas.microsoft.com/office/drawing/2014/main" id="{71BF3B61-1E2B-AD45-BD34-E11099BE1B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5" name="Text Box 3">
          <a:extLst>
            <a:ext uri="{FF2B5EF4-FFF2-40B4-BE49-F238E27FC236}">
              <a16:creationId xmlns:a16="http://schemas.microsoft.com/office/drawing/2014/main" id="{42A57F65-BEA7-B94F-BF60-E0F74B012E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6" name="Text Box 4">
          <a:extLst>
            <a:ext uri="{FF2B5EF4-FFF2-40B4-BE49-F238E27FC236}">
              <a16:creationId xmlns:a16="http://schemas.microsoft.com/office/drawing/2014/main" id="{B38E889B-263A-943C-B06F-29D9AA5BB1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7" name="Text Box 5">
          <a:extLst>
            <a:ext uri="{FF2B5EF4-FFF2-40B4-BE49-F238E27FC236}">
              <a16:creationId xmlns:a16="http://schemas.microsoft.com/office/drawing/2014/main" id="{2EE02396-898D-3138-B8E3-66503F748E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8" name="Text Box 6">
          <a:extLst>
            <a:ext uri="{FF2B5EF4-FFF2-40B4-BE49-F238E27FC236}">
              <a16:creationId xmlns:a16="http://schemas.microsoft.com/office/drawing/2014/main" id="{B7C14657-B7B8-E937-DFE9-35247688C8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49" name="Text Box 7">
          <a:extLst>
            <a:ext uri="{FF2B5EF4-FFF2-40B4-BE49-F238E27FC236}">
              <a16:creationId xmlns:a16="http://schemas.microsoft.com/office/drawing/2014/main" id="{A812805A-A9EE-3C22-E4C1-07A2DF5CCE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0" name="Text Box 8">
          <a:extLst>
            <a:ext uri="{FF2B5EF4-FFF2-40B4-BE49-F238E27FC236}">
              <a16:creationId xmlns:a16="http://schemas.microsoft.com/office/drawing/2014/main" id="{5C751C4D-3216-F558-2C1A-062EE0C1FC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1" name="Text Box 9">
          <a:extLst>
            <a:ext uri="{FF2B5EF4-FFF2-40B4-BE49-F238E27FC236}">
              <a16:creationId xmlns:a16="http://schemas.microsoft.com/office/drawing/2014/main" id="{098599B6-BB07-D014-BA56-9C37E7EB6E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2" name="Text Box 10">
          <a:extLst>
            <a:ext uri="{FF2B5EF4-FFF2-40B4-BE49-F238E27FC236}">
              <a16:creationId xmlns:a16="http://schemas.microsoft.com/office/drawing/2014/main" id="{F0C5CE56-F817-7436-C161-9401730B13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3" name="Text Box 11">
          <a:extLst>
            <a:ext uri="{FF2B5EF4-FFF2-40B4-BE49-F238E27FC236}">
              <a16:creationId xmlns:a16="http://schemas.microsoft.com/office/drawing/2014/main" id="{2A5551DD-0AAE-DE0D-89BB-1564035C72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4" name="Text Box 12">
          <a:extLst>
            <a:ext uri="{FF2B5EF4-FFF2-40B4-BE49-F238E27FC236}">
              <a16:creationId xmlns:a16="http://schemas.microsoft.com/office/drawing/2014/main" id="{A5811363-9DF5-2599-F86B-E43D48740D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5" name="Text Box 13">
          <a:extLst>
            <a:ext uri="{FF2B5EF4-FFF2-40B4-BE49-F238E27FC236}">
              <a16:creationId xmlns:a16="http://schemas.microsoft.com/office/drawing/2014/main" id="{189B0B04-F482-3BE2-33A8-7CB6C39C8A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6" name="Text Box 14">
          <a:extLst>
            <a:ext uri="{FF2B5EF4-FFF2-40B4-BE49-F238E27FC236}">
              <a16:creationId xmlns:a16="http://schemas.microsoft.com/office/drawing/2014/main" id="{4B65CB16-0422-DA0F-2F45-1A5E87DA27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7" name="Text Box 15">
          <a:extLst>
            <a:ext uri="{FF2B5EF4-FFF2-40B4-BE49-F238E27FC236}">
              <a16:creationId xmlns:a16="http://schemas.microsoft.com/office/drawing/2014/main" id="{E004882F-10B1-83FD-717D-FF13AC0392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8" name="Text Box 16">
          <a:extLst>
            <a:ext uri="{FF2B5EF4-FFF2-40B4-BE49-F238E27FC236}">
              <a16:creationId xmlns:a16="http://schemas.microsoft.com/office/drawing/2014/main" id="{EC528B99-8B67-FE81-47B5-275E4D44EF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59" name="Text Box 17">
          <a:extLst>
            <a:ext uri="{FF2B5EF4-FFF2-40B4-BE49-F238E27FC236}">
              <a16:creationId xmlns:a16="http://schemas.microsoft.com/office/drawing/2014/main" id="{663A5759-73A9-FD85-7A3D-9A827E9C87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0" name="Text Box 18">
          <a:extLst>
            <a:ext uri="{FF2B5EF4-FFF2-40B4-BE49-F238E27FC236}">
              <a16:creationId xmlns:a16="http://schemas.microsoft.com/office/drawing/2014/main" id="{F2C64C4B-BE27-7932-0FC4-B1EE6E36DC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1" name="Text Box 19">
          <a:extLst>
            <a:ext uri="{FF2B5EF4-FFF2-40B4-BE49-F238E27FC236}">
              <a16:creationId xmlns:a16="http://schemas.microsoft.com/office/drawing/2014/main" id="{F31B8785-C3A7-38C7-E8DD-0100E1D61D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2" name="Text Box 20">
          <a:extLst>
            <a:ext uri="{FF2B5EF4-FFF2-40B4-BE49-F238E27FC236}">
              <a16:creationId xmlns:a16="http://schemas.microsoft.com/office/drawing/2014/main" id="{66F87BAE-1EA0-D576-9235-0C732F07EF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3" name="Text Box 21">
          <a:extLst>
            <a:ext uri="{FF2B5EF4-FFF2-40B4-BE49-F238E27FC236}">
              <a16:creationId xmlns:a16="http://schemas.microsoft.com/office/drawing/2014/main" id="{24C26AAB-EAC7-3778-BCA4-084D7B0CA3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4" name="Text Box 22">
          <a:extLst>
            <a:ext uri="{FF2B5EF4-FFF2-40B4-BE49-F238E27FC236}">
              <a16:creationId xmlns:a16="http://schemas.microsoft.com/office/drawing/2014/main" id="{61148653-FAA3-1BE4-8870-21A5D8994D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5" name="Text Box 23">
          <a:extLst>
            <a:ext uri="{FF2B5EF4-FFF2-40B4-BE49-F238E27FC236}">
              <a16:creationId xmlns:a16="http://schemas.microsoft.com/office/drawing/2014/main" id="{0D49E1C4-DA71-B418-AFBA-198D4E109D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6" name="Text Box 24">
          <a:extLst>
            <a:ext uri="{FF2B5EF4-FFF2-40B4-BE49-F238E27FC236}">
              <a16:creationId xmlns:a16="http://schemas.microsoft.com/office/drawing/2014/main" id="{C2605FF8-4722-F3C8-9A60-C8E954C2697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767" name="Text Box 25">
          <a:extLst>
            <a:ext uri="{FF2B5EF4-FFF2-40B4-BE49-F238E27FC236}">
              <a16:creationId xmlns:a16="http://schemas.microsoft.com/office/drawing/2014/main" id="{FDCC8651-24CE-CC3A-D9CD-75ECA636786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8" name="Text Box 26">
          <a:extLst>
            <a:ext uri="{FF2B5EF4-FFF2-40B4-BE49-F238E27FC236}">
              <a16:creationId xmlns:a16="http://schemas.microsoft.com/office/drawing/2014/main" id="{3D63558F-842C-BF66-E409-B4B87F1839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69" name="Text Box 27">
          <a:extLst>
            <a:ext uri="{FF2B5EF4-FFF2-40B4-BE49-F238E27FC236}">
              <a16:creationId xmlns:a16="http://schemas.microsoft.com/office/drawing/2014/main" id="{1E52CAB4-BF86-FB1C-020B-D4720E7268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0" name="Text Box 28">
          <a:extLst>
            <a:ext uri="{FF2B5EF4-FFF2-40B4-BE49-F238E27FC236}">
              <a16:creationId xmlns:a16="http://schemas.microsoft.com/office/drawing/2014/main" id="{817C4813-47D7-4D4B-CA0F-48A1FDC14E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1" name="Text Box 29">
          <a:extLst>
            <a:ext uri="{FF2B5EF4-FFF2-40B4-BE49-F238E27FC236}">
              <a16:creationId xmlns:a16="http://schemas.microsoft.com/office/drawing/2014/main" id="{BA40FACE-70FF-C5F7-86C2-0F8DEB55F9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2" name="Text Box 30">
          <a:extLst>
            <a:ext uri="{FF2B5EF4-FFF2-40B4-BE49-F238E27FC236}">
              <a16:creationId xmlns:a16="http://schemas.microsoft.com/office/drawing/2014/main" id="{17AF5A0D-8A4F-FCDC-E1A8-83B9F62165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3" name="Text Box 31">
          <a:extLst>
            <a:ext uri="{FF2B5EF4-FFF2-40B4-BE49-F238E27FC236}">
              <a16:creationId xmlns:a16="http://schemas.microsoft.com/office/drawing/2014/main" id="{0BFEF9A9-F653-3E62-CC9C-FC7760DCAF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4" name="Text Box 32">
          <a:extLst>
            <a:ext uri="{FF2B5EF4-FFF2-40B4-BE49-F238E27FC236}">
              <a16:creationId xmlns:a16="http://schemas.microsoft.com/office/drawing/2014/main" id="{02D8E895-4493-B523-9E3C-F40AFDA95D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5" name="Text Box 33">
          <a:extLst>
            <a:ext uri="{FF2B5EF4-FFF2-40B4-BE49-F238E27FC236}">
              <a16:creationId xmlns:a16="http://schemas.microsoft.com/office/drawing/2014/main" id="{71485078-388D-9253-E553-99A26D3B34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6" name="Text Box 34">
          <a:extLst>
            <a:ext uri="{FF2B5EF4-FFF2-40B4-BE49-F238E27FC236}">
              <a16:creationId xmlns:a16="http://schemas.microsoft.com/office/drawing/2014/main" id="{6A96217E-3CDA-7486-69DC-FF13DEC060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7" name="Text Box 35">
          <a:extLst>
            <a:ext uri="{FF2B5EF4-FFF2-40B4-BE49-F238E27FC236}">
              <a16:creationId xmlns:a16="http://schemas.microsoft.com/office/drawing/2014/main" id="{83F3AE78-4148-B271-A818-556F85E0C2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8" name="Text Box 36">
          <a:extLst>
            <a:ext uri="{FF2B5EF4-FFF2-40B4-BE49-F238E27FC236}">
              <a16:creationId xmlns:a16="http://schemas.microsoft.com/office/drawing/2014/main" id="{0DAD6BF6-463E-7FA5-8A9B-E75A0045BD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79" name="Text Box 37">
          <a:extLst>
            <a:ext uri="{FF2B5EF4-FFF2-40B4-BE49-F238E27FC236}">
              <a16:creationId xmlns:a16="http://schemas.microsoft.com/office/drawing/2014/main" id="{E2E3CE74-04B6-237C-7579-F556BFFAD5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0" name="Text Box 38">
          <a:extLst>
            <a:ext uri="{FF2B5EF4-FFF2-40B4-BE49-F238E27FC236}">
              <a16:creationId xmlns:a16="http://schemas.microsoft.com/office/drawing/2014/main" id="{226C98BD-A8EC-867D-E963-52B2BE72D3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1" name="Text Box 39">
          <a:extLst>
            <a:ext uri="{FF2B5EF4-FFF2-40B4-BE49-F238E27FC236}">
              <a16:creationId xmlns:a16="http://schemas.microsoft.com/office/drawing/2014/main" id="{FE6CFB26-5CE6-B4A2-AC7F-7773A1B2BE3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2" name="Text Box 40">
          <a:extLst>
            <a:ext uri="{FF2B5EF4-FFF2-40B4-BE49-F238E27FC236}">
              <a16:creationId xmlns:a16="http://schemas.microsoft.com/office/drawing/2014/main" id="{71E8B618-7582-74E1-5838-216A6BF235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3" name="Text Box 41">
          <a:extLst>
            <a:ext uri="{FF2B5EF4-FFF2-40B4-BE49-F238E27FC236}">
              <a16:creationId xmlns:a16="http://schemas.microsoft.com/office/drawing/2014/main" id="{2376A7D8-E856-B9AE-7D1E-6E98A44D65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4" name="Text Box 42">
          <a:extLst>
            <a:ext uri="{FF2B5EF4-FFF2-40B4-BE49-F238E27FC236}">
              <a16:creationId xmlns:a16="http://schemas.microsoft.com/office/drawing/2014/main" id="{17697092-9F8D-BCF8-8B4B-41C9B4501F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5" name="Text Box 43">
          <a:extLst>
            <a:ext uri="{FF2B5EF4-FFF2-40B4-BE49-F238E27FC236}">
              <a16:creationId xmlns:a16="http://schemas.microsoft.com/office/drawing/2014/main" id="{F8E76B4D-A6DA-CAD1-305C-8EE80CCBD5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6" name="Text Box 44">
          <a:extLst>
            <a:ext uri="{FF2B5EF4-FFF2-40B4-BE49-F238E27FC236}">
              <a16:creationId xmlns:a16="http://schemas.microsoft.com/office/drawing/2014/main" id="{A3C16E93-01B9-09B7-0D44-5341750822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7" name="Text Box 45">
          <a:extLst>
            <a:ext uri="{FF2B5EF4-FFF2-40B4-BE49-F238E27FC236}">
              <a16:creationId xmlns:a16="http://schemas.microsoft.com/office/drawing/2014/main" id="{C6D00E43-E06E-5895-3A08-6A8D559C8C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8" name="Text Box 46">
          <a:extLst>
            <a:ext uri="{FF2B5EF4-FFF2-40B4-BE49-F238E27FC236}">
              <a16:creationId xmlns:a16="http://schemas.microsoft.com/office/drawing/2014/main" id="{EC1D4027-8543-7FF5-5E54-EA91E54356C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89" name="Text Box 47">
          <a:extLst>
            <a:ext uri="{FF2B5EF4-FFF2-40B4-BE49-F238E27FC236}">
              <a16:creationId xmlns:a16="http://schemas.microsoft.com/office/drawing/2014/main" id="{565408FA-B0F1-A876-F260-5B8B02E7A4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0" name="Text Box 48">
          <a:extLst>
            <a:ext uri="{FF2B5EF4-FFF2-40B4-BE49-F238E27FC236}">
              <a16:creationId xmlns:a16="http://schemas.microsoft.com/office/drawing/2014/main" id="{6DA18F3A-C811-427F-73B9-0877791E82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791" name="Text Box 49">
          <a:extLst>
            <a:ext uri="{FF2B5EF4-FFF2-40B4-BE49-F238E27FC236}">
              <a16:creationId xmlns:a16="http://schemas.microsoft.com/office/drawing/2014/main" id="{C05DA4EF-F0E9-27AA-ECD4-124FF3EBDEA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2" name="Text Box 50">
          <a:extLst>
            <a:ext uri="{FF2B5EF4-FFF2-40B4-BE49-F238E27FC236}">
              <a16:creationId xmlns:a16="http://schemas.microsoft.com/office/drawing/2014/main" id="{0C479C31-B035-2858-5AB6-FE81792EC8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3" name="Text Box 51">
          <a:extLst>
            <a:ext uri="{FF2B5EF4-FFF2-40B4-BE49-F238E27FC236}">
              <a16:creationId xmlns:a16="http://schemas.microsoft.com/office/drawing/2014/main" id="{77D62726-1EB4-4313-601E-89D63E7FAE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4" name="Text Box 52">
          <a:extLst>
            <a:ext uri="{FF2B5EF4-FFF2-40B4-BE49-F238E27FC236}">
              <a16:creationId xmlns:a16="http://schemas.microsoft.com/office/drawing/2014/main" id="{96E4BF7F-B789-BC29-8954-4917D84EE8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5" name="Text Box 53">
          <a:extLst>
            <a:ext uri="{FF2B5EF4-FFF2-40B4-BE49-F238E27FC236}">
              <a16:creationId xmlns:a16="http://schemas.microsoft.com/office/drawing/2014/main" id="{B66D755E-5FEF-C9EC-5227-DD13FC27BD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6" name="Text Box 54">
          <a:extLst>
            <a:ext uri="{FF2B5EF4-FFF2-40B4-BE49-F238E27FC236}">
              <a16:creationId xmlns:a16="http://schemas.microsoft.com/office/drawing/2014/main" id="{4DD296DD-CA64-15EF-B04C-71B755A4EC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7" name="Text Box 55">
          <a:extLst>
            <a:ext uri="{FF2B5EF4-FFF2-40B4-BE49-F238E27FC236}">
              <a16:creationId xmlns:a16="http://schemas.microsoft.com/office/drawing/2014/main" id="{32950336-9329-DFE2-AD2B-AC9086AD2A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8" name="Text Box 56">
          <a:extLst>
            <a:ext uri="{FF2B5EF4-FFF2-40B4-BE49-F238E27FC236}">
              <a16:creationId xmlns:a16="http://schemas.microsoft.com/office/drawing/2014/main" id="{3B2E1C18-AB25-C50B-3D26-8548C5FB12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799" name="Text Box 57">
          <a:extLst>
            <a:ext uri="{FF2B5EF4-FFF2-40B4-BE49-F238E27FC236}">
              <a16:creationId xmlns:a16="http://schemas.microsoft.com/office/drawing/2014/main" id="{E63674CC-5F25-AB59-046E-B8461DAD7B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0" name="Text Box 58">
          <a:extLst>
            <a:ext uri="{FF2B5EF4-FFF2-40B4-BE49-F238E27FC236}">
              <a16:creationId xmlns:a16="http://schemas.microsoft.com/office/drawing/2014/main" id="{7DAE813C-53DD-B33C-E865-66E7BDC09F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1" name="Text Box 59">
          <a:extLst>
            <a:ext uri="{FF2B5EF4-FFF2-40B4-BE49-F238E27FC236}">
              <a16:creationId xmlns:a16="http://schemas.microsoft.com/office/drawing/2014/main" id="{75F74A40-8A23-4605-C9DE-E3EA07F177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2" name="Text Box 60">
          <a:extLst>
            <a:ext uri="{FF2B5EF4-FFF2-40B4-BE49-F238E27FC236}">
              <a16:creationId xmlns:a16="http://schemas.microsoft.com/office/drawing/2014/main" id="{B03ACCEC-3376-BD93-22F3-302C956FAE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3" name="Text Box 61">
          <a:extLst>
            <a:ext uri="{FF2B5EF4-FFF2-40B4-BE49-F238E27FC236}">
              <a16:creationId xmlns:a16="http://schemas.microsoft.com/office/drawing/2014/main" id="{7A8DCC05-9881-F255-602D-F472ECBFB8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4" name="Text Box 62">
          <a:extLst>
            <a:ext uri="{FF2B5EF4-FFF2-40B4-BE49-F238E27FC236}">
              <a16:creationId xmlns:a16="http://schemas.microsoft.com/office/drawing/2014/main" id="{1CE9335A-C1B6-7072-E6F9-6069160A1F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5" name="Text Box 63">
          <a:extLst>
            <a:ext uri="{FF2B5EF4-FFF2-40B4-BE49-F238E27FC236}">
              <a16:creationId xmlns:a16="http://schemas.microsoft.com/office/drawing/2014/main" id="{FCDB274A-ABCC-ED0A-947B-36C05EFC87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6" name="Text Box 64">
          <a:extLst>
            <a:ext uri="{FF2B5EF4-FFF2-40B4-BE49-F238E27FC236}">
              <a16:creationId xmlns:a16="http://schemas.microsoft.com/office/drawing/2014/main" id="{8882ABAB-0FCC-33B3-B4C5-D0358C9122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7" name="Text Box 65">
          <a:extLst>
            <a:ext uri="{FF2B5EF4-FFF2-40B4-BE49-F238E27FC236}">
              <a16:creationId xmlns:a16="http://schemas.microsoft.com/office/drawing/2014/main" id="{B329AA58-2CFE-BD85-81C5-6BF57AAC47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8" name="Text Box 66">
          <a:extLst>
            <a:ext uri="{FF2B5EF4-FFF2-40B4-BE49-F238E27FC236}">
              <a16:creationId xmlns:a16="http://schemas.microsoft.com/office/drawing/2014/main" id="{6BABDE5E-8B6D-887D-0F16-38685BC333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09" name="Text Box 67">
          <a:extLst>
            <a:ext uri="{FF2B5EF4-FFF2-40B4-BE49-F238E27FC236}">
              <a16:creationId xmlns:a16="http://schemas.microsoft.com/office/drawing/2014/main" id="{8BF54A41-A863-4BAA-C982-C9BD0A72D2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0" name="Text Box 68">
          <a:extLst>
            <a:ext uri="{FF2B5EF4-FFF2-40B4-BE49-F238E27FC236}">
              <a16:creationId xmlns:a16="http://schemas.microsoft.com/office/drawing/2014/main" id="{28A3A8E9-F9CB-18F4-61F8-CB96BFF957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1" name="Text Box 69">
          <a:extLst>
            <a:ext uri="{FF2B5EF4-FFF2-40B4-BE49-F238E27FC236}">
              <a16:creationId xmlns:a16="http://schemas.microsoft.com/office/drawing/2014/main" id="{A660A292-431D-8753-F4EF-78E6E2BFE5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2" name="Text Box 70">
          <a:extLst>
            <a:ext uri="{FF2B5EF4-FFF2-40B4-BE49-F238E27FC236}">
              <a16:creationId xmlns:a16="http://schemas.microsoft.com/office/drawing/2014/main" id="{F17B104F-F3C5-96D0-3949-2CD91FBB0A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3" name="Text Box 71">
          <a:extLst>
            <a:ext uri="{FF2B5EF4-FFF2-40B4-BE49-F238E27FC236}">
              <a16:creationId xmlns:a16="http://schemas.microsoft.com/office/drawing/2014/main" id="{65EF4107-93DE-00A6-D09B-E8DBB04983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4" name="Text Box 72">
          <a:extLst>
            <a:ext uri="{FF2B5EF4-FFF2-40B4-BE49-F238E27FC236}">
              <a16:creationId xmlns:a16="http://schemas.microsoft.com/office/drawing/2014/main" id="{A008C9F5-E499-C2F0-E13C-5C137A13FA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815" name="Text Box 73">
          <a:extLst>
            <a:ext uri="{FF2B5EF4-FFF2-40B4-BE49-F238E27FC236}">
              <a16:creationId xmlns:a16="http://schemas.microsoft.com/office/drawing/2014/main" id="{C81D942B-3200-C308-B3CE-770BDBDE444D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6" name="Text Box 74">
          <a:extLst>
            <a:ext uri="{FF2B5EF4-FFF2-40B4-BE49-F238E27FC236}">
              <a16:creationId xmlns:a16="http://schemas.microsoft.com/office/drawing/2014/main" id="{C15FAC12-9B51-80C7-3CD6-FBFEC84E8D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7" name="Text Box 75">
          <a:extLst>
            <a:ext uri="{FF2B5EF4-FFF2-40B4-BE49-F238E27FC236}">
              <a16:creationId xmlns:a16="http://schemas.microsoft.com/office/drawing/2014/main" id="{0A24FE36-34DB-6595-6E76-C4152D0210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8" name="Text Box 76">
          <a:extLst>
            <a:ext uri="{FF2B5EF4-FFF2-40B4-BE49-F238E27FC236}">
              <a16:creationId xmlns:a16="http://schemas.microsoft.com/office/drawing/2014/main" id="{049F7E2A-06E6-B4C2-3D96-C17CBF0F16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19" name="Text Box 77">
          <a:extLst>
            <a:ext uri="{FF2B5EF4-FFF2-40B4-BE49-F238E27FC236}">
              <a16:creationId xmlns:a16="http://schemas.microsoft.com/office/drawing/2014/main" id="{525E1C0C-0365-8078-B738-C64340C536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0" name="Text Box 78">
          <a:extLst>
            <a:ext uri="{FF2B5EF4-FFF2-40B4-BE49-F238E27FC236}">
              <a16:creationId xmlns:a16="http://schemas.microsoft.com/office/drawing/2014/main" id="{CF0BD7B6-54F9-BA6F-D870-49DDED221D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1" name="Text Box 79">
          <a:extLst>
            <a:ext uri="{FF2B5EF4-FFF2-40B4-BE49-F238E27FC236}">
              <a16:creationId xmlns:a16="http://schemas.microsoft.com/office/drawing/2014/main" id="{11391ED1-D339-F6A5-74DE-2949EFFE19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2" name="Text Box 80">
          <a:extLst>
            <a:ext uri="{FF2B5EF4-FFF2-40B4-BE49-F238E27FC236}">
              <a16:creationId xmlns:a16="http://schemas.microsoft.com/office/drawing/2014/main" id="{0081D61D-0592-DE5D-F9E9-8119E6161C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3" name="Text Box 81">
          <a:extLst>
            <a:ext uri="{FF2B5EF4-FFF2-40B4-BE49-F238E27FC236}">
              <a16:creationId xmlns:a16="http://schemas.microsoft.com/office/drawing/2014/main" id="{E546D26D-9CD9-014A-685F-A25DE5A027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4" name="Text Box 82">
          <a:extLst>
            <a:ext uri="{FF2B5EF4-FFF2-40B4-BE49-F238E27FC236}">
              <a16:creationId xmlns:a16="http://schemas.microsoft.com/office/drawing/2014/main" id="{30CC2EC9-E805-9A91-D8A1-82D24D194F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5" name="Text Box 83">
          <a:extLst>
            <a:ext uri="{FF2B5EF4-FFF2-40B4-BE49-F238E27FC236}">
              <a16:creationId xmlns:a16="http://schemas.microsoft.com/office/drawing/2014/main" id="{5C7CFB98-B1AA-CB8C-B784-3961B98F16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6" name="Text Box 84">
          <a:extLst>
            <a:ext uri="{FF2B5EF4-FFF2-40B4-BE49-F238E27FC236}">
              <a16:creationId xmlns:a16="http://schemas.microsoft.com/office/drawing/2014/main" id="{23132B9E-906E-2B90-3A52-71580781C9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7" name="Text Box 85">
          <a:extLst>
            <a:ext uri="{FF2B5EF4-FFF2-40B4-BE49-F238E27FC236}">
              <a16:creationId xmlns:a16="http://schemas.microsoft.com/office/drawing/2014/main" id="{B520B049-F6EE-8740-D890-178AEE9A24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8" name="Text Box 86">
          <a:extLst>
            <a:ext uri="{FF2B5EF4-FFF2-40B4-BE49-F238E27FC236}">
              <a16:creationId xmlns:a16="http://schemas.microsoft.com/office/drawing/2014/main" id="{C1D4F9D6-307C-5647-0BB3-374B153E40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29" name="Text Box 87">
          <a:extLst>
            <a:ext uri="{FF2B5EF4-FFF2-40B4-BE49-F238E27FC236}">
              <a16:creationId xmlns:a16="http://schemas.microsoft.com/office/drawing/2014/main" id="{E5973E72-7EE7-4DCC-888C-8FC10422AE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0" name="Text Box 88">
          <a:extLst>
            <a:ext uri="{FF2B5EF4-FFF2-40B4-BE49-F238E27FC236}">
              <a16:creationId xmlns:a16="http://schemas.microsoft.com/office/drawing/2014/main" id="{9F92C4AB-C6AA-E485-DFCB-7CCB939FBE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1" name="Text Box 89">
          <a:extLst>
            <a:ext uri="{FF2B5EF4-FFF2-40B4-BE49-F238E27FC236}">
              <a16:creationId xmlns:a16="http://schemas.microsoft.com/office/drawing/2014/main" id="{0313F79C-4B32-8ECA-509F-330B4EBD53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2" name="Text Box 90">
          <a:extLst>
            <a:ext uri="{FF2B5EF4-FFF2-40B4-BE49-F238E27FC236}">
              <a16:creationId xmlns:a16="http://schemas.microsoft.com/office/drawing/2014/main" id="{3667E32E-5CAC-5B1A-8AEA-AC75F71061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3" name="Text Box 91">
          <a:extLst>
            <a:ext uri="{FF2B5EF4-FFF2-40B4-BE49-F238E27FC236}">
              <a16:creationId xmlns:a16="http://schemas.microsoft.com/office/drawing/2014/main" id="{323723F1-CA03-40D3-769E-F60AC218E7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4" name="Text Box 92">
          <a:extLst>
            <a:ext uri="{FF2B5EF4-FFF2-40B4-BE49-F238E27FC236}">
              <a16:creationId xmlns:a16="http://schemas.microsoft.com/office/drawing/2014/main" id="{45E8A05A-D829-8B89-5990-B96572F06C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5" name="Text Box 93">
          <a:extLst>
            <a:ext uri="{FF2B5EF4-FFF2-40B4-BE49-F238E27FC236}">
              <a16:creationId xmlns:a16="http://schemas.microsoft.com/office/drawing/2014/main" id="{6C34A567-5037-FF4E-460C-D368F882E9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6" name="Text Box 94">
          <a:extLst>
            <a:ext uri="{FF2B5EF4-FFF2-40B4-BE49-F238E27FC236}">
              <a16:creationId xmlns:a16="http://schemas.microsoft.com/office/drawing/2014/main" id="{809B49BC-0E8C-866F-B54C-E88F13EE77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7" name="Text Box 95">
          <a:extLst>
            <a:ext uri="{FF2B5EF4-FFF2-40B4-BE49-F238E27FC236}">
              <a16:creationId xmlns:a16="http://schemas.microsoft.com/office/drawing/2014/main" id="{8A975006-782F-0B6C-C99A-ADB7D28771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38" name="Text Box 96">
          <a:extLst>
            <a:ext uri="{FF2B5EF4-FFF2-40B4-BE49-F238E27FC236}">
              <a16:creationId xmlns:a16="http://schemas.microsoft.com/office/drawing/2014/main" id="{9C2710CD-C4A7-D7F0-E72A-461A2CAF33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839" name="Text Box 97">
          <a:extLst>
            <a:ext uri="{FF2B5EF4-FFF2-40B4-BE49-F238E27FC236}">
              <a16:creationId xmlns:a16="http://schemas.microsoft.com/office/drawing/2014/main" id="{941C783D-B912-599B-B8BF-FBF80C602A1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0" name="Text Box 98">
          <a:extLst>
            <a:ext uri="{FF2B5EF4-FFF2-40B4-BE49-F238E27FC236}">
              <a16:creationId xmlns:a16="http://schemas.microsoft.com/office/drawing/2014/main" id="{B87E2E77-190A-E71A-6524-6C9447F39F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1" name="Text Box 99">
          <a:extLst>
            <a:ext uri="{FF2B5EF4-FFF2-40B4-BE49-F238E27FC236}">
              <a16:creationId xmlns:a16="http://schemas.microsoft.com/office/drawing/2014/main" id="{E2620663-3ED3-5056-DB3F-43B41C5C3F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2" name="Text Box 100">
          <a:extLst>
            <a:ext uri="{FF2B5EF4-FFF2-40B4-BE49-F238E27FC236}">
              <a16:creationId xmlns:a16="http://schemas.microsoft.com/office/drawing/2014/main" id="{8E68A10E-AB6B-5377-89F8-9D51197D22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3" name="Text Box 101">
          <a:extLst>
            <a:ext uri="{FF2B5EF4-FFF2-40B4-BE49-F238E27FC236}">
              <a16:creationId xmlns:a16="http://schemas.microsoft.com/office/drawing/2014/main" id="{71D5F12C-7C25-50DA-EB66-81CDB3AE6E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4" name="Text Box 102">
          <a:extLst>
            <a:ext uri="{FF2B5EF4-FFF2-40B4-BE49-F238E27FC236}">
              <a16:creationId xmlns:a16="http://schemas.microsoft.com/office/drawing/2014/main" id="{38EC1FC1-ABD6-2B7A-5415-B75E5DC9D5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5" name="Text Box 103">
          <a:extLst>
            <a:ext uri="{FF2B5EF4-FFF2-40B4-BE49-F238E27FC236}">
              <a16:creationId xmlns:a16="http://schemas.microsoft.com/office/drawing/2014/main" id="{2E803637-89C5-7987-E6A9-88939AE4E4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6" name="Text Box 104">
          <a:extLst>
            <a:ext uri="{FF2B5EF4-FFF2-40B4-BE49-F238E27FC236}">
              <a16:creationId xmlns:a16="http://schemas.microsoft.com/office/drawing/2014/main" id="{5A821B77-925F-A02F-C202-DF045C32B8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7" name="Text Box 105">
          <a:extLst>
            <a:ext uri="{FF2B5EF4-FFF2-40B4-BE49-F238E27FC236}">
              <a16:creationId xmlns:a16="http://schemas.microsoft.com/office/drawing/2014/main" id="{C4164DCD-C265-6047-5018-E21864C0143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8" name="Text Box 106">
          <a:extLst>
            <a:ext uri="{FF2B5EF4-FFF2-40B4-BE49-F238E27FC236}">
              <a16:creationId xmlns:a16="http://schemas.microsoft.com/office/drawing/2014/main" id="{166B3774-713D-B73C-0022-9B21FCAAD7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49" name="Text Box 107">
          <a:extLst>
            <a:ext uri="{FF2B5EF4-FFF2-40B4-BE49-F238E27FC236}">
              <a16:creationId xmlns:a16="http://schemas.microsoft.com/office/drawing/2014/main" id="{5948CE28-8C11-ADBA-FAF0-43307CCC56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0" name="Text Box 108">
          <a:extLst>
            <a:ext uri="{FF2B5EF4-FFF2-40B4-BE49-F238E27FC236}">
              <a16:creationId xmlns:a16="http://schemas.microsoft.com/office/drawing/2014/main" id="{3243AE76-0AB6-A01E-F724-BCBE235B0A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1" name="Text Box 109">
          <a:extLst>
            <a:ext uri="{FF2B5EF4-FFF2-40B4-BE49-F238E27FC236}">
              <a16:creationId xmlns:a16="http://schemas.microsoft.com/office/drawing/2014/main" id="{352B28C7-3980-BFF3-0541-6099C20B48C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2" name="Text Box 110">
          <a:extLst>
            <a:ext uri="{FF2B5EF4-FFF2-40B4-BE49-F238E27FC236}">
              <a16:creationId xmlns:a16="http://schemas.microsoft.com/office/drawing/2014/main" id="{E97881B6-4CAE-61B0-E127-B9DFA93E53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3" name="Text Box 111">
          <a:extLst>
            <a:ext uri="{FF2B5EF4-FFF2-40B4-BE49-F238E27FC236}">
              <a16:creationId xmlns:a16="http://schemas.microsoft.com/office/drawing/2014/main" id="{81FADB2E-1916-07E3-64D3-6328CE5EB2C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4" name="Text Box 112">
          <a:extLst>
            <a:ext uri="{FF2B5EF4-FFF2-40B4-BE49-F238E27FC236}">
              <a16:creationId xmlns:a16="http://schemas.microsoft.com/office/drawing/2014/main" id="{7A353230-9634-DBFB-21FD-8024E2609F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5" name="Text Box 113">
          <a:extLst>
            <a:ext uri="{FF2B5EF4-FFF2-40B4-BE49-F238E27FC236}">
              <a16:creationId xmlns:a16="http://schemas.microsoft.com/office/drawing/2014/main" id="{CE7FA06D-67A9-97E2-62C3-3908C5EEDF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6" name="Text Box 114">
          <a:extLst>
            <a:ext uri="{FF2B5EF4-FFF2-40B4-BE49-F238E27FC236}">
              <a16:creationId xmlns:a16="http://schemas.microsoft.com/office/drawing/2014/main" id="{A93B61B7-5482-FAB6-2DA6-B735AEDABD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7" name="Text Box 115">
          <a:extLst>
            <a:ext uri="{FF2B5EF4-FFF2-40B4-BE49-F238E27FC236}">
              <a16:creationId xmlns:a16="http://schemas.microsoft.com/office/drawing/2014/main" id="{5D13850F-BDAF-2F9E-5C41-EC24142133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8" name="Text Box 116">
          <a:extLst>
            <a:ext uri="{FF2B5EF4-FFF2-40B4-BE49-F238E27FC236}">
              <a16:creationId xmlns:a16="http://schemas.microsoft.com/office/drawing/2014/main" id="{5D129CB4-407D-EFC2-5B84-3C6FF72EF3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59" name="Text Box 117">
          <a:extLst>
            <a:ext uri="{FF2B5EF4-FFF2-40B4-BE49-F238E27FC236}">
              <a16:creationId xmlns:a16="http://schemas.microsoft.com/office/drawing/2014/main" id="{AC0D059D-79BB-62F6-523F-F278B5C431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0" name="Text Box 118">
          <a:extLst>
            <a:ext uri="{FF2B5EF4-FFF2-40B4-BE49-F238E27FC236}">
              <a16:creationId xmlns:a16="http://schemas.microsoft.com/office/drawing/2014/main" id="{A2B6938B-65CC-CF78-9B2D-69CD8AEADB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1" name="Text Box 119">
          <a:extLst>
            <a:ext uri="{FF2B5EF4-FFF2-40B4-BE49-F238E27FC236}">
              <a16:creationId xmlns:a16="http://schemas.microsoft.com/office/drawing/2014/main" id="{EEEF9E58-CC15-3F97-D015-C1C3514A83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2" name="Text Box 120">
          <a:extLst>
            <a:ext uri="{FF2B5EF4-FFF2-40B4-BE49-F238E27FC236}">
              <a16:creationId xmlns:a16="http://schemas.microsoft.com/office/drawing/2014/main" id="{C5F8FF47-069A-7477-3436-76C5551180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7863" name="Text Box 121">
          <a:extLst>
            <a:ext uri="{FF2B5EF4-FFF2-40B4-BE49-F238E27FC236}">
              <a16:creationId xmlns:a16="http://schemas.microsoft.com/office/drawing/2014/main" id="{C606C702-C4E6-75DA-A586-8D39DEEEB7D6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4" name="Text Box 122">
          <a:extLst>
            <a:ext uri="{FF2B5EF4-FFF2-40B4-BE49-F238E27FC236}">
              <a16:creationId xmlns:a16="http://schemas.microsoft.com/office/drawing/2014/main" id="{F292F317-3038-A3F6-0519-3BF62D7601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5" name="Text Box 123">
          <a:extLst>
            <a:ext uri="{FF2B5EF4-FFF2-40B4-BE49-F238E27FC236}">
              <a16:creationId xmlns:a16="http://schemas.microsoft.com/office/drawing/2014/main" id="{7C82BD08-39FB-6D8D-78F0-79A6DEFCF1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6" name="Text Box 124">
          <a:extLst>
            <a:ext uri="{FF2B5EF4-FFF2-40B4-BE49-F238E27FC236}">
              <a16:creationId xmlns:a16="http://schemas.microsoft.com/office/drawing/2014/main" id="{AA286EBA-349E-B398-986C-AAF194F810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7" name="Text Box 125">
          <a:extLst>
            <a:ext uri="{FF2B5EF4-FFF2-40B4-BE49-F238E27FC236}">
              <a16:creationId xmlns:a16="http://schemas.microsoft.com/office/drawing/2014/main" id="{4000AC1F-CBA5-E4F6-8587-823E485B08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8" name="Text Box 126">
          <a:extLst>
            <a:ext uri="{FF2B5EF4-FFF2-40B4-BE49-F238E27FC236}">
              <a16:creationId xmlns:a16="http://schemas.microsoft.com/office/drawing/2014/main" id="{BC18E39B-0675-0FE3-F1E8-1113602ECA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69" name="Text Box 127">
          <a:extLst>
            <a:ext uri="{FF2B5EF4-FFF2-40B4-BE49-F238E27FC236}">
              <a16:creationId xmlns:a16="http://schemas.microsoft.com/office/drawing/2014/main" id="{D54C038F-7E8A-5B1F-92F2-195814D58F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0" name="Text Box 128">
          <a:extLst>
            <a:ext uri="{FF2B5EF4-FFF2-40B4-BE49-F238E27FC236}">
              <a16:creationId xmlns:a16="http://schemas.microsoft.com/office/drawing/2014/main" id="{4E881556-7E80-3CD2-30BE-CB5CF57EB1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1" name="Text Box 129">
          <a:extLst>
            <a:ext uri="{FF2B5EF4-FFF2-40B4-BE49-F238E27FC236}">
              <a16:creationId xmlns:a16="http://schemas.microsoft.com/office/drawing/2014/main" id="{9DB854AE-BBC5-755A-F900-3395BEAA0B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2" name="Text Box 130">
          <a:extLst>
            <a:ext uri="{FF2B5EF4-FFF2-40B4-BE49-F238E27FC236}">
              <a16:creationId xmlns:a16="http://schemas.microsoft.com/office/drawing/2014/main" id="{F8E242AC-30B6-2E7D-FFA5-1443F8AD92A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3" name="Text Box 131">
          <a:extLst>
            <a:ext uri="{FF2B5EF4-FFF2-40B4-BE49-F238E27FC236}">
              <a16:creationId xmlns:a16="http://schemas.microsoft.com/office/drawing/2014/main" id="{8B66A37C-7D7E-DD7D-37FD-5637A367AC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4" name="Text Box 132">
          <a:extLst>
            <a:ext uri="{FF2B5EF4-FFF2-40B4-BE49-F238E27FC236}">
              <a16:creationId xmlns:a16="http://schemas.microsoft.com/office/drawing/2014/main" id="{2763A648-DDC6-5160-CE9B-47B6DFF918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5" name="Text Box 133">
          <a:extLst>
            <a:ext uri="{FF2B5EF4-FFF2-40B4-BE49-F238E27FC236}">
              <a16:creationId xmlns:a16="http://schemas.microsoft.com/office/drawing/2014/main" id="{456AAC0A-CA8C-AD75-A3EA-5491729976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6" name="Text Box 134">
          <a:extLst>
            <a:ext uri="{FF2B5EF4-FFF2-40B4-BE49-F238E27FC236}">
              <a16:creationId xmlns:a16="http://schemas.microsoft.com/office/drawing/2014/main" id="{189171D7-9858-1F26-2A58-51E42B9CF2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7" name="Text Box 135">
          <a:extLst>
            <a:ext uri="{FF2B5EF4-FFF2-40B4-BE49-F238E27FC236}">
              <a16:creationId xmlns:a16="http://schemas.microsoft.com/office/drawing/2014/main" id="{24FFD05E-3787-9F15-5676-8DBCACFC5B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8" name="Text Box 136">
          <a:extLst>
            <a:ext uri="{FF2B5EF4-FFF2-40B4-BE49-F238E27FC236}">
              <a16:creationId xmlns:a16="http://schemas.microsoft.com/office/drawing/2014/main" id="{DB88C4EB-286D-41DF-54B0-B07AE21218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79" name="Text Box 137">
          <a:extLst>
            <a:ext uri="{FF2B5EF4-FFF2-40B4-BE49-F238E27FC236}">
              <a16:creationId xmlns:a16="http://schemas.microsoft.com/office/drawing/2014/main" id="{AEEA9F93-D010-92F7-BA64-0A95C409A9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0" name="Text Box 138">
          <a:extLst>
            <a:ext uri="{FF2B5EF4-FFF2-40B4-BE49-F238E27FC236}">
              <a16:creationId xmlns:a16="http://schemas.microsoft.com/office/drawing/2014/main" id="{0604EB24-4F2E-906A-69F1-5A2782D44B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1" name="Text Box 139">
          <a:extLst>
            <a:ext uri="{FF2B5EF4-FFF2-40B4-BE49-F238E27FC236}">
              <a16:creationId xmlns:a16="http://schemas.microsoft.com/office/drawing/2014/main" id="{551AE8D2-E3E8-D6B1-E64D-1053A8556F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2" name="Text Box 140">
          <a:extLst>
            <a:ext uri="{FF2B5EF4-FFF2-40B4-BE49-F238E27FC236}">
              <a16:creationId xmlns:a16="http://schemas.microsoft.com/office/drawing/2014/main" id="{2198D5A6-A1C7-62CC-8912-3E0AAC05A0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3" name="Text Box 141">
          <a:extLst>
            <a:ext uri="{FF2B5EF4-FFF2-40B4-BE49-F238E27FC236}">
              <a16:creationId xmlns:a16="http://schemas.microsoft.com/office/drawing/2014/main" id="{C3298FE5-DE5D-AC7A-3E1B-3672735621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4" name="Text Box 142">
          <a:extLst>
            <a:ext uri="{FF2B5EF4-FFF2-40B4-BE49-F238E27FC236}">
              <a16:creationId xmlns:a16="http://schemas.microsoft.com/office/drawing/2014/main" id="{BF329041-84AA-9682-BC3F-CFDB86DCB6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5" name="Text Box 143">
          <a:extLst>
            <a:ext uri="{FF2B5EF4-FFF2-40B4-BE49-F238E27FC236}">
              <a16:creationId xmlns:a16="http://schemas.microsoft.com/office/drawing/2014/main" id="{0E537369-6219-E023-669A-C8050C2CEA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7886" name="Text Box 144">
          <a:extLst>
            <a:ext uri="{FF2B5EF4-FFF2-40B4-BE49-F238E27FC236}">
              <a16:creationId xmlns:a16="http://schemas.microsoft.com/office/drawing/2014/main" id="{C1A827B0-878D-264D-DECF-7A42BEE170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194</xdr:row>
      <xdr:rowOff>0</xdr:rowOff>
    </xdr:from>
    <xdr:to>
      <xdr:col>1</xdr:col>
      <xdr:colOff>2895600</xdr:colOff>
      <xdr:row>194</xdr:row>
      <xdr:rowOff>38100</xdr:rowOff>
    </xdr:to>
    <xdr:sp macro="" textlink="">
      <xdr:nvSpPr>
        <xdr:cNvPr id="46467887" name="Text Box 145">
          <a:extLst>
            <a:ext uri="{FF2B5EF4-FFF2-40B4-BE49-F238E27FC236}">
              <a16:creationId xmlns:a16="http://schemas.microsoft.com/office/drawing/2014/main" id="{52E311FB-525A-B92B-FD4B-CBA0D93950E3}"/>
            </a:ext>
          </a:extLst>
        </xdr:cNvPr>
        <xdr:cNvSpPr txBox="1">
          <a:spLocks noChangeArrowheads="1"/>
        </xdr:cNvSpPr>
      </xdr:nvSpPr>
      <xdr:spPr bwMode="auto">
        <a:xfrm>
          <a:off x="1733550" y="355473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88" name="Text Box 2">
          <a:extLst>
            <a:ext uri="{FF2B5EF4-FFF2-40B4-BE49-F238E27FC236}">
              <a16:creationId xmlns:a16="http://schemas.microsoft.com/office/drawing/2014/main" id="{1522EEA3-A53A-7DCF-09C6-BF05CBF05D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89" name="Text Box 3">
          <a:extLst>
            <a:ext uri="{FF2B5EF4-FFF2-40B4-BE49-F238E27FC236}">
              <a16:creationId xmlns:a16="http://schemas.microsoft.com/office/drawing/2014/main" id="{30BD0CD2-9612-D757-8063-CF92918CC1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0" name="Text Box 4">
          <a:extLst>
            <a:ext uri="{FF2B5EF4-FFF2-40B4-BE49-F238E27FC236}">
              <a16:creationId xmlns:a16="http://schemas.microsoft.com/office/drawing/2014/main" id="{184381EF-3B3F-A2F2-9A08-1854A86069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1" name="Text Box 5">
          <a:extLst>
            <a:ext uri="{FF2B5EF4-FFF2-40B4-BE49-F238E27FC236}">
              <a16:creationId xmlns:a16="http://schemas.microsoft.com/office/drawing/2014/main" id="{8CFDE53E-DFC2-0711-659C-775D512EE49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2" name="Text Box 6">
          <a:extLst>
            <a:ext uri="{FF2B5EF4-FFF2-40B4-BE49-F238E27FC236}">
              <a16:creationId xmlns:a16="http://schemas.microsoft.com/office/drawing/2014/main" id="{A41EE4A0-0372-0CA3-A8DC-C3E674E7EE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3" name="Text Box 7">
          <a:extLst>
            <a:ext uri="{FF2B5EF4-FFF2-40B4-BE49-F238E27FC236}">
              <a16:creationId xmlns:a16="http://schemas.microsoft.com/office/drawing/2014/main" id="{B70CE741-4459-86F4-A352-7343021188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4" name="Text Box 8">
          <a:extLst>
            <a:ext uri="{FF2B5EF4-FFF2-40B4-BE49-F238E27FC236}">
              <a16:creationId xmlns:a16="http://schemas.microsoft.com/office/drawing/2014/main" id="{7624A22A-E087-1D52-EA26-492F321495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5" name="Text Box 9">
          <a:extLst>
            <a:ext uri="{FF2B5EF4-FFF2-40B4-BE49-F238E27FC236}">
              <a16:creationId xmlns:a16="http://schemas.microsoft.com/office/drawing/2014/main" id="{6BAA3D4D-9452-C12A-3AFF-6804B745E0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6" name="Text Box 10">
          <a:extLst>
            <a:ext uri="{FF2B5EF4-FFF2-40B4-BE49-F238E27FC236}">
              <a16:creationId xmlns:a16="http://schemas.microsoft.com/office/drawing/2014/main" id="{A02FD866-DCF3-4EC5-766C-723ABDBF77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7" name="Text Box 11">
          <a:extLst>
            <a:ext uri="{FF2B5EF4-FFF2-40B4-BE49-F238E27FC236}">
              <a16:creationId xmlns:a16="http://schemas.microsoft.com/office/drawing/2014/main" id="{B13D205F-98BD-3BC2-3BD9-6BBFB2A72C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8" name="Text Box 12">
          <a:extLst>
            <a:ext uri="{FF2B5EF4-FFF2-40B4-BE49-F238E27FC236}">
              <a16:creationId xmlns:a16="http://schemas.microsoft.com/office/drawing/2014/main" id="{8E60429D-D4D2-80F3-CE97-9E01EA86A8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899" name="Text Box 13">
          <a:extLst>
            <a:ext uri="{FF2B5EF4-FFF2-40B4-BE49-F238E27FC236}">
              <a16:creationId xmlns:a16="http://schemas.microsoft.com/office/drawing/2014/main" id="{171B98C7-69A2-51D3-167C-EFC2824BCF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0" name="Text Box 14">
          <a:extLst>
            <a:ext uri="{FF2B5EF4-FFF2-40B4-BE49-F238E27FC236}">
              <a16:creationId xmlns:a16="http://schemas.microsoft.com/office/drawing/2014/main" id="{39EB9D6D-140B-51B1-FBE0-B1922F2CD1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1" name="Text Box 15">
          <a:extLst>
            <a:ext uri="{FF2B5EF4-FFF2-40B4-BE49-F238E27FC236}">
              <a16:creationId xmlns:a16="http://schemas.microsoft.com/office/drawing/2014/main" id="{D428C125-17D5-06D4-8717-767890B80F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2" name="Text Box 16">
          <a:extLst>
            <a:ext uri="{FF2B5EF4-FFF2-40B4-BE49-F238E27FC236}">
              <a16:creationId xmlns:a16="http://schemas.microsoft.com/office/drawing/2014/main" id="{48AE6DD4-469D-DFCE-70AA-E431DC2636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3" name="Text Box 17">
          <a:extLst>
            <a:ext uri="{FF2B5EF4-FFF2-40B4-BE49-F238E27FC236}">
              <a16:creationId xmlns:a16="http://schemas.microsoft.com/office/drawing/2014/main" id="{13F0EAF9-BF86-1188-FB78-2A0588C603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4" name="Text Box 18">
          <a:extLst>
            <a:ext uri="{FF2B5EF4-FFF2-40B4-BE49-F238E27FC236}">
              <a16:creationId xmlns:a16="http://schemas.microsoft.com/office/drawing/2014/main" id="{59894389-7A34-0C22-AAC3-2847ED18C77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5" name="Text Box 19">
          <a:extLst>
            <a:ext uri="{FF2B5EF4-FFF2-40B4-BE49-F238E27FC236}">
              <a16:creationId xmlns:a16="http://schemas.microsoft.com/office/drawing/2014/main" id="{411B6141-49FF-E97D-F6F0-E1886D0969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6" name="Text Box 20">
          <a:extLst>
            <a:ext uri="{FF2B5EF4-FFF2-40B4-BE49-F238E27FC236}">
              <a16:creationId xmlns:a16="http://schemas.microsoft.com/office/drawing/2014/main" id="{77EB81F6-763A-6587-F87F-46827E59DB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7" name="Text Box 21">
          <a:extLst>
            <a:ext uri="{FF2B5EF4-FFF2-40B4-BE49-F238E27FC236}">
              <a16:creationId xmlns:a16="http://schemas.microsoft.com/office/drawing/2014/main" id="{D7CD7B2C-3D9F-362D-2BA7-097290C647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8" name="Text Box 22">
          <a:extLst>
            <a:ext uri="{FF2B5EF4-FFF2-40B4-BE49-F238E27FC236}">
              <a16:creationId xmlns:a16="http://schemas.microsoft.com/office/drawing/2014/main" id="{3D769EC9-094C-073F-01F9-843397653C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09" name="Text Box 23">
          <a:extLst>
            <a:ext uri="{FF2B5EF4-FFF2-40B4-BE49-F238E27FC236}">
              <a16:creationId xmlns:a16="http://schemas.microsoft.com/office/drawing/2014/main" id="{C4D1102B-2C85-67BE-DDC7-8DA4C94735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0" name="Text Box 24">
          <a:extLst>
            <a:ext uri="{FF2B5EF4-FFF2-40B4-BE49-F238E27FC236}">
              <a16:creationId xmlns:a16="http://schemas.microsoft.com/office/drawing/2014/main" id="{58BF0BE1-C592-23C2-AABA-921B2CC3EB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911" name="Text Box 25">
          <a:extLst>
            <a:ext uri="{FF2B5EF4-FFF2-40B4-BE49-F238E27FC236}">
              <a16:creationId xmlns:a16="http://schemas.microsoft.com/office/drawing/2014/main" id="{0C028568-1180-DFAE-548E-5EB3832BDB6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2" name="Text Box 26">
          <a:extLst>
            <a:ext uri="{FF2B5EF4-FFF2-40B4-BE49-F238E27FC236}">
              <a16:creationId xmlns:a16="http://schemas.microsoft.com/office/drawing/2014/main" id="{A00C79FA-2DBC-CD48-3C0F-12B8F028A4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3" name="Text Box 27">
          <a:extLst>
            <a:ext uri="{FF2B5EF4-FFF2-40B4-BE49-F238E27FC236}">
              <a16:creationId xmlns:a16="http://schemas.microsoft.com/office/drawing/2014/main" id="{299CBD1D-07F6-38BC-B053-E812A7A0A7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4" name="Text Box 28">
          <a:extLst>
            <a:ext uri="{FF2B5EF4-FFF2-40B4-BE49-F238E27FC236}">
              <a16:creationId xmlns:a16="http://schemas.microsoft.com/office/drawing/2014/main" id="{1A33F5C1-4D70-A459-C4BA-BBE4D37B32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5" name="Text Box 29">
          <a:extLst>
            <a:ext uri="{FF2B5EF4-FFF2-40B4-BE49-F238E27FC236}">
              <a16:creationId xmlns:a16="http://schemas.microsoft.com/office/drawing/2014/main" id="{98EDA414-2C66-307F-248D-544129B2C1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6" name="Text Box 30">
          <a:extLst>
            <a:ext uri="{FF2B5EF4-FFF2-40B4-BE49-F238E27FC236}">
              <a16:creationId xmlns:a16="http://schemas.microsoft.com/office/drawing/2014/main" id="{1C980D0C-B9F0-6AD2-843D-A03C9ED555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7" name="Text Box 31">
          <a:extLst>
            <a:ext uri="{FF2B5EF4-FFF2-40B4-BE49-F238E27FC236}">
              <a16:creationId xmlns:a16="http://schemas.microsoft.com/office/drawing/2014/main" id="{EF647ABC-6889-B9FB-044E-ACAE6DDF7F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8" name="Text Box 32">
          <a:extLst>
            <a:ext uri="{FF2B5EF4-FFF2-40B4-BE49-F238E27FC236}">
              <a16:creationId xmlns:a16="http://schemas.microsoft.com/office/drawing/2014/main" id="{AAFF7C44-99A1-AAAF-9C52-E1F8758746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19" name="Text Box 33">
          <a:extLst>
            <a:ext uri="{FF2B5EF4-FFF2-40B4-BE49-F238E27FC236}">
              <a16:creationId xmlns:a16="http://schemas.microsoft.com/office/drawing/2014/main" id="{C71BD40B-9F41-2CF1-7D2A-5A49DA7100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0" name="Text Box 34">
          <a:extLst>
            <a:ext uri="{FF2B5EF4-FFF2-40B4-BE49-F238E27FC236}">
              <a16:creationId xmlns:a16="http://schemas.microsoft.com/office/drawing/2014/main" id="{825F3957-9E7F-C097-A455-0C5BFADE04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1" name="Text Box 35">
          <a:extLst>
            <a:ext uri="{FF2B5EF4-FFF2-40B4-BE49-F238E27FC236}">
              <a16:creationId xmlns:a16="http://schemas.microsoft.com/office/drawing/2014/main" id="{1102B297-1964-013F-B92B-1FAB3B8C63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2" name="Text Box 36">
          <a:extLst>
            <a:ext uri="{FF2B5EF4-FFF2-40B4-BE49-F238E27FC236}">
              <a16:creationId xmlns:a16="http://schemas.microsoft.com/office/drawing/2014/main" id="{46535806-2E62-1299-BECD-3590D99A0B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3" name="Text Box 37">
          <a:extLst>
            <a:ext uri="{FF2B5EF4-FFF2-40B4-BE49-F238E27FC236}">
              <a16:creationId xmlns:a16="http://schemas.microsoft.com/office/drawing/2014/main" id="{8BBF8CBB-A143-FFA6-068C-11DEAA2B4C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4" name="Text Box 38">
          <a:extLst>
            <a:ext uri="{FF2B5EF4-FFF2-40B4-BE49-F238E27FC236}">
              <a16:creationId xmlns:a16="http://schemas.microsoft.com/office/drawing/2014/main" id="{EA8DFEF6-0373-DE32-A2B5-8DE4DD4A89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5" name="Text Box 39">
          <a:extLst>
            <a:ext uri="{FF2B5EF4-FFF2-40B4-BE49-F238E27FC236}">
              <a16:creationId xmlns:a16="http://schemas.microsoft.com/office/drawing/2014/main" id="{C75AB6E7-2B5D-D26B-A55B-1780791C78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6" name="Text Box 40">
          <a:extLst>
            <a:ext uri="{FF2B5EF4-FFF2-40B4-BE49-F238E27FC236}">
              <a16:creationId xmlns:a16="http://schemas.microsoft.com/office/drawing/2014/main" id="{9D12BE42-022F-B9E0-4752-3E1F9A7B64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7" name="Text Box 41">
          <a:extLst>
            <a:ext uri="{FF2B5EF4-FFF2-40B4-BE49-F238E27FC236}">
              <a16:creationId xmlns:a16="http://schemas.microsoft.com/office/drawing/2014/main" id="{68F17B0E-647D-F603-F3CA-AE421B7D0AA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8" name="Text Box 42">
          <a:extLst>
            <a:ext uri="{FF2B5EF4-FFF2-40B4-BE49-F238E27FC236}">
              <a16:creationId xmlns:a16="http://schemas.microsoft.com/office/drawing/2014/main" id="{AC55983D-4D11-FFE2-D741-6C965B67F2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29" name="Text Box 43">
          <a:extLst>
            <a:ext uri="{FF2B5EF4-FFF2-40B4-BE49-F238E27FC236}">
              <a16:creationId xmlns:a16="http://schemas.microsoft.com/office/drawing/2014/main" id="{36988644-B3E2-A8FE-C426-002F4DB90B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0" name="Text Box 44">
          <a:extLst>
            <a:ext uri="{FF2B5EF4-FFF2-40B4-BE49-F238E27FC236}">
              <a16:creationId xmlns:a16="http://schemas.microsoft.com/office/drawing/2014/main" id="{DD9DB892-1AED-A707-08E8-03290EB5874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1" name="Text Box 45">
          <a:extLst>
            <a:ext uri="{FF2B5EF4-FFF2-40B4-BE49-F238E27FC236}">
              <a16:creationId xmlns:a16="http://schemas.microsoft.com/office/drawing/2014/main" id="{A0D2FFB9-3936-486F-A77F-85FF922803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2" name="Text Box 46">
          <a:extLst>
            <a:ext uri="{FF2B5EF4-FFF2-40B4-BE49-F238E27FC236}">
              <a16:creationId xmlns:a16="http://schemas.microsoft.com/office/drawing/2014/main" id="{C341AAC3-82D3-DA78-D944-BC8CFCCF2F4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3" name="Text Box 47">
          <a:extLst>
            <a:ext uri="{FF2B5EF4-FFF2-40B4-BE49-F238E27FC236}">
              <a16:creationId xmlns:a16="http://schemas.microsoft.com/office/drawing/2014/main" id="{10D5CA4B-930E-BF2F-2E13-96BD4682D5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4" name="Text Box 48">
          <a:extLst>
            <a:ext uri="{FF2B5EF4-FFF2-40B4-BE49-F238E27FC236}">
              <a16:creationId xmlns:a16="http://schemas.microsoft.com/office/drawing/2014/main" id="{89794A41-032A-F3F7-F3BF-BC5F2559B3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935" name="Text Box 49">
          <a:extLst>
            <a:ext uri="{FF2B5EF4-FFF2-40B4-BE49-F238E27FC236}">
              <a16:creationId xmlns:a16="http://schemas.microsoft.com/office/drawing/2014/main" id="{B60ACD91-FEFF-3787-7817-CCA30F0CF49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6" name="Text Box 50">
          <a:extLst>
            <a:ext uri="{FF2B5EF4-FFF2-40B4-BE49-F238E27FC236}">
              <a16:creationId xmlns:a16="http://schemas.microsoft.com/office/drawing/2014/main" id="{727EF688-92E9-9074-B365-C99C997F1AC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7" name="Text Box 51">
          <a:extLst>
            <a:ext uri="{FF2B5EF4-FFF2-40B4-BE49-F238E27FC236}">
              <a16:creationId xmlns:a16="http://schemas.microsoft.com/office/drawing/2014/main" id="{E8E2B998-D17F-4860-90F7-9304663A54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8" name="Text Box 52">
          <a:extLst>
            <a:ext uri="{FF2B5EF4-FFF2-40B4-BE49-F238E27FC236}">
              <a16:creationId xmlns:a16="http://schemas.microsoft.com/office/drawing/2014/main" id="{E45EFFCE-EAE3-21B3-C6F8-AACB68966A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39" name="Text Box 53">
          <a:extLst>
            <a:ext uri="{FF2B5EF4-FFF2-40B4-BE49-F238E27FC236}">
              <a16:creationId xmlns:a16="http://schemas.microsoft.com/office/drawing/2014/main" id="{58865F77-AF3E-E52D-99EA-DD5571D81C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0" name="Text Box 54">
          <a:extLst>
            <a:ext uri="{FF2B5EF4-FFF2-40B4-BE49-F238E27FC236}">
              <a16:creationId xmlns:a16="http://schemas.microsoft.com/office/drawing/2014/main" id="{27E98793-0238-0FC5-F683-8C53858BD3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1" name="Text Box 55">
          <a:extLst>
            <a:ext uri="{FF2B5EF4-FFF2-40B4-BE49-F238E27FC236}">
              <a16:creationId xmlns:a16="http://schemas.microsoft.com/office/drawing/2014/main" id="{2A75DCDC-529D-53BF-DF80-6EA41ACB05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2" name="Text Box 56">
          <a:extLst>
            <a:ext uri="{FF2B5EF4-FFF2-40B4-BE49-F238E27FC236}">
              <a16:creationId xmlns:a16="http://schemas.microsoft.com/office/drawing/2014/main" id="{FFC916C2-5D93-74B0-5CB9-A0AD9FCBC46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3" name="Text Box 57">
          <a:extLst>
            <a:ext uri="{FF2B5EF4-FFF2-40B4-BE49-F238E27FC236}">
              <a16:creationId xmlns:a16="http://schemas.microsoft.com/office/drawing/2014/main" id="{8BE6BFED-7381-3FF6-3D95-559A2B8C89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4" name="Text Box 58">
          <a:extLst>
            <a:ext uri="{FF2B5EF4-FFF2-40B4-BE49-F238E27FC236}">
              <a16:creationId xmlns:a16="http://schemas.microsoft.com/office/drawing/2014/main" id="{117FB847-13DB-54F6-0470-0361EA7A30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5" name="Text Box 59">
          <a:extLst>
            <a:ext uri="{FF2B5EF4-FFF2-40B4-BE49-F238E27FC236}">
              <a16:creationId xmlns:a16="http://schemas.microsoft.com/office/drawing/2014/main" id="{040AA6D3-7FFA-1C94-F0E2-7EDECB4B2C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6" name="Text Box 60">
          <a:extLst>
            <a:ext uri="{FF2B5EF4-FFF2-40B4-BE49-F238E27FC236}">
              <a16:creationId xmlns:a16="http://schemas.microsoft.com/office/drawing/2014/main" id="{9D4CC1BD-F756-D88E-5FBD-B69DA50CC4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7" name="Text Box 61">
          <a:extLst>
            <a:ext uri="{FF2B5EF4-FFF2-40B4-BE49-F238E27FC236}">
              <a16:creationId xmlns:a16="http://schemas.microsoft.com/office/drawing/2014/main" id="{3230F955-0DD8-E230-1433-A450A44E26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8" name="Text Box 62">
          <a:extLst>
            <a:ext uri="{FF2B5EF4-FFF2-40B4-BE49-F238E27FC236}">
              <a16:creationId xmlns:a16="http://schemas.microsoft.com/office/drawing/2014/main" id="{2F0E4BE3-333A-2D32-4D81-147C6BB987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49" name="Text Box 63">
          <a:extLst>
            <a:ext uri="{FF2B5EF4-FFF2-40B4-BE49-F238E27FC236}">
              <a16:creationId xmlns:a16="http://schemas.microsoft.com/office/drawing/2014/main" id="{7F887032-388D-DCF4-C1A8-769FA01873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0" name="Text Box 64">
          <a:extLst>
            <a:ext uri="{FF2B5EF4-FFF2-40B4-BE49-F238E27FC236}">
              <a16:creationId xmlns:a16="http://schemas.microsoft.com/office/drawing/2014/main" id="{2677C85C-647D-E92A-ED3B-9FA61FE17C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1" name="Text Box 65">
          <a:extLst>
            <a:ext uri="{FF2B5EF4-FFF2-40B4-BE49-F238E27FC236}">
              <a16:creationId xmlns:a16="http://schemas.microsoft.com/office/drawing/2014/main" id="{500D10C2-54A7-8CA1-205E-62F09CFB7C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2" name="Text Box 66">
          <a:extLst>
            <a:ext uri="{FF2B5EF4-FFF2-40B4-BE49-F238E27FC236}">
              <a16:creationId xmlns:a16="http://schemas.microsoft.com/office/drawing/2014/main" id="{2610ECBB-7E12-1710-30D8-5C1D2502E2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3" name="Text Box 67">
          <a:extLst>
            <a:ext uri="{FF2B5EF4-FFF2-40B4-BE49-F238E27FC236}">
              <a16:creationId xmlns:a16="http://schemas.microsoft.com/office/drawing/2014/main" id="{BC153B04-5192-50F7-AE92-C629A1F74A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4" name="Text Box 68">
          <a:extLst>
            <a:ext uri="{FF2B5EF4-FFF2-40B4-BE49-F238E27FC236}">
              <a16:creationId xmlns:a16="http://schemas.microsoft.com/office/drawing/2014/main" id="{A17E17CC-1793-86E9-7CAF-40994FFEBB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5" name="Text Box 69">
          <a:extLst>
            <a:ext uri="{FF2B5EF4-FFF2-40B4-BE49-F238E27FC236}">
              <a16:creationId xmlns:a16="http://schemas.microsoft.com/office/drawing/2014/main" id="{A14D02CC-B5B9-E544-F850-D5D02A64AC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6" name="Text Box 70">
          <a:extLst>
            <a:ext uri="{FF2B5EF4-FFF2-40B4-BE49-F238E27FC236}">
              <a16:creationId xmlns:a16="http://schemas.microsoft.com/office/drawing/2014/main" id="{493F6D20-C4F2-FD06-E8F6-C93A6D925F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7" name="Text Box 71">
          <a:extLst>
            <a:ext uri="{FF2B5EF4-FFF2-40B4-BE49-F238E27FC236}">
              <a16:creationId xmlns:a16="http://schemas.microsoft.com/office/drawing/2014/main" id="{8C10F2BF-6FDE-B57F-730A-67DDC33836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58" name="Text Box 72">
          <a:extLst>
            <a:ext uri="{FF2B5EF4-FFF2-40B4-BE49-F238E27FC236}">
              <a16:creationId xmlns:a16="http://schemas.microsoft.com/office/drawing/2014/main" id="{9A6D4574-F71B-403A-B15C-3FCB56DDF0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959" name="Text Box 73">
          <a:extLst>
            <a:ext uri="{FF2B5EF4-FFF2-40B4-BE49-F238E27FC236}">
              <a16:creationId xmlns:a16="http://schemas.microsoft.com/office/drawing/2014/main" id="{183F8A29-B1BF-AF5E-58A6-DF85409CE1B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0" name="Text Box 74">
          <a:extLst>
            <a:ext uri="{FF2B5EF4-FFF2-40B4-BE49-F238E27FC236}">
              <a16:creationId xmlns:a16="http://schemas.microsoft.com/office/drawing/2014/main" id="{F015C2B2-A542-8337-B1C0-2E165F11CD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1" name="Text Box 75">
          <a:extLst>
            <a:ext uri="{FF2B5EF4-FFF2-40B4-BE49-F238E27FC236}">
              <a16:creationId xmlns:a16="http://schemas.microsoft.com/office/drawing/2014/main" id="{CCFD8F0F-88C2-41AC-4083-6A23E95F0A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2" name="Text Box 76">
          <a:extLst>
            <a:ext uri="{FF2B5EF4-FFF2-40B4-BE49-F238E27FC236}">
              <a16:creationId xmlns:a16="http://schemas.microsoft.com/office/drawing/2014/main" id="{A449CDBB-E2C3-1C59-2F83-3E7CDE2754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3" name="Text Box 77">
          <a:extLst>
            <a:ext uri="{FF2B5EF4-FFF2-40B4-BE49-F238E27FC236}">
              <a16:creationId xmlns:a16="http://schemas.microsoft.com/office/drawing/2014/main" id="{75091DBF-0CAC-B964-6A9F-B44A6412FE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4" name="Text Box 78">
          <a:extLst>
            <a:ext uri="{FF2B5EF4-FFF2-40B4-BE49-F238E27FC236}">
              <a16:creationId xmlns:a16="http://schemas.microsoft.com/office/drawing/2014/main" id="{EE0C6D5B-2800-5D6D-4E13-3F8A820EEF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5" name="Text Box 79">
          <a:extLst>
            <a:ext uri="{FF2B5EF4-FFF2-40B4-BE49-F238E27FC236}">
              <a16:creationId xmlns:a16="http://schemas.microsoft.com/office/drawing/2014/main" id="{8FF37B22-CDC8-636E-9CC6-2EF1034817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6" name="Text Box 80">
          <a:extLst>
            <a:ext uri="{FF2B5EF4-FFF2-40B4-BE49-F238E27FC236}">
              <a16:creationId xmlns:a16="http://schemas.microsoft.com/office/drawing/2014/main" id="{CC0B8A6D-F43F-7170-74DF-16DF6A14BF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7" name="Text Box 81">
          <a:extLst>
            <a:ext uri="{FF2B5EF4-FFF2-40B4-BE49-F238E27FC236}">
              <a16:creationId xmlns:a16="http://schemas.microsoft.com/office/drawing/2014/main" id="{4F9E8BAD-504F-6A57-F2EA-6771D904B2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8" name="Text Box 82">
          <a:extLst>
            <a:ext uri="{FF2B5EF4-FFF2-40B4-BE49-F238E27FC236}">
              <a16:creationId xmlns:a16="http://schemas.microsoft.com/office/drawing/2014/main" id="{02C1BD6D-8A94-B648-50B8-AB826ADE5E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69" name="Text Box 83">
          <a:extLst>
            <a:ext uri="{FF2B5EF4-FFF2-40B4-BE49-F238E27FC236}">
              <a16:creationId xmlns:a16="http://schemas.microsoft.com/office/drawing/2014/main" id="{C54395A9-6793-2C5C-A252-03A355F229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0" name="Text Box 84">
          <a:extLst>
            <a:ext uri="{FF2B5EF4-FFF2-40B4-BE49-F238E27FC236}">
              <a16:creationId xmlns:a16="http://schemas.microsoft.com/office/drawing/2014/main" id="{FE1E4C2F-E4EB-D55A-11F5-7EF5458FC7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1" name="Text Box 85">
          <a:extLst>
            <a:ext uri="{FF2B5EF4-FFF2-40B4-BE49-F238E27FC236}">
              <a16:creationId xmlns:a16="http://schemas.microsoft.com/office/drawing/2014/main" id="{BB269E0D-9750-8AA6-566B-D050DF24D4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2" name="Text Box 86">
          <a:extLst>
            <a:ext uri="{FF2B5EF4-FFF2-40B4-BE49-F238E27FC236}">
              <a16:creationId xmlns:a16="http://schemas.microsoft.com/office/drawing/2014/main" id="{92223A32-3FC3-6160-2AF5-690EB2BA6F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3" name="Text Box 87">
          <a:extLst>
            <a:ext uri="{FF2B5EF4-FFF2-40B4-BE49-F238E27FC236}">
              <a16:creationId xmlns:a16="http://schemas.microsoft.com/office/drawing/2014/main" id="{B53C4E76-DE95-41BF-32BF-161C1816AA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4" name="Text Box 88">
          <a:extLst>
            <a:ext uri="{FF2B5EF4-FFF2-40B4-BE49-F238E27FC236}">
              <a16:creationId xmlns:a16="http://schemas.microsoft.com/office/drawing/2014/main" id="{CEF07112-AF40-315D-2BE1-73BCF8423C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5" name="Text Box 89">
          <a:extLst>
            <a:ext uri="{FF2B5EF4-FFF2-40B4-BE49-F238E27FC236}">
              <a16:creationId xmlns:a16="http://schemas.microsoft.com/office/drawing/2014/main" id="{E5F7C4AB-A26F-F289-D471-F8E6EFC0AFB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6" name="Text Box 90">
          <a:extLst>
            <a:ext uri="{FF2B5EF4-FFF2-40B4-BE49-F238E27FC236}">
              <a16:creationId xmlns:a16="http://schemas.microsoft.com/office/drawing/2014/main" id="{17F5203C-8DC5-7E0C-10EE-827CB97040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7" name="Text Box 91">
          <a:extLst>
            <a:ext uri="{FF2B5EF4-FFF2-40B4-BE49-F238E27FC236}">
              <a16:creationId xmlns:a16="http://schemas.microsoft.com/office/drawing/2014/main" id="{FB092373-2DA5-3938-D11C-C7A099FA03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8" name="Text Box 92">
          <a:extLst>
            <a:ext uri="{FF2B5EF4-FFF2-40B4-BE49-F238E27FC236}">
              <a16:creationId xmlns:a16="http://schemas.microsoft.com/office/drawing/2014/main" id="{4D6BC8C6-0A68-22F2-A38B-805FB10687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79" name="Text Box 93">
          <a:extLst>
            <a:ext uri="{FF2B5EF4-FFF2-40B4-BE49-F238E27FC236}">
              <a16:creationId xmlns:a16="http://schemas.microsoft.com/office/drawing/2014/main" id="{4B4E84CF-646C-AEE2-B3D7-57D4C7775E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0" name="Text Box 94">
          <a:extLst>
            <a:ext uri="{FF2B5EF4-FFF2-40B4-BE49-F238E27FC236}">
              <a16:creationId xmlns:a16="http://schemas.microsoft.com/office/drawing/2014/main" id="{F30196DB-5067-C643-E2C8-B87091F819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1" name="Text Box 95">
          <a:extLst>
            <a:ext uri="{FF2B5EF4-FFF2-40B4-BE49-F238E27FC236}">
              <a16:creationId xmlns:a16="http://schemas.microsoft.com/office/drawing/2014/main" id="{74545260-4788-436D-C948-C182A5525F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2" name="Text Box 96">
          <a:extLst>
            <a:ext uri="{FF2B5EF4-FFF2-40B4-BE49-F238E27FC236}">
              <a16:creationId xmlns:a16="http://schemas.microsoft.com/office/drawing/2014/main" id="{2E5A9F36-B818-104C-5141-79CFCE26359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7983" name="Text Box 97">
          <a:extLst>
            <a:ext uri="{FF2B5EF4-FFF2-40B4-BE49-F238E27FC236}">
              <a16:creationId xmlns:a16="http://schemas.microsoft.com/office/drawing/2014/main" id="{F4A59FB4-FA47-1A52-C03D-EA0466227CD3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4" name="Text Box 98">
          <a:extLst>
            <a:ext uri="{FF2B5EF4-FFF2-40B4-BE49-F238E27FC236}">
              <a16:creationId xmlns:a16="http://schemas.microsoft.com/office/drawing/2014/main" id="{89B038CB-B174-DDCA-FD46-0CCD5F800E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5" name="Text Box 99">
          <a:extLst>
            <a:ext uri="{FF2B5EF4-FFF2-40B4-BE49-F238E27FC236}">
              <a16:creationId xmlns:a16="http://schemas.microsoft.com/office/drawing/2014/main" id="{C12498F5-15BF-6242-9DD6-C12043BCFC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6" name="Text Box 100">
          <a:extLst>
            <a:ext uri="{FF2B5EF4-FFF2-40B4-BE49-F238E27FC236}">
              <a16:creationId xmlns:a16="http://schemas.microsoft.com/office/drawing/2014/main" id="{7AC545BA-43E9-72E4-A8FB-E429289AC6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7" name="Text Box 101">
          <a:extLst>
            <a:ext uri="{FF2B5EF4-FFF2-40B4-BE49-F238E27FC236}">
              <a16:creationId xmlns:a16="http://schemas.microsoft.com/office/drawing/2014/main" id="{0342B552-D068-F00E-088C-04639BE5FC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8" name="Text Box 102">
          <a:extLst>
            <a:ext uri="{FF2B5EF4-FFF2-40B4-BE49-F238E27FC236}">
              <a16:creationId xmlns:a16="http://schemas.microsoft.com/office/drawing/2014/main" id="{F1E0DBF6-8546-4560-F0D0-25F5DC3EEB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89" name="Text Box 103">
          <a:extLst>
            <a:ext uri="{FF2B5EF4-FFF2-40B4-BE49-F238E27FC236}">
              <a16:creationId xmlns:a16="http://schemas.microsoft.com/office/drawing/2014/main" id="{5E4835DA-CA25-987D-AC60-F58028B507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0" name="Text Box 104">
          <a:extLst>
            <a:ext uri="{FF2B5EF4-FFF2-40B4-BE49-F238E27FC236}">
              <a16:creationId xmlns:a16="http://schemas.microsoft.com/office/drawing/2014/main" id="{9EFA08FA-8460-5432-49FC-11BFBF863E3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1" name="Text Box 105">
          <a:extLst>
            <a:ext uri="{FF2B5EF4-FFF2-40B4-BE49-F238E27FC236}">
              <a16:creationId xmlns:a16="http://schemas.microsoft.com/office/drawing/2014/main" id="{BCF71DD1-8066-F375-6079-FD184A3FF7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2" name="Text Box 106">
          <a:extLst>
            <a:ext uri="{FF2B5EF4-FFF2-40B4-BE49-F238E27FC236}">
              <a16:creationId xmlns:a16="http://schemas.microsoft.com/office/drawing/2014/main" id="{4F91740A-C8A1-9A78-3A62-9E160A6416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3" name="Text Box 107">
          <a:extLst>
            <a:ext uri="{FF2B5EF4-FFF2-40B4-BE49-F238E27FC236}">
              <a16:creationId xmlns:a16="http://schemas.microsoft.com/office/drawing/2014/main" id="{DAB25CB8-9397-E8B1-0C11-3E6C6536AA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4" name="Text Box 108">
          <a:extLst>
            <a:ext uri="{FF2B5EF4-FFF2-40B4-BE49-F238E27FC236}">
              <a16:creationId xmlns:a16="http://schemas.microsoft.com/office/drawing/2014/main" id="{CDC774EC-C88A-74D3-FAAB-9AF32D8A15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5" name="Text Box 109">
          <a:extLst>
            <a:ext uri="{FF2B5EF4-FFF2-40B4-BE49-F238E27FC236}">
              <a16:creationId xmlns:a16="http://schemas.microsoft.com/office/drawing/2014/main" id="{095FE075-8287-06F2-01E8-52CB0BC15D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6" name="Text Box 110">
          <a:extLst>
            <a:ext uri="{FF2B5EF4-FFF2-40B4-BE49-F238E27FC236}">
              <a16:creationId xmlns:a16="http://schemas.microsoft.com/office/drawing/2014/main" id="{0C1831E2-AD77-E6C8-05AC-1F9D508354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7" name="Text Box 111">
          <a:extLst>
            <a:ext uri="{FF2B5EF4-FFF2-40B4-BE49-F238E27FC236}">
              <a16:creationId xmlns:a16="http://schemas.microsoft.com/office/drawing/2014/main" id="{9A63F43C-FFCC-DFB4-D5A3-94EB3E5654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8" name="Text Box 112">
          <a:extLst>
            <a:ext uri="{FF2B5EF4-FFF2-40B4-BE49-F238E27FC236}">
              <a16:creationId xmlns:a16="http://schemas.microsoft.com/office/drawing/2014/main" id="{5FB00D3D-9199-2D03-D66B-31F9EB598D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7999" name="Text Box 113">
          <a:extLst>
            <a:ext uri="{FF2B5EF4-FFF2-40B4-BE49-F238E27FC236}">
              <a16:creationId xmlns:a16="http://schemas.microsoft.com/office/drawing/2014/main" id="{3D11F897-B88F-3EF3-498C-544CF08816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0" name="Text Box 114">
          <a:extLst>
            <a:ext uri="{FF2B5EF4-FFF2-40B4-BE49-F238E27FC236}">
              <a16:creationId xmlns:a16="http://schemas.microsoft.com/office/drawing/2014/main" id="{537A1E53-C18D-8F50-E555-8A74D05FEA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1" name="Text Box 115">
          <a:extLst>
            <a:ext uri="{FF2B5EF4-FFF2-40B4-BE49-F238E27FC236}">
              <a16:creationId xmlns:a16="http://schemas.microsoft.com/office/drawing/2014/main" id="{23D6EF2D-3E6F-656F-A5F0-891C6AA609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2" name="Text Box 116">
          <a:extLst>
            <a:ext uri="{FF2B5EF4-FFF2-40B4-BE49-F238E27FC236}">
              <a16:creationId xmlns:a16="http://schemas.microsoft.com/office/drawing/2014/main" id="{51962802-C92F-476C-32EC-BF1498E08B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3" name="Text Box 117">
          <a:extLst>
            <a:ext uri="{FF2B5EF4-FFF2-40B4-BE49-F238E27FC236}">
              <a16:creationId xmlns:a16="http://schemas.microsoft.com/office/drawing/2014/main" id="{3C01E35C-C6DA-4FB9-FFC1-4214B0E332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4" name="Text Box 118">
          <a:extLst>
            <a:ext uri="{FF2B5EF4-FFF2-40B4-BE49-F238E27FC236}">
              <a16:creationId xmlns:a16="http://schemas.microsoft.com/office/drawing/2014/main" id="{889A1A05-F94D-2E97-8173-AB7433F4B66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5" name="Text Box 119">
          <a:extLst>
            <a:ext uri="{FF2B5EF4-FFF2-40B4-BE49-F238E27FC236}">
              <a16:creationId xmlns:a16="http://schemas.microsoft.com/office/drawing/2014/main" id="{0B1A14CD-F22A-683C-CA19-17B037668A2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6" name="Text Box 120">
          <a:extLst>
            <a:ext uri="{FF2B5EF4-FFF2-40B4-BE49-F238E27FC236}">
              <a16:creationId xmlns:a16="http://schemas.microsoft.com/office/drawing/2014/main" id="{371D42E5-6CBA-E243-199E-C685BDFD75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007" name="Text Box 121">
          <a:extLst>
            <a:ext uri="{FF2B5EF4-FFF2-40B4-BE49-F238E27FC236}">
              <a16:creationId xmlns:a16="http://schemas.microsoft.com/office/drawing/2014/main" id="{C15B00E2-871B-4FF0-9182-89693E3BB1F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8" name="Text Box 122">
          <a:extLst>
            <a:ext uri="{FF2B5EF4-FFF2-40B4-BE49-F238E27FC236}">
              <a16:creationId xmlns:a16="http://schemas.microsoft.com/office/drawing/2014/main" id="{8485B4AC-ACB3-5ACA-DF29-0959B60162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09" name="Text Box 123">
          <a:extLst>
            <a:ext uri="{FF2B5EF4-FFF2-40B4-BE49-F238E27FC236}">
              <a16:creationId xmlns:a16="http://schemas.microsoft.com/office/drawing/2014/main" id="{1ABFF5DC-7A60-D5F5-4C20-C094B4511C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0" name="Text Box 124">
          <a:extLst>
            <a:ext uri="{FF2B5EF4-FFF2-40B4-BE49-F238E27FC236}">
              <a16:creationId xmlns:a16="http://schemas.microsoft.com/office/drawing/2014/main" id="{AD44FE51-743B-236A-7201-780226DA2C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1" name="Text Box 125">
          <a:extLst>
            <a:ext uri="{FF2B5EF4-FFF2-40B4-BE49-F238E27FC236}">
              <a16:creationId xmlns:a16="http://schemas.microsoft.com/office/drawing/2014/main" id="{7AA63907-3197-6EA6-FEDA-4DD4CAAE85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2" name="Text Box 126">
          <a:extLst>
            <a:ext uri="{FF2B5EF4-FFF2-40B4-BE49-F238E27FC236}">
              <a16:creationId xmlns:a16="http://schemas.microsoft.com/office/drawing/2014/main" id="{65C8DE09-474C-8607-F3B2-7192D1E129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3" name="Text Box 127">
          <a:extLst>
            <a:ext uri="{FF2B5EF4-FFF2-40B4-BE49-F238E27FC236}">
              <a16:creationId xmlns:a16="http://schemas.microsoft.com/office/drawing/2014/main" id="{3E8DFB62-A951-B149-90E1-89BCC18192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4" name="Text Box 128">
          <a:extLst>
            <a:ext uri="{FF2B5EF4-FFF2-40B4-BE49-F238E27FC236}">
              <a16:creationId xmlns:a16="http://schemas.microsoft.com/office/drawing/2014/main" id="{EC657244-B548-72C7-79C2-E91811683A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5" name="Text Box 129">
          <a:extLst>
            <a:ext uri="{FF2B5EF4-FFF2-40B4-BE49-F238E27FC236}">
              <a16:creationId xmlns:a16="http://schemas.microsoft.com/office/drawing/2014/main" id="{82CFD6E9-35BB-BCB2-9227-057A362B2E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6" name="Text Box 130">
          <a:extLst>
            <a:ext uri="{FF2B5EF4-FFF2-40B4-BE49-F238E27FC236}">
              <a16:creationId xmlns:a16="http://schemas.microsoft.com/office/drawing/2014/main" id="{D4F8AC2B-93A3-D66D-68CC-504759D881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7" name="Text Box 131">
          <a:extLst>
            <a:ext uri="{FF2B5EF4-FFF2-40B4-BE49-F238E27FC236}">
              <a16:creationId xmlns:a16="http://schemas.microsoft.com/office/drawing/2014/main" id="{8356201A-2ABA-420E-9B3F-FD024EF496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8" name="Text Box 132">
          <a:extLst>
            <a:ext uri="{FF2B5EF4-FFF2-40B4-BE49-F238E27FC236}">
              <a16:creationId xmlns:a16="http://schemas.microsoft.com/office/drawing/2014/main" id="{1F7EE2C6-E297-013E-D43E-E94588B07B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19" name="Text Box 133">
          <a:extLst>
            <a:ext uri="{FF2B5EF4-FFF2-40B4-BE49-F238E27FC236}">
              <a16:creationId xmlns:a16="http://schemas.microsoft.com/office/drawing/2014/main" id="{A654B2C0-8FCC-1F91-E607-CB3C10CB61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0" name="Text Box 134">
          <a:extLst>
            <a:ext uri="{FF2B5EF4-FFF2-40B4-BE49-F238E27FC236}">
              <a16:creationId xmlns:a16="http://schemas.microsoft.com/office/drawing/2014/main" id="{C8D8D7E2-690F-9A57-6978-153B63E26A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1" name="Text Box 135">
          <a:extLst>
            <a:ext uri="{FF2B5EF4-FFF2-40B4-BE49-F238E27FC236}">
              <a16:creationId xmlns:a16="http://schemas.microsoft.com/office/drawing/2014/main" id="{52F5156E-9F4E-BB1E-2D56-9AE247A795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2" name="Text Box 136">
          <a:extLst>
            <a:ext uri="{FF2B5EF4-FFF2-40B4-BE49-F238E27FC236}">
              <a16:creationId xmlns:a16="http://schemas.microsoft.com/office/drawing/2014/main" id="{9AEB0D42-60FF-5EE2-C0DB-CC5902695ED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3" name="Text Box 137">
          <a:extLst>
            <a:ext uri="{FF2B5EF4-FFF2-40B4-BE49-F238E27FC236}">
              <a16:creationId xmlns:a16="http://schemas.microsoft.com/office/drawing/2014/main" id="{1068474A-DE5D-B1E4-06A4-801F0548F39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4" name="Text Box 138">
          <a:extLst>
            <a:ext uri="{FF2B5EF4-FFF2-40B4-BE49-F238E27FC236}">
              <a16:creationId xmlns:a16="http://schemas.microsoft.com/office/drawing/2014/main" id="{0E5E7E5A-0B6D-C302-C214-05F91E527B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5" name="Text Box 139">
          <a:extLst>
            <a:ext uri="{FF2B5EF4-FFF2-40B4-BE49-F238E27FC236}">
              <a16:creationId xmlns:a16="http://schemas.microsoft.com/office/drawing/2014/main" id="{82E20CEC-05A4-6475-1817-D88EF6AEA7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6" name="Text Box 140">
          <a:extLst>
            <a:ext uri="{FF2B5EF4-FFF2-40B4-BE49-F238E27FC236}">
              <a16:creationId xmlns:a16="http://schemas.microsoft.com/office/drawing/2014/main" id="{DE4A1E36-9C6F-62C1-366B-AEE7832B94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7" name="Text Box 141">
          <a:extLst>
            <a:ext uri="{FF2B5EF4-FFF2-40B4-BE49-F238E27FC236}">
              <a16:creationId xmlns:a16="http://schemas.microsoft.com/office/drawing/2014/main" id="{961A9CD0-43B9-FF48-AA32-D050258B21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8" name="Text Box 142">
          <a:extLst>
            <a:ext uri="{FF2B5EF4-FFF2-40B4-BE49-F238E27FC236}">
              <a16:creationId xmlns:a16="http://schemas.microsoft.com/office/drawing/2014/main" id="{85CA1AE1-A6AF-F63E-611C-8F256991E7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29" name="Text Box 143">
          <a:extLst>
            <a:ext uri="{FF2B5EF4-FFF2-40B4-BE49-F238E27FC236}">
              <a16:creationId xmlns:a16="http://schemas.microsoft.com/office/drawing/2014/main" id="{9575F689-64A6-7A8C-0685-1CDCC4D308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030" name="Text Box 144">
          <a:extLst>
            <a:ext uri="{FF2B5EF4-FFF2-40B4-BE49-F238E27FC236}">
              <a16:creationId xmlns:a16="http://schemas.microsoft.com/office/drawing/2014/main" id="{52E7C45D-E0D9-1B9D-E5A2-F5B53BFAD9C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031" name="Text Box 145">
          <a:extLst>
            <a:ext uri="{FF2B5EF4-FFF2-40B4-BE49-F238E27FC236}">
              <a16:creationId xmlns:a16="http://schemas.microsoft.com/office/drawing/2014/main" id="{13CF2F7A-1D9A-BFE8-AA59-5952AC92826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2" name="Text Box 2">
          <a:extLst>
            <a:ext uri="{FF2B5EF4-FFF2-40B4-BE49-F238E27FC236}">
              <a16:creationId xmlns:a16="http://schemas.microsoft.com/office/drawing/2014/main" id="{444537A1-1435-3907-32EC-30FCA9B7441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3" name="Text Box 3">
          <a:extLst>
            <a:ext uri="{FF2B5EF4-FFF2-40B4-BE49-F238E27FC236}">
              <a16:creationId xmlns:a16="http://schemas.microsoft.com/office/drawing/2014/main" id="{F0B93F0E-39D3-951E-23F4-76057F6720C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4" name="Text Box 4">
          <a:extLst>
            <a:ext uri="{FF2B5EF4-FFF2-40B4-BE49-F238E27FC236}">
              <a16:creationId xmlns:a16="http://schemas.microsoft.com/office/drawing/2014/main" id="{C33C584B-9044-298E-191B-D776F2DEEE9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5" name="Text Box 5">
          <a:extLst>
            <a:ext uri="{FF2B5EF4-FFF2-40B4-BE49-F238E27FC236}">
              <a16:creationId xmlns:a16="http://schemas.microsoft.com/office/drawing/2014/main" id="{8396694B-98F0-AFDE-3584-FAA041180E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6" name="Text Box 6">
          <a:extLst>
            <a:ext uri="{FF2B5EF4-FFF2-40B4-BE49-F238E27FC236}">
              <a16:creationId xmlns:a16="http://schemas.microsoft.com/office/drawing/2014/main" id="{426E0140-2085-03D6-100F-839ED2B4ED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7" name="Text Box 7">
          <a:extLst>
            <a:ext uri="{FF2B5EF4-FFF2-40B4-BE49-F238E27FC236}">
              <a16:creationId xmlns:a16="http://schemas.microsoft.com/office/drawing/2014/main" id="{969F26F8-E41F-C566-1CD5-416704E5E2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8" name="Text Box 8">
          <a:extLst>
            <a:ext uri="{FF2B5EF4-FFF2-40B4-BE49-F238E27FC236}">
              <a16:creationId xmlns:a16="http://schemas.microsoft.com/office/drawing/2014/main" id="{868EA78D-2A8E-A696-B8E5-3C9613129A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39" name="Text Box 9">
          <a:extLst>
            <a:ext uri="{FF2B5EF4-FFF2-40B4-BE49-F238E27FC236}">
              <a16:creationId xmlns:a16="http://schemas.microsoft.com/office/drawing/2014/main" id="{21AECDC2-796A-98AC-8750-2D31780E28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0" name="Text Box 10">
          <a:extLst>
            <a:ext uri="{FF2B5EF4-FFF2-40B4-BE49-F238E27FC236}">
              <a16:creationId xmlns:a16="http://schemas.microsoft.com/office/drawing/2014/main" id="{7E2E7654-5F89-6F2B-634B-594DDA887C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1" name="Text Box 11">
          <a:extLst>
            <a:ext uri="{FF2B5EF4-FFF2-40B4-BE49-F238E27FC236}">
              <a16:creationId xmlns:a16="http://schemas.microsoft.com/office/drawing/2014/main" id="{9001A0B7-8DD5-567B-F96A-6DBCA4A61B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2" name="Text Box 12">
          <a:extLst>
            <a:ext uri="{FF2B5EF4-FFF2-40B4-BE49-F238E27FC236}">
              <a16:creationId xmlns:a16="http://schemas.microsoft.com/office/drawing/2014/main" id="{2447FA92-E3F1-0A3E-A302-1E67DA16C0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3" name="Text Box 13">
          <a:extLst>
            <a:ext uri="{FF2B5EF4-FFF2-40B4-BE49-F238E27FC236}">
              <a16:creationId xmlns:a16="http://schemas.microsoft.com/office/drawing/2014/main" id="{2F0D5010-A570-0D16-ADA3-743B8448266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4" name="Text Box 14">
          <a:extLst>
            <a:ext uri="{FF2B5EF4-FFF2-40B4-BE49-F238E27FC236}">
              <a16:creationId xmlns:a16="http://schemas.microsoft.com/office/drawing/2014/main" id="{FFEAC0A4-95BC-88EC-2F39-D8A6F9DA09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5" name="Text Box 15">
          <a:extLst>
            <a:ext uri="{FF2B5EF4-FFF2-40B4-BE49-F238E27FC236}">
              <a16:creationId xmlns:a16="http://schemas.microsoft.com/office/drawing/2014/main" id="{DFF2448C-473A-3E9E-A32F-0BFF842E4F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6" name="Text Box 16">
          <a:extLst>
            <a:ext uri="{FF2B5EF4-FFF2-40B4-BE49-F238E27FC236}">
              <a16:creationId xmlns:a16="http://schemas.microsoft.com/office/drawing/2014/main" id="{B028C8CA-4691-D7EE-5E3C-3492970155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7" name="Text Box 17">
          <a:extLst>
            <a:ext uri="{FF2B5EF4-FFF2-40B4-BE49-F238E27FC236}">
              <a16:creationId xmlns:a16="http://schemas.microsoft.com/office/drawing/2014/main" id="{FE836163-1867-4F66-FBE8-43E48A0FC1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8" name="Text Box 18">
          <a:extLst>
            <a:ext uri="{FF2B5EF4-FFF2-40B4-BE49-F238E27FC236}">
              <a16:creationId xmlns:a16="http://schemas.microsoft.com/office/drawing/2014/main" id="{E2A9D38D-C15F-779B-6813-E35C1737B2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49" name="Text Box 19">
          <a:extLst>
            <a:ext uri="{FF2B5EF4-FFF2-40B4-BE49-F238E27FC236}">
              <a16:creationId xmlns:a16="http://schemas.microsoft.com/office/drawing/2014/main" id="{9594013F-ACED-D964-8C47-62F9CD3FBB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0" name="Text Box 20">
          <a:extLst>
            <a:ext uri="{FF2B5EF4-FFF2-40B4-BE49-F238E27FC236}">
              <a16:creationId xmlns:a16="http://schemas.microsoft.com/office/drawing/2014/main" id="{F55B9CE3-E3DC-B95A-C5C5-10CBAA427A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1" name="Text Box 21">
          <a:extLst>
            <a:ext uri="{FF2B5EF4-FFF2-40B4-BE49-F238E27FC236}">
              <a16:creationId xmlns:a16="http://schemas.microsoft.com/office/drawing/2014/main" id="{9D5C416A-719D-E7C7-3F5D-B1C7F73AC4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2" name="Text Box 22">
          <a:extLst>
            <a:ext uri="{FF2B5EF4-FFF2-40B4-BE49-F238E27FC236}">
              <a16:creationId xmlns:a16="http://schemas.microsoft.com/office/drawing/2014/main" id="{1E4C7BFE-1390-E016-59BA-3C01AE068D1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3" name="Text Box 23">
          <a:extLst>
            <a:ext uri="{FF2B5EF4-FFF2-40B4-BE49-F238E27FC236}">
              <a16:creationId xmlns:a16="http://schemas.microsoft.com/office/drawing/2014/main" id="{EC4E658F-6A02-294E-271B-2B1DA7069A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4" name="Text Box 24">
          <a:extLst>
            <a:ext uri="{FF2B5EF4-FFF2-40B4-BE49-F238E27FC236}">
              <a16:creationId xmlns:a16="http://schemas.microsoft.com/office/drawing/2014/main" id="{53A9B64D-A43A-73A4-E1F4-0EC016F5DA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055" name="Text Box 25">
          <a:extLst>
            <a:ext uri="{FF2B5EF4-FFF2-40B4-BE49-F238E27FC236}">
              <a16:creationId xmlns:a16="http://schemas.microsoft.com/office/drawing/2014/main" id="{803A641B-3E88-F2B4-91C7-7D0B8F36B3B3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6" name="Text Box 26">
          <a:extLst>
            <a:ext uri="{FF2B5EF4-FFF2-40B4-BE49-F238E27FC236}">
              <a16:creationId xmlns:a16="http://schemas.microsoft.com/office/drawing/2014/main" id="{4806915B-6A39-B8E7-BBE3-0C9BC6C0E8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7" name="Text Box 27">
          <a:extLst>
            <a:ext uri="{FF2B5EF4-FFF2-40B4-BE49-F238E27FC236}">
              <a16:creationId xmlns:a16="http://schemas.microsoft.com/office/drawing/2014/main" id="{CBD6BC25-5D9A-5AF7-8ADF-33095E0214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8" name="Text Box 28">
          <a:extLst>
            <a:ext uri="{FF2B5EF4-FFF2-40B4-BE49-F238E27FC236}">
              <a16:creationId xmlns:a16="http://schemas.microsoft.com/office/drawing/2014/main" id="{FCD49159-6ABE-F13A-E6F5-A5FAA41A86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59" name="Text Box 29">
          <a:extLst>
            <a:ext uri="{FF2B5EF4-FFF2-40B4-BE49-F238E27FC236}">
              <a16:creationId xmlns:a16="http://schemas.microsoft.com/office/drawing/2014/main" id="{1CA2AC1A-99E4-BFAA-78EA-652FA264CC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0" name="Text Box 30">
          <a:extLst>
            <a:ext uri="{FF2B5EF4-FFF2-40B4-BE49-F238E27FC236}">
              <a16:creationId xmlns:a16="http://schemas.microsoft.com/office/drawing/2014/main" id="{39FEE022-8530-3AC9-B3B6-16A21D27DE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1" name="Text Box 31">
          <a:extLst>
            <a:ext uri="{FF2B5EF4-FFF2-40B4-BE49-F238E27FC236}">
              <a16:creationId xmlns:a16="http://schemas.microsoft.com/office/drawing/2014/main" id="{391A4D8F-0E6B-7CF2-860B-32F6A7993C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2" name="Text Box 32">
          <a:extLst>
            <a:ext uri="{FF2B5EF4-FFF2-40B4-BE49-F238E27FC236}">
              <a16:creationId xmlns:a16="http://schemas.microsoft.com/office/drawing/2014/main" id="{5BC2EEBE-A1E3-3E9F-B9E1-7644342ED1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3" name="Text Box 33">
          <a:extLst>
            <a:ext uri="{FF2B5EF4-FFF2-40B4-BE49-F238E27FC236}">
              <a16:creationId xmlns:a16="http://schemas.microsoft.com/office/drawing/2014/main" id="{9266499A-B351-C642-A0A1-7B544131A6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4" name="Text Box 34">
          <a:extLst>
            <a:ext uri="{FF2B5EF4-FFF2-40B4-BE49-F238E27FC236}">
              <a16:creationId xmlns:a16="http://schemas.microsoft.com/office/drawing/2014/main" id="{5C8F4067-DDFD-3716-49BE-F303EC4342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5" name="Text Box 35">
          <a:extLst>
            <a:ext uri="{FF2B5EF4-FFF2-40B4-BE49-F238E27FC236}">
              <a16:creationId xmlns:a16="http://schemas.microsoft.com/office/drawing/2014/main" id="{D5A4064F-1D12-CCE3-3847-B7FD2F0D6D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6" name="Text Box 36">
          <a:extLst>
            <a:ext uri="{FF2B5EF4-FFF2-40B4-BE49-F238E27FC236}">
              <a16:creationId xmlns:a16="http://schemas.microsoft.com/office/drawing/2014/main" id="{9E69A1EA-D634-7265-DE9A-41BEC20D1B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7" name="Text Box 37">
          <a:extLst>
            <a:ext uri="{FF2B5EF4-FFF2-40B4-BE49-F238E27FC236}">
              <a16:creationId xmlns:a16="http://schemas.microsoft.com/office/drawing/2014/main" id="{A153C283-ADB8-C3C6-2BDC-98E290B9CC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8" name="Text Box 38">
          <a:extLst>
            <a:ext uri="{FF2B5EF4-FFF2-40B4-BE49-F238E27FC236}">
              <a16:creationId xmlns:a16="http://schemas.microsoft.com/office/drawing/2014/main" id="{A746441C-C79F-F4E2-4786-01A14B1A55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69" name="Text Box 39">
          <a:extLst>
            <a:ext uri="{FF2B5EF4-FFF2-40B4-BE49-F238E27FC236}">
              <a16:creationId xmlns:a16="http://schemas.microsoft.com/office/drawing/2014/main" id="{B2298E5F-1C94-C2C8-0BE8-89CB527E77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0" name="Text Box 40">
          <a:extLst>
            <a:ext uri="{FF2B5EF4-FFF2-40B4-BE49-F238E27FC236}">
              <a16:creationId xmlns:a16="http://schemas.microsoft.com/office/drawing/2014/main" id="{C4BF87ED-3BF7-C5D8-96AB-5D5572993D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1" name="Text Box 41">
          <a:extLst>
            <a:ext uri="{FF2B5EF4-FFF2-40B4-BE49-F238E27FC236}">
              <a16:creationId xmlns:a16="http://schemas.microsoft.com/office/drawing/2014/main" id="{D01E5CEE-1B85-5A6A-CE79-12E80D84A8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2" name="Text Box 42">
          <a:extLst>
            <a:ext uri="{FF2B5EF4-FFF2-40B4-BE49-F238E27FC236}">
              <a16:creationId xmlns:a16="http://schemas.microsoft.com/office/drawing/2014/main" id="{45EBFB0D-4DD2-5870-4006-989751453F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3" name="Text Box 43">
          <a:extLst>
            <a:ext uri="{FF2B5EF4-FFF2-40B4-BE49-F238E27FC236}">
              <a16:creationId xmlns:a16="http://schemas.microsoft.com/office/drawing/2014/main" id="{51A13FFD-419A-E97E-88C0-2A78FFBA49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4" name="Text Box 44">
          <a:extLst>
            <a:ext uri="{FF2B5EF4-FFF2-40B4-BE49-F238E27FC236}">
              <a16:creationId xmlns:a16="http://schemas.microsoft.com/office/drawing/2014/main" id="{14FAEA18-78AD-7500-E118-CED0026D26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5" name="Text Box 45">
          <a:extLst>
            <a:ext uri="{FF2B5EF4-FFF2-40B4-BE49-F238E27FC236}">
              <a16:creationId xmlns:a16="http://schemas.microsoft.com/office/drawing/2014/main" id="{B6F9D797-61EA-6D0F-872F-4DD0B371AC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6" name="Text Box 46">
          <a:extLst>
            <a:ext uri="{FF2B5EF4-FFF2-40B4-BE49-F238E27FC236}">
              <a16:creationId xmlns:a16="http://schemas.microsoft.com/office/drawing/2014/main" id="{22B03D5D-B4CE-7495-462B-5BD3FA6C40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7" name="Text Box 47">
          <a:extLst>
            <a:ext uri="{FF2B5EF4-FFF2-40B4-BE49-F238E27FC236}">
              <a16:creationId xmlns:a16="http://schemas.microsoft.com/office/drawing/2014/main" id="{67102C39-BA4A-3131-179A-263ACBBB46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78" name="Text Box 48">
          <a:extLst>
            <a:ext uri="{FF2B5EF4-FFF2-40B4-BE49-F238E27FC236}">
              <a16:creationId xmlns:a16="http://schemas.microsoft.com/office/drawing/2014/main" id="{6E0DE9CF-3AE4-495D-A134-E52B30045A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079" name="Text Box 49">
          <a:extLst>
            <a:ext uri="{FF2B5EF4-FFF2-40B4-BE49-F238E27FC236}">
              <a16:creationId xmlns:a16="http://schemas.microsoft.com/office/drawing/2014/main" id="{907C2D4F-2208-96C0-835F-8851C56C721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0" name="Text Box 50">
          <a:extLst>
            <a:ext uri="{FF2B5EF4-FFF2-40B4-BE49-F238E27FC236}">
              <a16:creationId xmlns:a16="http://schemas.microsoft.com/office/drawing/2014/main" id="{BB342A62-E0FB-6482-A055-4333371D10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1" name="Text Box 51">
          <a:extLst>
            <a:ext uri="{FF2B5EF4-FFF2-40B4-BE49-F238E27FC236}">
              <a16:creationId xmlns:a16="http://schemas.microsoft.com/office/drawing/2014/main" id="{463A274F-7061-BC10-6752-47BA465F96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2" name="Text Box 52">
          <a:extLst>
            <a:ext uri="{FF2B5EF4-FFF2-40B4-BE49-F238E27FC236}">
              <a16:creationId xmlns:a16="http://schemas.microsoft.com/office/drawing/2014/main" id="{0ED06979-4D10-F7F3-C4BE-B2F82976F7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3" name="Text Box 53">
          <a:extLst>
            <a:ext uri="{FF2B5EF4-FFF2-40B4-BE49-F238E27FC236}">
              <a16:creationId xmlns:a16="http://schemas.microsoft.com/office/drawing/2014/main" id="{41482863-80FE-E17D-BF73-6351FC19FC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4" name="Text Box 54">
          <a:extLst>
            <a:ext uri="{FF2B5EF4-FFF2-40B4-BE49-F238E27FC236}">
              <a16:creationId xmlns:a16="http://schemas.microsoft.com/office/drawing/2014/main" id="{2F392182-0154-6532-A5DA-9498E8E14B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5" name="Text Box 55">
          <a:extLst>
            <a:ext uri="{FF2B5EF4-FFF2-40B4-BE49-F238E27FC236}">
              <a16:creationId xmlns:a16="http://schemas.microsoft.com/office/drawing/2014/main" id="{5740F780-FC5E-45CC-496F-76D05CC48C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6" name="Text Box 56">
          <a:extLst>
            <a:ext uri="{FF2B5EF4-FFF2-40B4-BE49-F238E27FC236}">
              <a16:creationId xmlns:a16="http://schemas.microsoft.com/office/drawing/2014/main" id="{6A1108E5-88F8-B24E-A3FE-C45ABCD366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7" name="Text Box 57">
          <a:extLst>
            <a:ext uri="{FF2B5EF4-FFF2-40B4-BE49-F238E27FC236}">
              <a16:creationId xmlns:a16="http://schemas.microsoft.com/office/drawing/2014/main" id="{117993A5-BAAA-0A58-FBA3-1651B6DADB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8" name="Text Box 58">
          <a:extLst>
            <a:ext uri="{FF2B5EF4-FFF2-40B4-BE49-F238E27FC236}">
              <a16:creationId xmlns:a16="http://schemas.microsoft.com/office/drawing/2014/main" id="{8BDE52D6-CD63-2865-CA55-93F1E2F997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89" name="Text Box 59">
          <a:extLst>
            <a:ext uri="{FF2B5EF4-FFF2-40B4-BE49-F238E27FC236}">
              <a16:creationId xmlns:a16="http://schemas.microsoft.com/office/drawing/2014/main" id="{3FBE2C2A-A85F-2B82-AAC0-5A7B495FC22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0" name="Text Box 60">
          <a:extLst>
            <a:ext uri="{FF2B5EF4-FFF2-40B4-BE49-F238E27FC236}">
              <a16:creationId xmlns:a16="http://schemas.microsoft.com/office/drawing/2014/main" id="{6301E45B-8C1B-CFA6-517D-5A2D2CFA5E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1" name="Text Box 61">
          <a:extLst>
            <a:ext uri="{FF2B5EF4-FFF2-40B4-BE49-F238E27FC236}">
              <a16:creationId xmlns:a16="http://schemas.microsoft.com/office/drawing/2014/main" id="{A1FDCC37-2742-B868-E255-14E587575C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2" name="Text Box 62">
          <a:extLst>
            <a:ext uri="{FF2B5EF4-FFF2-40B4-BE49-F238E27FC236}">
              <a16:creationId xmlns:a16="http://schemas.microsoft.com/office/drawing/2014/main" id="{7987106B-011D-29B2-0178-79AEFFA86A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3" name="Text Box 63">
          <a:extLst>
            <a:ext uri="{FF2B5EF4-FFF2-40B4-BE49-F238E27FC236}">
              <a16:creationId xmlns:a16="http://schemas.microsoft.com/office/drawing/2014/main" id="{4EA67335-21DD-7B48-4058-D0BF29838E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4" name="Text Box 64">
          <a:extLst>
            <a:ext uri="{FF2B5EF4-FFF2-40B4-BE49-F238E27FC236}">
              <a16:creationId xmlns:a16="http://schemas.microsoft.com/office/drawing/2014/main" id="{9BB649DB-5705-9E23-00DC-52C3D287E1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5" name="Text Box 65">
          <a:extLst>
            <a:ext uri="{FF2B5EF4-FFF2-40B4-BE49-F238E27FC236}">
              <a16:creationId xmlns:a16="http://schemas.microsoft.com/office/drawing/2014/main" id="{7E7D0F3C-1EA9-D310-EF16-0D6255E172D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6" name="Text Box 66">
          <a:extLst>
            <a:ext uri="{FF2B5EF4-FFF2-40B4-BE49-F238E27FC236}">
              <a16:creationId xmlns:a16="http://schemas.microsoft.com/office/drawing/2014/main" id="{196E658D-1EF1-E72C-5A2A-B522DA4802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7" name="Text Box 67">
          <a:extLst>
            <a:ext uri="{FF2B5EF4-FFF2-40B4-BE49-F238E27FC236}">
              <a16:creationId xmlns:a16="http://schemas.microsoft.com/office/drawing/2014/main" id="{4AC20B18-F091-FF45-7878-D5467890DF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8" name="Text Box 68">
          <a:extLst>
            <a:ext uri="{FF2B5EF4-FFF2-40B4-BE49-F238E27FC236}">
              <a16:creationId xmlns:a16="http://schemas.microsoft.com/office/drawing/2014/main" id="{CAA8818E-74B8-BD4A-8FB8-169B820209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099" name="Text Box 69">
          <a:extLst>
            <a:ext uri="{FF2B5EF4-FFF2-40B4-BE49-F238E27FC236}">
              <a16:creationId xmlns:a16="http://schemas.microsoft.com/office/drawing/2014/main" id="{76823BE7-DEA8-7623-80C8-D9C1CD6E44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0" name="Text Box 70">
          <a:extLst>
            <a:ext uri="{FF2B5EF4-FFF2-40B4-BE49-F238E27FC236}">
              <a16:creationId xmlns:a16="http://schemas.microsoft.com/office/drawing/2014/main" id="{1A3B6A17-07A4-9059-3AAA-E980A69A974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1" name="Text Box 71">
          <a:extLst>
            <a:ext uri="{FF2B5EF4-FFF2-40B4-BE49-F238E27FC236}">
              <a16:creationId xmlns:a16="http://schemas.microsoft.com/office/drawing/2014/main" id="{09D43A46-7250-9734-FAEE-CF16D14152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2" name="Text Box 72">
          <a:extLst>
            <a:ext uri="{FF2B5EF4-FFF2-40B4-BE49-F238E27FC236}">
              <a16:creationId xmlns:a16="http://schemas.microsoft.com/office/drawing/2014/main" id="{57C7395D-39AE-9222-2B84-719F77FD79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103" name="Text Box 73">
          <a:extLst>
            <a:ext uri="{FF2B5EF4-FFF2-40B4-BE49-F238E27FC236}">
              <a16:creationId xmlns:a16="http://schemas.microsoft.com/office/drawing/2014/main" id="{1C26CCE2-AE71-AEB5-E571-BDBA1A6D8026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4" name="Text Box 74">
          <a:extLst>
            <a:ext uri="{FF2B5EF4-FFF2-40B4-BE49-F238E27FC236}">
              <a16:creationId xmlns:a16="http://schemas.microsoft.com/office/drawing/2014/main" id="{4780B685-7A06-F93D-C6EB-2B7ED08219F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5" name="Text Box 75">
          <a:extLst>
            <a:ext uri="{FF2B5EF4-FFF2-40B4-BE49-F238E27FC236}">
              <a16:creationId xmlns:a16="http://schemas.microsoft.com/office/drawing/2014/main" id="{0ACA78D8-6B45-80A3-5DB3-0EFCEF2FA1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6" name="Text Box 76">
          <a:extLst>
            <a:ext uri="{FF2B5EF4-FFF2-40B4-BE49-F238E27FC236}">
              <a16:creationId xmlns:a16="http://schemas.microsoft.com/office/drawing/2014/main" id="{78E50BED-D3AF-9E37-8240-52666A683C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7" name="Text Box 77">
          <a:extLst>
            <a:ext uri="{FF2B5EF4-FFF2-40B4-BE49-F238E27FC236}">
              <a16:creationId xmlns:a16="http://schemas.microsoft.com/office/drawing/2014/main" id="{D183769F-A47B-4130-25E4-CD69C54523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8" name="Text Box 78">
          <a:extLst>
            <a:ext uri="{FF2B5EF4-FFF2-40B4-BE49-F238E27FC236}">
              <a16:creationId xmlns:a16="http://schemas.microsoft.com/office/drawing/2014/main" id="{5AEA08E0-DC75-ADA9-DC51-7CC67254FF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09" name="Text Box 79">
          <a:extLst>
            <a:ext uri="{FF2B5EF4-FFF2-40B4-BE49-F238E27FC236}">
              <a16:creationId xmlns:a16="http://schemas.microsoft.com/office/drawing/2014/main" id="{37ECE344-9FFF-E00B-29A9-98B6EFCD2D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0" name="Text Box 80">
          <a:extLst>
            <a:ext uri="{FF2B5EF4-FFF2-40B4-BE49-F238E27FC236}">
              <a16:creationId xmlns:a16="http://schemas.microsoft.com/office/drawing/2014/main" id="{8B85C335-174B-B91F-1774-943426D1CB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1" name="Text Box 81">
          <a:extLst>
            <a:ext uri="{FF2B5EF4-FFF2-40B4-BE49-F238E27FC236}">
              <a16:creationId xmlns:a16="http://schemas.microsoft.com/office/drawing/2014/main" id="{1D1DEFD5-406F-9E08-E27B-79D6F0302C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2" name="Text Box 82">
          <a:extLst>
            <a:ext uri="{FF2B5EF4-FFF2-40B4-BE49-F238E27FC236}">
              <a16:creationId xmlns:a16="http://schemas.microsoft.com/office/drawing/2014/main" id="{E36C7384-A92C-D436-AF1D-45CC391D91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3" name="Text Box 83">
          <a:extLst>
            <a:ext uri="{FF2B5EF4-FFF2-40B4-BE49-F238E27FC236}">
              <a16:creationId xmlns:a16="http://schemas.microsoft.com/office/drawing/2014/main" id="{C0F66133-3BBE-D36A-52A1-C8ACD45743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4" name="Text Box 84">
          <a:extLst>
            <a:ext uri="{FF2B5EF4-FFF2-40B4-BE49-F238E27FC236}">
              <a16:creationId xmlns:a16="http://schemas.microsoft.com/office/drawing/2014/main" id="{A22A9378-3574-B5FC-876A-D5F28457F5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5" name="Text Box 85">
          <a:extLst>
            <a:ext uri="{FF2B5EF4-FFF2-40B4-BE49-F238E27FC236}">
              <a16:creationId xmlns:a16="http://schemas.microsoft.com/office/drawing/2014/main" id="{A37D3BEF-C185-3893-C214-926F47D9E7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6" name="Text Box 86">
          <a:extLst>
            <a:ext uri="{FF2B5EF4-FFF2-40B4-BE49-F238E27FC236}">
              <a16:creationId xmlns:a16="http://schemas.microsoft.com/office/drawing/2014/main" id="{B5CF4934-BC78-432F-D1D0-278A2D77BF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7" name="Text Box 87">
          <a:extLst>
            <a:ext uri="{FF2B5EF4-FFF2-40B4-BE49-F238E27FC236}">
              <a16:creationId xmlns:a16="http://schemas.microsoft.com/office/drawing/2014/main" id="{C330D836-C941-E388-8CF6-1BAA2371D6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8" name="Text Box 88">
          <a:extLst>
            <a:ext uri="{FF2B5EF4-FFF2-40B4-BE49-F238E27FC236}">
              <a16:creationId xmlns:a16="http://schemas.microsoft.com/office/drawing/2014/main" id="{59B6A3E2-28CB-44C4-F6ED-9E889EA7A5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19" name="Text Box 89">
          <a:extLst>
            <a:ext uri="{FF2B5EF4-FFF2-40B4-BE49-F238E27FC236}">
              <a16:creationId xmlns:a16="http://schemas.microsoft.com/office/drawing/2014/main" id="{D1347887-8A70-1614-7FB3-81AC9D57201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0" name="Text Box 90">
          <a:extLst>
            <a:ext uri="{FF2B5EF4-FFF2-40B4-BE49-F238E27FC236}">
              <a16:creationId xmlns:a16="http://schemas.microsoft.com/office/drawing/2014/main" id="{C56BCC24-0F87-745F-7063-9B3A0C5DF7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1" name="Text Box 91">
          <a:extLst>
            <a:ext uri="{FF2B5EF4-FFF2-40B4-BE49-F238E27FC236}">
              <a16:creationId xmlns:a16="http://schemas.microsoft.com/office/drawing/2014/main" id="{BF195FB4-12B7-A17C-4D17-306FCEF93D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2" name="Text Box 92">
          <a:extLst>
            <a:ext uri="{FF2B5EF4-FFF2-40B4-BE49-F238E27FC236}">
              <a16:creationId xmlns:a16="http://schemas.microsoft.com/office/drawing/2014/main" id="{0084F2E2-8F18-3CAC-CCBA-86BE2E4D31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3" name="Text Box 93">
          <a:extLst>
            <a:ext uri="{FF2B5EF4-FFF2-40B4-BE49-F238E27FC236}">
              <a16:creationId xmlns:a16="http://schemas.microsoft.com/office/drawing/2014/main" id="{8F84ACD3-59C8-2461-6533-E85C70B6B9B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4" name="Text Box 94">
          <a:extLst>
            <a:ext uri="{FF2B5EF4-FFF2-40B4-BE49-F238E27FC236}">
              <a16:creationId xmlns:a16="http://schemas.microsoft.com/office/drawing/2014/main" id="{23EBD517-241C-00B5-1A34-59A4B1EDEA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5" name="Text Box 95">
          <a:extLst>
            <a:ext uri="{FF2B5EF4-FFF2-40B4-BE49-F238E27FC236}">
              <a16:creationId xmlns:a16="http://schemas.microsoft.com/office/drawing/2014/main" id="{03D27EBA-A2FB-4095-B0E9-FF2FA156FE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6" name="Text Box 96">
          <a:extLst>
            <a:ext uri="{FF2B5EF4-FFF2-40B4-BE49-F238E27FC236}">
              <a16:creationId xmlns:a16="http://schemas.microsoft.com/office/drawing/2014/main" id="{32B7B3E7-31DB-0B75-4076-D318D2D272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127" name="Text Box 97">
          <a:extLst>
            <a:ext uri="{FF2B5EF4-FFF2-40B4-BE49-F238E27FC236}">
              <a16:creationId xmlns:a16="http://schemas.microsoft.com/office/drawing/2014/main" id="{36831AE9-D9CA-418A-80D0-8D97CB6002ED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8" name="Text Box 98">
          <a:extLst>
            <a:ext uri="{FF2B5EF4-FFF2-40B4-BE49-F238E27FC236}">
              <a16:creationId xmlns:a16="http://schemas.microsoft.com/office/drawing/2014/main" id="{FA548D8A-3621-3859-A43A-CE8770102C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29" name="Text Box 99">
          <a:extLst>
            <a:ext uri="{FF2B5EF4-FFF2-40B4-BE49-F238E27FC236}">
              <a16:creationId xmlns:a16="http://schemas.microsoft.com/office/drawing/2014/main" id="{7FE02B5E-9913-C1E4-1DB8-A71C11C3BE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0" name="Text Box 100">
          <a:extLst>
            <a:ext uri="{FF2B5EF4-FFF2-40B4-BE49-F238E27FC236}">
              <a16:creationId xmlns:a16="http://schemas.microsoft.com/office/drawing/2014/main" id="{02453725-86B5-6756-08FE-68E419B84E6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1" name="Text Box 101">
          <a:extLst>
            <a:ext uri="{FF2B5EF4-FFF2-40B4-BE49-F238E27FC236}">
              <a16:creationId xmlns:a16="http://schemas.microsoft.com/office/drawing/2014/main" id="{B880CF26-AAF5-B88E-42D3-255F3724EC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2" name="Text Box 102">
          <a:extLst>
            <a:ext uri="{FF2B5EF4-FFF2-40B4-BE49-F238E27FC236}">
              <a16:creationId xmlns:a16="http://schemas.microsoft.com/office/drawing/2014/main" id="{8757CF35-AD90-CDF9-A12E-BA858398FA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3" name="Text Box 103">
          <a:extLst>
            <a:ext uri="{FF2B5EF4-FFF2-40B4-BE49-F238E27FC236}">
              <a16:creationId xmlns:a16="http://schemas.microsoft.com/office/drawing/2014/main" id="{AB34BD19-36BF-C307-9325-DC5A1B13CB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4" name="Text Box 104">
          <a:extLst>
            <a:ext uri="{FF2B5EF4-FFF2-40B4-BE49-F238E27FC236}">
              <a16:creationId xmlns:a16="http://schemas.microsoft.com/office/drawing/2014/main" id="{FD3C2984-EBE3-780E-DD04-C5C2801B3A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5" name="Text Box 105">
          <a:extLst>
            <a:ext uri="{FF2B5EF4-FFF2-40B4-BE49-F238E27FC236}">
              <a16:creationId xmlns:a16="http://schemas.microsoft.com/office/drawing/2014/main" id="{C70D80CD-5B32-6550-6E9C-C82045A4FE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6" name="Text Box 106">
          <a:extLst>
            <a:ext uri="{FF2B5EF4-FFF2-40B4-BE49-F238E27FC236}">
              <a16:creationId xmlns:a16="http://schemas.microsoft.com/office/drawing/2014/main" id="{2D2CC9C8-1648-95F0-3BAE-FDD766C19B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7" name="Text Box 107">
          <a:extLst>
            <a:ext uri="{FF2B5EF4-FFF2-40B4-BE49-F238E27FC236}">
              <a16:creationId xmlns:a16="http://schemas.microsoft.com/office/drawing/2014/main" id="{A1BB5314-B144-02CA-EA82-FCFEC13E62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8" name="Text Box 108">
          <a:extLst>
            <a:ext uri="{FF2B5EF4-FFF2-40B4-BE49-F238E27FC236}">
              <a16:creationId xmlns:a16="http://schemas.microsoft.com/office/drawing/2014/main" id="{FC8E68D1-D441-D9CD-D9A8-62876508FE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39" name="Text Box 109">
          <a:extLst>
            <a:ext uri="{FF2B5EF4-FFF2-40B4-BE49-F238E27FC236}">
              <a16:creationId xmlns:a16="http://schemas.microsoft.com/office/drawing/2014/main" id="{4DA9F965-401F-DE9A-85FD-3D5CFFCD57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0" name="Text Box 110">
          <a:extLst>
            <a:ext uri="{FF2B5EF4-FFF2-40B4-BE49-F238E27FC236}">
              <a16:creationId xmlns:a16="http://schemas.microsoft.com/office/drawing/2014/main" id="{02AC9A37-BF98-5ED2-4830-00A3CA4671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1" name="Text Box 111">
          <a:extLst>
            <a:ext uri="{FF2B5EF4-FFF2-40B4-BE49-F238E27FC236}">
              <a16:creationId xmlns:a16="http://schemas.microsoft.com/office/drawing/2014/main" id="{8EDAB4B2-C65B-6712-D8C0-1F60A598B3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2" name="Text Box 112">
          <a:extLst>
            <a:ext uri="{FF2B5EF4-FFF2-40B4-BE49-F238E27FC236}">
              <a16:creationId xmlns:a16="http://schemas.microsoft.com/office/drawing/2014/main" id="{B322DF45-9513-28B6-4B33-4E5FBC1086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3" name="Text Box 113">
          <a:extLst>
            <a:ext uri="{FF2B5EF4-FFF2-40B4-BE49-F238E27FC236}">
              <a16:creationId xmlns:a16="http://schemas.microsoft.com/office/drawing/2014/main" id="{3F7310D5-2FC0-F28B-2F9A-9F1B99721C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4" name="Text Box 114">
          <a:extLst>
            <a:ext uri="{FF2B5EF4-FFF2-40B4-BE49-F238E27FC236}">
              <a16:creationId xmlns:a16="http://schemas.microsoft.com/office/drawing/2014/main" id="{CD4E67EE-DABE-7250-6677-435189A8F4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5" name="Text Box 115">
          <a:extLst>
            <a:ext uri="{FF2B5EF4-FFF2-40B4-BE49-F238E27FC236}">
              <a16:creationId xmlns:a16="http://schemas.microsoft.com/office/drawing/2014/main" id="{AF91CA10-1C5A-79F7-70DE-AA849AE485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6" name="Text Box 116">
          <a:extLst>
            <a:ext uri="{FF2B5EF4-FFF2-40B4-BE49-F238E27FC236}">
              <a16:creationId xmlns:a16="http://schemas.microsoft.com/office/drawing/2014/main" id="{84A9FDF4-0234-D8CA-E2FE-229AA95CBF1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7" name="Text Box 117">
          <a:extLst>
            <a:ext uri="{FF2B5EF4-FFF2-40B4-BE49-F238E27FC236}">
              <a16:creationId xmlns:a16="http://schemas.microsoft.com/office/drawing/2014/main" id="{44DDAF57-C6D2-BCB4-98AB-FB6567AAD4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8" name="Text Box 118">
          <a:extLst>
            <a:ext uri="{FF2B5EF4-FFF2-40B4-BE49-F238E27FC236}">
              <a16:creationId xmlns:a16="http://schemas.microsoft.com/office/drawing/2014/main" id="{A44BF85B-C2A0-0D75-30B2-9AB24D648E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49" name="Text Box 119">
          <a:extLst>
            <a:ext uri="{FF2B5EF4-FFF2-40B4-BE49-F238E27FC236}">
              <a16:creationId xmlns:a16="http://schemas.microsoft.com/office/drawing/2014/main" id="{AC28DA99-96CC-1AFA-5A2B-E02FA7F0EF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0" name="Text Box 120">
          <a:extLst>
            <a:ext uri="{FF2B5EF4-FFF2-40B4-BE49-F238E27FC236}">
              <a16:creationId xmlns:a16="http://schemas.microsoft.com/office/drawing/2014/main" id="{58620C92-6A75-A2A8-5D48-413E3952C4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151" name="Text Box 121">
          <a:extLst>
            <a:ext uri="{FF2B5EF4-FFF2-40B4-BE49-F238E27FC236}">
              <a16:creationId xmlns:a16="http://schemas.microsoft.com/office/drawing/2014/main" id="{5F882E7A-788B-29D2-1C85-262483A46BA5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2" name="Text Box 122">
          <a:extLst>
            <a:ext uri="{FF2B5EF4-FFF2-40B4-BE49-F238E27FC236}">
              <a16:creationId xmlns:a16="http://schemas.microsoft.com/office/drawing/2014/main" id="{C51A3541-74FC-941D-91FE-BEF770B7E6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3" name="Text Box 123">
          <a:extLst>
            <a:ext uri="{FF2B5EF4-FFF2-40B4-BE49-F238E27FC236}">
              <a16:creationId xmlns:a16="http://schemas.microsoft.com/office/drawing/2014/main" id="{56D18452-733C-0083-A0C2-7BBC398CF4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4" name="Text Box 124">
          <a:extLst>
            <a:ext uri="{FF2B5EF4-FFF2-40B4-BE49-F238E27FC236}">
              <a16:creationId xmlns:a16="http://schemas.microsoft.com/office/drawing/2014/main" id="{F790D7F6-2699-DA97-3399-C82B3F7E0F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5" name="Text Box 125">
          <a:extLst>
            <a:ext uri="{FF2B5EF4-FFF2-40B4-BE49-F238E27FC236}">
              <a16:creationId xmlns:a16="http://schemas.microsoft.com/office/drawing/2014/main" id="{13F205B3-5C8E-5727-6230-9852A10593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6" name="Text Box 126">
          <a:extLst>
            <a:ext uri="{FF2B5EF4-FFF2-40B4-BE49-F238E27FC236}">
              <a16:creationId xmlns:a16="http://schemas.microsoft.com/office/drawing/2014/main" id="{F1F9E850-3832-ED9B-4673-C4A76726F8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7" name="Text Box 127">
          <a:extLst>
            <a:ext uri="{FF2B5EF4-FFF2-40B4-BE49-F238E27FC236}">
              <a16:creationId xmlns:a16="http://schemas.microsoft.com/office/drawing/2014/main" id="{825A23B1-32CE-63C4-959E-223476EDB9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8" name="Text Box 128">
          <a:extLst>
            <a:ext uri="{FF2B5EF4-FFF2-40B4-BE49-F238E27FC236}">
              <a16:creationId xmlns:a16="http://schemas.microsoft.com/office/drawing/2014/main" id="{9A67C05B-C98F-652A-F2F3-24CDCAE6D9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59" name="Text Box 129">
          <a:extLst>
            <a:ext uri="{FF2B5EF4-FFF2-40B4-BE49-F238E27FC236}">
              <a16:creationId xmlns:a16="http://schemas.microsoft.com/office/drawing/2014/main" id="{6FB0E5D8-6B9D-2AF3-E03C-CEC6BCE683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0" name="Text Box 130">
          <a:extLst>
            <a:ext uri="{FF2B5EF4-FFF2-40B4-BE49-F238E27FC236}">
              <a16:creationId xmlns:a16="http://schemas.microsoft.com/office/drawing/2014/main" id="{3964CA28-721B-5D45-F8FA-7EAD3ABEAD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1" name="Text Box 131">
          <a:extLst>
            <a:ext uri="{FF2B5EF4-FFF2-40B4-BE49-F238E27FC236}">
              <a16:creationId xmlns:a16="http://schemas.microsoft.com/office/drawing/2014/main" id="{8A29B20A-DF45-E4A8-4AB9-901F95A0BC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2" name="Text Box 132">
          <a:extLst>
            <a:ext uri="{FF2B5EF4-FFF2-40B4-BE49-F238E27FC236}">
              <a16:creationId xmlns:a16="http://schemas.microsoft.com/office/drawing/2014/main" id="{7FAF1151-0D17-2556-7ED0-E87489801A1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3" name="Text Box 133">
          <a:extLst>
            <a:ext uri="{FF2B5EF4-FFF2-40B4-BE49-F238E27FC236}">
              <a16:creationId xmlns:a16="http://schemas.microsoft.com/office/drawing/2014/main" id="{9D7538B7-EEA4-1043-98B1-902F063F3A1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4" name="Text Box 134">
          <a:extLst>
            <a:ext uri="{FF2B5EF4-FFF2-40B4-BE49-F238E27FC236}">
              <a16:creationId xmlns:a16="http://schemas.microsoft.com/office/drawing/2014/main" id="{5B5DF856-30E4-0355-D757-F8323FD516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5" name="Text Box 135">
          <a:extLst>
            <a:ext uri="{FF2B5EF4-FFF2-40B4-BE49-F238E27FC236}">
              <a16:creationId xmlns:a16="http://schemas.microsoft.com/office/drawing/2014/main" id="{12F0EE83-8ED7-0820-E813-70BA41A42C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6" name="Text Box 136">
          <a:extLst>
            <a:ext uri="{FF2B5EF4-FFF2-40B4-BE49-F238E27FC236}">
              <a16:creationId xmlns:a16="http://schemas.microsoft.com/office/drawing/2014/main" id="{36E6BACD-1E4B-6EA6-584F-BF07F4EECD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7" name="Text Box 137">
          <a:extLst>
            <a:ext uri="{FF2B5EF4-FFF2-40B4-BE49-F238E27FC236}">
              <a16:creationId xmlns:a16="http://schemas.microsoft.com/office/drawing/2014/main" id="{707A4E6E-783A-6E51-8C4B-02C1B4E1AC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8" name="Text Box 138">
          <a:extLst>
            <a:ext uri="{FF2B5EF4-FFF2-40B4-BE49-F238E27FC236}">
              <a16:creationId xmlns:a16="http://schemas.microsoft.com/office/drawing/2014/main" id="{ECFD5A4C-2A59-480B-7E74-BBC52466CE7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69" name="Text Box 139">
          <a:extLst>
            <a:ext uri="{FF2B5EF4-FFF2-40B4-BE49-F238E27FC236}">
              <a16:creationId xmlns:a16="http://schemas.microsoft.com/office/drawing/2014/main" id="{06023FDF-3DFF-D0D7-528B-2AE4DB175C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70" name="Text Box 140">
          <a:extLst>
            <a:ext uri="{FF2B5EF4-FFF2-40B4-BE49-F238E27FC236}">
              <a16:creationId xmlns:a16="http://schemas.microsoft.com/office/drawing/2014/main" id="{AAB89739-846E-1842-F626-316DCA05D6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71" name="Text Box 141">
          <a:extLst>
            <a:ext uri="{FF2B5EF4-FFF2-40B4-BE49-F238E27FC236}">
              <a16:creationId xmlns:a16="http://schemas.microsoft.com/office/drawing/2014/main" id="{1DF35B52-81A5-9418-1547-09715DA0C3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72" name="Text Box 142">
          <a:extLst>
            <a:ext uri="{FF2B5EF4-FFF2-40B4-BE49-F238E27FC236}">
              <a16:creationId xmlns:a16="http://schemas.microsoft.com/office/drawing/2014/main" id="{BF67D475-5EAB-4BCB-7D49-0C4287B93F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73" name="Text Box 143">
          <a:extLst>
            <a:ext uri="{FF2B5EF4-FFF2-40B4-BE49-F238E27FC236}">
              <a16:creationId xmlns:a16="http://schemas.microsoft.com/office/drawing/2014/main" id="{AB43FED4-24BC-CA60-59CE-393A815218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174" name="Text Box 144">
          <a:extLst>
            <a:ext uri="{FF2B5EF4-FFF2-40B4-BE49-F238E27FC236}">
              <a16:creationId xmlns:a16="http://schemas.microsoft.com/office/drawing/2014/main" id="{3650A729-E438-E44E-9465-86DB90C5C4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175" name="Text Box 145">
          <a:extLst>
            <a:ext uri="{FF2B5EF4-FFF2-40B4-BE49-F238E27FC236}">
              <a16:creationId xmlns:a16="http://schemas.microsoft.com/office/drawing/2014/main" id="{5F11740F-865E-FB8E-0047-037CEC25140B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76" name="Text Box 2">
          <a:extLst>
            <a:ext uri="{FF2B5EF4-FFF2-40B4-BE49-F238E27FC236}">
              <a16:creationId xmlns:a16="http://schemas.microsoft.com/office/drawing/2014/main" id="{D8249DF9-A878-C3A7-60A4-0254DF598F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77" name="Text Box 3">
          <a:extLst>
            <a:ext uri="{FF2B5EF4-FFF2-40B4-BE49-F238E27FC236}">
              <a16:creationId xmlns:a16="http://schemas.microsoft.com/office/drawing/2014/main" id="{477708CD-6836-DF0D-0883-72C908388E2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78" name="Text Box 4">
          <a:extLst>
            <a:ext uri="{FF2B5EF4-FFF2-40B4-BE49-F238E27FC236}">
              <a16:creationId xmlns:a16="http://schemas.microsoft.com/office/drawing/2014/main" id="{696AE769-D616-AF50-D016-34B62AD772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79" name="Text Box 5">
          <a:extLst>
            <a:ext uri="{FF2B5EF4-FFF2-40B4-BE49-F238E27FC236}">
              <a16:creationId xmlns:a16="http://schemas.microsoft.com/office/drawing/2014/main" id="{D03BF77C-E9F2-F4A1-455C-D86ED5CD33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0" name="Text Box 6">
          <a:extLst>
            <a:ext uri="{FF2B5EF4-FFF2-40B4-BE49-F238E27FC236}">
              <a16:creationId xmlns:a16="http://schemas.microsoft.com/office/drawing/2014/main" id="{5C2AC496-D946-E97C-C520-4DFB01F008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1" name="Text Box 7">
          <a:extLst>
            <a:ext uri="{FF2B5EF4-FFF2-40B4-BE49-F238E27FC236}">
              <a16:creationId xmlns:a16="http://schemas.microsoft.com/office/drawing/2014/main" id="{3122B192-26E3-1386-50C9-1FB56FD4D4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2" name="Text Box 8">
          <a:extLst>
            <a:ext uri="{FF2B5EF4-FFF2-40B4-BE49-F238E27FC236}">
              <a16:creationId xmlns:a16="http://schemas.microsoft.com/office/drawing/2014/main" id="{416AF6A4-253D-1F39-68D9-589734AC1A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3" name="Text Box 9">
          <a:extLst>
            <a:ext uri="{FF2B5EF4-FFF2-40B4-BE49-F238E27FC236}">
              <a16:creationId xmlns:a16="http://schemas.microsoft.com/office/drawing/2014/main" id="{19BEA93F-E0D8-BF26-3F7C-F74D182B1B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4" name="Text Box 10">
          <a:extLst>
            <a:ext uri="{FF2B5EF4-FFF2-40B4-BE49-F238E27FC236}">
              <a16:creationId xmlns:a16="http://schemas.microsoft.com/office/drawing/2014/main" id="{96C1B67F-3512-2F85-0329-091254FCC0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5" name="Text Box 11">
          <a:extLst>
            <a:ext uri="{FF2B5EF4-FFF2-40B4-BE49-F238E27FC236}">
              <a16:creationId xmlns:a16="http://schemas.microsoft.com/office/drawing/2014/main" id="{247D5F67-AB1B-F9F6-94A7-B22EA12657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6" name="Text Box 12">
          <a:extLst>
            <a:ext uri="{FF2B5EF4-FFF2-40B4-BE49-F238E27FC236}">
              <a16:creationId xmlns:a16="http://schemas.microsoft.com/office/drawing/2014/main" id="{0923C24F-7307-184E-EDDC-726204FC7B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7" name="Text Box 13">
          <a:extLst>
            <a:ext uri="{FF2B5EF4-FFF2-40B4-BE49-F238E27FC236}">
              <a16:creationId xmlns:a16="http://schemas.microsoft.com/office/drawing/2014/main" id="{C26D6B61-193E-5AEF-339A-6034F258E1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8" name="Text Box 14">
          <a:extLst>
            <a:ext uri="{FF2B5EF4-FFF2-40B4-BE49-F238E27FC236}">
              <a16:creationId xmlns:a16="http://schemas.microsoft.com/office/drawing/2014/main" id="{68A7CAA1-7AAF-A3C1-2613-1BFCD60E37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89" name="Text Box 15">
          <a:extLst>
            <a:ext uri="{FF2B5EF4-FFF2-40B4-BE49-F238E27FC236}">
              <a16:creationId xmlns:a16="http://schemas.microsoft.com/office/drawing/2014/main" id="{DF768F18-4303-8DF6-120B-5244DD843B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0" name="Text Box 16">
          <a:extLst>
            <a:ext uri="{FF2B5EF4-FFF2-40B4-BE49-F238E27FC236}">
              <a16:creationId xmlns:a16="http://schemas.microsoft.com/office/drawing/2014/main" id="{6E519511-0CB2-61C4-4E59-71F6991E3F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1" name="Text Box 17">
          <a:extLst>
            <a:ext uri="{FF2B5EF4-FFF2-40B4-BE49-F238E27FC236}">
              <a16:creationId xmlns:a16="http://schemas.microsoft.com/office/drawing/2014/main" id="{FB8848AE-9C4B-40EB-3AF6-A44D65E07C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2" name="Text Box 18">
          <a:extLst>
            <a:ext uri="{FF2B5EF4-FFF2-40B4-BE49-F238E27FC236}">
              <a16:creationId xmlns:a16="http://schemas.microsoft.com/office/drawing/2014/main" id="{A79E7E2D-A3CA-21DE-6882-2A3F5918F0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3" name="Text Box 19">
          <a:extLst>
            <a:ext uri="{FF2B5EF4-FFF2-40B4-BE49-F238E27FC236}">
              <a16:creationId xmlns:a16="http://schemas.microsoft.com/office/drawing/2014/main" id="{79323518-8F64-A462-2C2D-5D6BF5C3E7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4" name="Text Box 20">
          <a:extLst>
            <a:ext uri="{FF2B5EF4-FFF2-40B4-BE49-F238E27FC236}">
              <a16:creationId xmlns:a16="http://schemas.microsoft.com/office/drawing/2014/main" id="{5A93EF3B-06A7-DDB6-ADFC-FEF673207C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5" name="Text Box 21">
          <a:extLst>
            <a:ext uri="{FF2B5EF4-FFF2-40B4-BE49-F238E27FC236}">
              <a16:creationId xmlns:a16="http://schemas.microsoft.com/office/drawing/2014/main" id="{6A30E750-3698-A4C2-549D-8D730239D6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6" name="Text Box 22">
          <a:extLst>
            <a:ext uri="{FF2B5EF4-FFF2-40B4-BE49-F238E27FC236}">
              <a16:creationId xmlns:a16="http://schemas.microsoft.com/office/drawing/2014/main" id="{51C87212-6CD1-449F-F8F7-02AE895944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7" name="Text Box 23">
          <a:extLst>
            <a:ext uri="{FF2B5EF4-FFF2-40B4-BE49-F238E27FC236}">
              <a16:creationId xmlns:a16="http://schemas.microsoft.com/office/drawing/2014/main" id="{F7045F16-8C80-3941-1C13-040C7DD8A0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198" name="Text Box 24">
          <a:extLst>
            <a:ext uri="{FF2B5EF4-FFF2-40B4-BE49-F238E27FC236}">
              <a16:creationId xmlns:a16="http://schemas.microsoft.com/office/drawing/2014/main" id="{7D6C2579-63A9-18C9-5E7B-9AA30AB262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199" name="Text Box 25">
          <a:extLst>
            <a:ext uri="{FF2B5EF4-FFF2-40B4-BE49-F238E27FC236}">
              <a16:creationId xmlns:a16="http://schemas.microsoft.com/office/drawing/2014/main" id="{74FCE9F7-156F-4CF4-C1DB-65A21946CD90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0" name="Text Box 26">
          <a:extLst>
            <a:ext uri="{FF2B5EF4-FFF2-40B4-BE49-F238E27FC236}">
              <a16:creationId xmlns:a16="http://schemas.microsoft.com/office/drawing/2014/main" id="{E661F3DC-5DC8-355A-C317-CD5C58BABA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1" name="Text Box 27">
          <a:extLst>
            <a:ext uri="{FF2B5EF4-FFF2-40B4-BE49-F238E27FC236}">
              <a16:creationId xmlns:a16="http://schemas.microsoft.com/office/drawing/2014/main" id="{F15E88D7-9948-5678-5266-BC4DCB8CFC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2" name="Text Box 28">
          <a:extLst>
            <a:ext uri="{FF2B5EF4-FFF2-40B4-BE49-F238E27FC236}">
              <a16:creationId xmlns:a16="http://schemas.microsoft.com/office/drawing/2014/main" id="{2BF54014-16C3-2F4F-8CD1-5A5E2154B8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3" name="Text Box 29">
          <a:extLst>
            <a:ext uri="{FF2B5EF4-FFF2-40B4-BE49-F238E27FC236}">
              <a16:creationId xmlns:a16="http://schemas.microsoft.com/office/drawing/2014/main" id="{BDE83619-21C0-FD71-054C-5394F07B04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4" name="Text Box 30">
          <a:extLst>
            <a:ext uri="{FF2B5EF4-FFF2-40B4-BE49-F238E27FC236}">
              <a16:creationId xmlns:a16="http://schemas.microsoft.com/office/drawing/2014/main" id="{F39832AD-3EF7-C237-758A-6F740BEF3D3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5" name="Text Box 31">
          <a:extLst>
            <a:ext uri="{FF2B5EF4-FFF2-40B4-BE49-F238E27FC236}">
              <a16:creationId xmlns:a16="http://schemas.microsoft.com/office/drawing/2014/main" id="{9871F827-CF7A-0AB2-4E30-7DAB1ED4D2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6" name="Text Box 32">
          <a:extLst>
            <a:ext uri="{FF2B5EF4-FFF2-40B4-BE49-F238E27FC236}">
              <a16:creationId xmlns:a16="http://schemas.microsoft.com/office/drawing/2014/main" id="{16B22718-3EAA-604A-B6A5-A93C37AA3F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7" name="Text Box 33">
          <a:extLst>
            <a:ext uri="{FF2B5EF4-FFF2-40B4-BE49-F238E27FC236}">
              <a16:creationId xmlns:a16="http://schemas.microsoft.com/office/drawing/2014/main" id="{40D8FA1E-7E9F-3932-9BB1-3CF636B28B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8" name="Text Box 34">
          <a:extLst>
            <a:ext uri="{FF2B5EF4-FFF2-40B4-BE49-F238E27FC236}">
              <a16:creationId xmlns:a16="http://schemas.microsoft.com/office/drawing/2014/main" id="{BD0C35E1-E771-790B-A8F4-B7213196EAA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09" name="Text Box 35">
          <a:extLst>
            <a:ext uri="{FF2B5EF4-FFF2-40B4-BE49-F238E27FC236}">
              <a16:creationId xmlns:a16="http://schemas.microsoft.com/office/drawing/2014/main" id="{5E2C8AAC-DE2A-85E5-F313-C54423D947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0" name="Text Box 36">
          <a:extLst>
            <a:ext uri="{FF2B5EF4-FFF2-40B4-BE49-F238E27FC236}">
              <a16:creationId xmlns:a16="http://schemas.microsoft.com/office/drawing/2014/main" id="{85EEB9BE-7476-0CBC-AC5F-6BDBE87AE8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1" name="Text Box 37">
          <a:extLst>
            <a:ext uri="{FF2B5EF4-FFF2-40B4-BE49-F238E27FC236}">
              <a16:creationId xmlns:a16="http://schemas.microsoft.com/office/drawing/2014/main" id="{736CCA13-8DC7-83CF-AD75-23E8ABFFBC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2" name="Text Box 38">
          <a:extLst>
            <a:ext uri="{FF2B5EF4-FFF2-40B4-BE49-F238E27FC236}">
              <a16:creationId xmlns:a16="http://schemas.microsoft.com/office/drawing/2014/main" id="{CC85BEDE-E85A-B45F-F75B-883A7FEF41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3" name="Text Box 39">
          <a:extLst>
            <a:ext uri="{FF2B5EF4-FFF2-40B4-BE49-F238E27FC236}">
              <a16:creationId xmlns:a16="http://schemas.microsoft.com/office/drawing/2014/main" id="{89486756-51BB-EE7E-61DB-A144547863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4" name="Text Box 40">
          <a:extLst>
            <a:ext uri="{FF2B5EF4-FFF2-40B4-BE49-F238E27FC236}">
              <a16:creationId xmlns:a16="http://schemas.microsoft.com/office/drawing/2014/main" id="{F05E7969-C542-524B-06AE-24DE15AE08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5" name="Text Box 41">
          <a:extLst>
            <a:ext uri="{FF2B5EF4-FFF2-40B4-BE49-F238E27FC236}">
              <a16:creationId xmlns:a16="http://schemas.microsoft.com/office/drawing/2014/main" id="{05280C2D-AB05-7ECB-6096-DFF0E9587C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6" name="Text Box 42">
          <a:extLst>
            <a:ext uri="{FF2B5EF4-FFF2-40B4-BE49-F238E27FC236}">
              <a16:creationId xmlns:a16="http://schemas.microsoft.com/office/drawing/2014/main" id="{48B48364-8ADE-8965-8F19-10C78B75DB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7" name="Text Box 43">
          <a:extLst>
            <a:ext uri="{FF2B5EF4-FFF2-40B4-BE49-F238E27FC236}">
              <a16:creationId xmlns:a16="http://schemas.microsoft.com/office/drawing/2014/main" id="{A491322A-64C1-1B25-7DE4-53521921C2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8" name="Text Box 44">
          <a:extLst>
            <a:ext uri="{FF2B5EF4-FFF2-40B4-BE49-F238E27FC236}">
              <a16:creationId xmlns:a16="http://schemas.microsoft.com/office/drawing/2014/main" id="{ACB00E8B-3348-878E-1E0C-06845420C4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19" name="Text Box 45">
          <a:extLst>
            <a:ext uri="{FF2B5EF4-FFF2-40B4-BE49-F238E27FC236}">
              <a16:creationId xmlns:a16="http://schemas.microsoft.com/office/drawing/2014/main" id="{2D80C161-DD5A-CCB7-60AA-4D06213B15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0" name="Text Box 46">
          <a:extLst>
            <a:ext uri="{FF2B5EF4-FFF2-40B4-BE49-F238E27FC236}">
              <a16:creationId xmlns:a16="http://schemas.microsoft.com/office/drawing/2014/main" id="{1F9FEBFF-BC54-9D67-2257-F10AC24837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1" name="Text Box 47">
          <a:extLst>
            <a:ext uri="{FF2B5EF4-FFF2-40B4-BE49-F238E27FC236}">
              <a16:creationId xmlns:a16="http://schemas.microsoft.com/office/drawing/2014/main" id="{78DF1CC9-626B-2115-2CAF-454B9D5E96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2" name="Text Box 48">
          <a:extLst>
            <a:ext uri="{FF2B5EF4-FFF2-40B4-BE49-F238E27FC236}">
              <a16:creationId xmlns:a16="http://schemas.microsoft.com/office/drawing/2014/main" id="{F21C4D63-0AED-241D-2347-C856E16515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223" name="Text Box 49">
          <a:extLst>
            <a:ext uri="{FF2B5EF4-FFF2-40B4-BE49-F238E27FC236}">
              <a16:creationId xmlns:a16="http://schemas.microsoft.com/office/drawing/2014/main" id="{435614A7-B000-AC41-10A8-A65CD309575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4" name="Text Box 50">
          <a:extLst>
            <a:ext uri="{FF2B5EF4-FFF2-40B4-BE49-F238E27FC236}">
              <a16:creationId xmlns:a16="http://schemas.microsoft.com/office/drawing/2014/main" id="{C33F036C-832A-8CD5-90BF-5D1C3FCA70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5" name="Text Box 51">
          <a:extLst>
            <a:ext uri="{FF2B5EF4-FFF2-40B4-BE49-F238E27FC236}">
              <a16:creationId xmlns:a16="http://schemas.microsoft.com/office/drawing/2014/main" id="{FA4C3138-5D39-288C-9DCA-8F206A8998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6" name="Text Box 52">
          <a:extLst>
            <a:ext uri="{FF2B5EF4-FFF2-40B4-BE49-F238E27FC236}">
              <a16:creationId xmlns:a16="http://schemas.microsoft.com/office/drawing/2014/main" id="{BC240F71-CE4C-6884-54F5-FAC7BAD819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7" name="Text Box 53">
          <a:extLst>
            <a:ext uri="{FF2B5EF4-FFF2-40B4-BE49-F238E27FC236}">
              <a16:creationId xmlns:a16="http://schemas.microsoft.com/office/drawing/2014/main" id="{0625E516-7452-DD12-905E-BEAE6FE147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8" name="Text Box 54">
          <a:extLst>
            <a:ext uri="{FF2B5EF4-FFF2-40B4-BE49-F238E27FC236}">
              <a16:creationId xmlns:a16="http://schemas.microsoft.com/office/drawing/2014/main" id="{62F4ED4B-F345-39C3-40FF-70B422241A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29" name="Text Box 55">
          <a:extLst>
            <a:ext uri="{FF2B5EF4-FFF2-40B4-BE49-F238E27FC236}">
              <a16:creationId xmlns:a16="http://schemas.microsoft.com/office/drawing/2014/main" id="{E2101A74-8EA5-2835-711B-5E658EF0946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0" name="Text Box 56">
          <a:extLst>
            <a:ext uri="{FF2B5EF4-FFF2-40B4-BE49-F238E27FC236}">
              <a16:creationId xmlns:a16="http://schemas.microsoft.com/office/drawing/2014/main" id="{42982BF5-921C-EA40-5BFF-7F3DFA1A7CB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1" name="Text Box 57">
          <a:extLst>
            <a:ext uri="{FF2B5EF4-FFF2-40B4-BE49-F238E27FC236}">
              <a16:creationId xmlns:a16="http://schemas.microsoft.com/office/drawing/2014/main" id="{161FE750-8ABE-6243-D9D2-2E23C92E3C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2" name="Text Box 58">
          <a:extLst>
            <a:ext uri="{FF2B5EF4-FFF2-40B4-BE49-F238E27FC236}">
              <a16:creationId xmlns:a16="http://schemas.microsoft.com/office/drawing/2014/main" id="{4A77063D-320D-28E5-BDF6-290BD802A4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3" name="Text Box 59">
          <a:extLst>
            <a:ext uri="{FF2B5EF4-FFF2-40B4-BE49-F238E27FC236}">
              <a16:creationId xmlns:a16="http://schemas.microsoft.com/office/drawing/2014/main" id="{EF0DD7F7-D338-F468-717B-8E16413933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4" name="Text Box 60">
          <a:extLst>
            <a:ext uri="{FF2B5EF4-FFF2-40B4-BE49-F238E27FC236}">
              <a16:creationId xmlns:a16="http://schemas.microsoft.com/office/drawing/2014/main" id="{86178537-AD4C-1CC1-8963-C2513ACD0F1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5" name="Text Box 61">
          <a:extLst>
            <a:ext uri="{FF2B5EF4-FFF2-40B4-BE49-F238E27FC236}">
              <a16:creationId xmlns:a16="http://schemas.microsoft.com/office/drawing/2014/main" id="{74F795F4-6C96-DD86-870A-179A45C0A5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6" name="Text Box 62">
          <a:extLst>
            <a:ext uri="{FF2B5EF4-FFF2-40B4-BE49-F238E27FC236}">
              <a16:creationId xmlns:a16="http://schemas.microsoft.com/office/drawing/2014/main" id="{B10070FE-145E-5D74-FA2E-70F73C0672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7" name="Text Box 63">
          <a:extLst>
            <a:ext uri="{FF2B5EF4-FFF2-40B4-BE49-F238E27FC236}">
              <a16:creationId xmlns:a16="http://schemas.microsoft.com/office/drawing/2014/main" id="{3BB79803-25EF-9873-81C6-1DB13C4E90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8" name="Text Box 64">
          <a:extLst>
            <a:ext uri="{FF2B5EF4-FFF2-40B4-BE49-F238E27FC236}">
              <a16:creationId xmlns:a16="http://schemas.microsoft.com/office/drawing/2014/main" id="{FD82D3C7-EDD7-D2D3-6836-99D4D469D7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39" name="Text Box 65">
          <a:extLst>
            <a:ext uri="{FF2B5EF4-FFF2-40B4-BE49-F238E27FC236}">
              <a16:creationId xmlns:a16="http://schemas.microsoft.com/office/drawing/2014/main" id="{D9CF0E3F-DF88-A792-F900-C4558E0224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0" name="Text Box 66">
          <a:extLst>
            <a:ext uri="{FF2B5EF4-FFF2-40B4-BE49-F238E27FC236}">
              <a16:creationId xmlns:a16="http://schemas.microsoft.com/office/drawing/2014/main" id="{C4DCB2A4-0940-1148-A451-947B596CEE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1" name="Text Box 67">
          <a:extLst>
            <a:ext uri="{FF2B5EF4-FFF2-40B4-BE49-F238E27FC236}">
              <a16:creationId xmlns:a16="http://schemas.microsoft.com/office/drawing/2014/main" id="{ADA79343-FFF6-6CDA-AD49-BA19FA3D49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2" name="Text Box 68">
          <a:extLst>
            <a:ext uri="{FF2B5EF4-FFF2-40B4-BE49-F238E27FC236}">
              <a16:creationId xmlns:a16="http://schemas.microsoft.com/office/drawing/2014/main" id="{7BD18979-3B1D-E390-4779-474275E42D9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3" name="Text Box 69">
          <a:extLst>
            <a:ext uri="{FF2B5EF4-FFF2-40B4-BE49-F238E27FC236}">
              <a16:creationId xmlns:a16="http://schemas.microsoft.com/office/drawing/2014/main" id="{17347DBF-6550-D743-5FB3-77ECC2D703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4" name="Text Box 70">
          <a:extLst>
            <a:ext uri="{FF2B5EF4-FFF2-40B4-BE49-F238E27FC236}">
              <a16:creationId xmlns:a16="http://schemas.microsoft.com/office/drawing/2014/main" id="{D40F308D-C9DE-7CA3-D31F-0C4BD7576D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5" name="Text Box 71">
          <a:extLst>
            <a:ext uri="{FF2B5EF4-FFF2-40B4-BE49-F238E27FC236}">
              <a16:creationId xmlns:a16="http://schemas.microsoft.com/office/drawing/2014/main" id="{8E0B692C-EC6B-5B64-14E0-797160FF2B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6" name="Text Box 72">
          <a:extLst>
            <a:ext uri="{FF2B5EF4-FFF2-40B4-BE49-F238E27FC236}">
              <a16:creationId xmlns:a16="http://schemas.microsoft.com/office/drawing/2014/main" id="{179EFB13-EFBD-F865-BA70-39D6EC657E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247" name="Text Box 73">
          <a:extLst>
            <a:ext uri="{FF2B5EF4-FFF2-40B4-BE49-F238E27FC236}">
              <a16:creationId xmlns:a16="http://schemas.microsoft.com/office/drawing/2014/main" id="{25C1D342-0BCA-CC53-9960-788CF260F2D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8" name="Text Box 74">
          <a:extLst>
            <a:ext uri="{FF2B5EF4-FFF2-40B4-BE49-F238E27FC236}">
              <a16:creationId xmlns:a16="http://schemas.microsoft.com/office/drawing/2014/main" id="{5A23BFA3-4A8A-7D96-A75C-9E6C42678A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49" name="Text Box 75">
          <a:extLst>
            <a:ext uri="{FF2B5EF4-FFF2-40B4-BE49-F238E27FC236}">
              <a16:creationId xmlns:a16="http://schemas.microsoft.com/office/drawing/2014/main" id="{4A58658C-FF2A-2692-3028-84F1BC1DCF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0" name="Text Box 76">
          <a:extLst>
            <a:ext uri="{FF2B5EF4-FFF2-40B4-BE49-F238E27FC236}">
              <a16:creationId xmlns:a16="http://schemas.microsoft.com/office/drawing/2014/main" id="{9E13D765-138C-5506-1F4F-E250E64059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1" name="Text Box 77">
          <a:extLst>
            <a:ext uri="{FF2B5EF4-FFF2-40B4-BE49-F238E27FC236}">
              <a16:creationId xmlns:a16="http://schemas.microsoft.com/office/drawing/2014/main" id="{E5B45DA2-9F53-1E38-2CC7-A30E9E4A24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2" name="Text Box 78">
          <a:extLst>
            <a:ext uri="{FF2B5EF4-FFF2-40B4-BE49-F238E27FC236}">
              <a16:creationId xmlns:a16="http://schemas.microsoft.com/office/drawing/2014/main" id="{BFA63DF5-9089-FE2E-5D4B-C01260CF64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3" name="Text Box 79">
          <a:extLst>
            <a:ext uri="{FF2B5EF4-FFF2-40B4-BE49-F238E27FC236}">
              <a16:creationId xmlns:a16="http://schemas.microsoft.com/office/drawing/2014/main" id="{C21481BF-B9A9-919B-182C-96A11EB6CC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4" name="Text Box 80">
          <a:extLst>
            <a:ext uri="{FF2B5EF4-FFF2-40B4-BE49-F238E27FC236}">
              <a16:creationId xmlns:a16="http://schemas.microsoft.com/office/drawing/2014/main" id="{6F493CD0-3DD4-D3B2-33FB-2D3F974F0B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5" name="Text Box 81">
          <a:extLst>
            <a:ext uri="{FF2B5EF4-FFF2-40B4-BE49-F238E27FC236}">
              <a16:creationId xmlns:a16="http://schemas.microsoft.com/office/drawing/2014/main" id="{4ACDA56E-0D2A-ECA3-35E4-A63FB54315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6" name="Text Box 82">
          <a:extLst>
            <a:ext uri="{FF2B5EF4-FFF2-40B4-BE49-F238E27FC236}">
              <a16:creationId xmlns:a16="http://schemas.microsoft.com/office/drawing/2014/main" id="{CEC71C5A-E374-5FBF-EFF7-9FF3F6C9A7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7" name="Text Box 83">
          <a:extLst>
            <a:ext uri="{FF2B5EF4-FFF2-40B4-BE49-F238E27FC236}">
              <a16:creationId xmlns:a16="http://schemas.microsoft.com/office/drawing/2014/main" id="{44639387-6CCD-E69E-489B-5258E9C8A2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8" name="Text Box 84">
          <a:extLst>
            <a:ext uri="{FF2B5EF4-FFF2-40B4-BE49-F238E27FC236}">
              <a16:creationId xmlns:a16="http://schemas.microsoft.com/office/drawing/2014/main" id="{DE67F6C5-82EF-4127-4C83-291FBEC577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59" name="Text Box 85">
          <a:extLst>
            <a:ext uri="{FF2B5EF4-FFF2-40B4-BE49-F238E27FC236}">
              <a16:creationId xmlns:a16="http://schemas.microsoft.com/office/drawing/2014/main" id="{57A80FA6-D18D-E8E1-B0AF-8FB7D7966A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0" name="Text Box 86">
          <a:extLst>
            <a:ext uri="{FF2B5EF4-FFF2-40B4-BE49-F238E27FC236}">
              <a16:creationId xmlns:a16="http://schemas.microsoft.com/office/drawing/2014/main" id="{1E643F57-69EA-1171-DA60-972FBA9142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1" name="Text Box 87">
          <a:extLst>
            <a:ext uri="{FF2B5EF4-FFF2-40B4-BE49-F238E27FC236}">
              <a16:creationId xmlns:a16="http://schemas.microsoft.com/office/drawing/2014/main" id="{01E93967-BB64-352E-6280-36464965D3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2" name="Text Box 88">
          <a:extLst>
            <a:ext uri="{FF2B5EF4-FFF2-40B4-BE49-F238E27FC236}">
              <a16:creationId xmlns:a16="http://schemas.microsoft.com/office/drawing/2014/main" id="{627CB373-FDE2-DFD8-6ED3-FE595D6442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3" name="Text Box 89">
          <a:extLst>
            <a:ext uri="{FF2B5EF4-FFF2-40B4-BE49-F238E27FC236}">
              <a16:creationId xmlns:a16="http://schemas.microsoft.com/office/drawing/2014/main" id="{6C0CC8DC-4A80-064B-7B46-1982E39DA7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4" name="Text Box 90">
          <a:extLst>
            <a:ext uri="{FF2B5EF4-FFF2-40B4-BE49-F238E27FC236}">
              <a16:creationId xmlns:a16="http://schemas.microsoft.com/office/drawing/2014/main" id="{9AADF03C-2696-5CBF-80B4-A777169F11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5" name="Text Box 91">
          <a:extLst>
            <a:ext uri="{FF2B5EF4-FFF2-40B4-BE49-F238E27FC236}">
              <a16:creationId xmlns:a16="http://schemas.microsoft.com/office/drawing/2014/main" id="{ADEB60B2-2D15-209C-AEBF-08754F1AE0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6" name="Text Box 92">
          <a:extLst>
            <a:ext uri="{FF2B5EF4-FFF2-40B4-BE49-F238E27FC236}">
              <a16:creationId xmlns:a16="http://schemas.microsoft.com/office/drawing/2014/main" id="{F95C725E-72D0-700B-F53F-253D265EB8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7" name="Text Box 93">
          <a:extLst>
            <a:ext uri="{FF2B5EF4-FFF2-40B4-BE49-F238E27FC236}">
              <a16:creationId xmlns:a16="http://schemas.microsoft.com/office/drawing/2014/main" id="{9AEA3407-A309-CE30-0762-8034A22DD9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8" name="Text Box 94">
          <a:extLst>
            <a:ext uri="{FF2B5EF4-FFF2-40B4-BE49-F238E27FC236}">
              <a16:creationId xmlns:a16="http://schemas.microsoft.com/office/drawing/2014/main" id="{A5B876E1-0984-8594-4BDF-25C5802B258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69" name="Text Box 95">
          <a:extLst>
            <a:ext uri="{FF2B5EF4-FFF2-40B4-BE49-F238E27FC236}">
              <a16:creationId xmlns:a16="http://schemas.microsoft.com/office/drawing/2014/main" id="{E8DBD51A-368D-756D-C24C-689E00A578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0" name="Text Box 96">
          <a:extLst>
            <a:ext uri="{FF2B5EF4-FFF2-40B4-BE49-F238E27FC236}">
              <a16:creationId xmlns:a16="http://schemas.microsoft.com/office/drawing/2014/main" id="{5B3729EE-3A39-0BB7-8F56-06795CBE2C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271" name="Text Box 97">
          <a:extLst>
            <a:ext uri="{FF2B5EF4-FFF2-40B4-BE49-F238E27FC236}">
              <a16:creationId xmlns:a16="http://schemas.microsoft.com/office/drawing/2014/main" id="{390B8697-7F38-A7A1-4B81-5849F0867B66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2" name="Text Box 98">
          <a:extLst>
            <a:ext uri="{FF2B5EF4-FFF2-40B4-BE49-F238E27FC236}">
              <a16:creationId xmlns:a16="http://schemas.microsoft.com/office/drawing/2014/main" id="{01240DD3-9CF4-6381-858E-093D3343F7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3" name="Text Box 99">
          <a:extLst>
            <a:ext uri="{FF2B5EF4-FFF2-40B4-BE49-F238E27FC236}">
              <a16:creationId xmlns:a16="http://schemas.microsoft.com/office/drawing/2014/main" id="{AF2F3177-8E83-AFDD-5E7B-31AFA3A2EB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4" name="Text Box 100">
          <a:extLst>
            <a:ext uri="{FF2B5EF4-FFF2-40B4-BE49-F238E27FC236}">
              <a16:creationId xmlns:a16="http://schemas.microsoft.com/office/drawing/2014/main" id="{3BC4704C-A490-8AEA-5122-4693387F1B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5" name="Text Box 101">
          <a:extLst>
            <a:ext uri="{FF2B5EF4-FFF2-40B4-BE49-F238E27FC236}">
              <a16:creationId xmlns:a16="http://schemas.microsoft.com/office/drawing/2014/main" id="{B3A602DC-E7B9-DC7A-DE13-07AC3EDCC2F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6" name="Text Box 102">
          <a:extLst>
            <a:ext uri="{FF2B5EF4-FFF2-40B4-BE49-F238E27FC236}">
              <a16:creationId xmlns:a16="http://schemas.microsoft.com/office/drawing/2014/main" id="{5FE0BAA0-DEDC-5A0B-C8CB-97C4B04266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7" name="Text Box 103">
          <a:extLst>
            <a:ext uri="{FF2B5EF4-FFF2-40B4-BE49-F238E27FC236}">
              <a16:creationId xmlns:a16="http://schemas.microsoft.com/office/drawing/2014/main" id="{A4533DE1-465B-A231-7408-B43F37A7B8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8" name="Text Box 104">
          <a:extLst>
            <a:ext uri="{FF2B5EF4-FFF2-40B4-BE49-F238E27FC236}">
              <a16:creationId xmlns:a16="http://schemas.microsoft.com/office/drawing/2014/main" id="{4E1923C8-9752-6E78-0E64-8BAF2C817D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79" name="Text Box 105">
          <a:extLst>
            <a:ext uri="{FF2B5EF4-FFF2-40B4-BE49-F238E27FC236}">
              <a16:creationId xmlns:a16="http://schemas.microsoft.com/office/drawing/2014/main" id="{FE398EAB-FDE9-3EE0-DDEA-7943672261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0" name="Text Box 106">
          <a:extLst>
            <a:ext uri="{FF2B5EF4-FFF2-40B4-BE49-F238E27FC236}">
              <a16:creationId xmlns:a16="http://schemas.microsoft.com/office/drawing/2014/main" id="{AF45842A-6DE6-56B9-4325-5A2434D986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1" name="Text Box 107">
          <a:extLst>
            <a:ext uri="{FF2B5EF4-FFF2-40B4-BE49-F238E27FC236}">
              <a16:creationId xmlns:a16="http://schemas.microsoft.com/office/drawing/2014/main" id="{04875E87-5BAC-97C1-7B5C-4B59E8A0C4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2" name="Text Box 108">
          <a:extLst>
            <a:ext uri="{FF2B5EF4-FFF2-40B4-BE49-F238E27FC236}">
              <a16:creationId xmlns:a16="http://schemas.microsoft.com/office/drawing/2014/main" id="{49CB5BBD-D7A8-5F20-8F03-CBCAE0D6A9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3" name="Text Box 109">
          <a:extLst>
            <a:ext uri="{FF2B5EF4-FFF2-40B4-BE49-F238E27FC236}">
              <a16:creationId xmlns:a16="http://schemas.microsoft.com/office/drawing/2014/main" id="{30ACF729-C706-964C-F2AB-1421EA75EA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4" name="Text Box 110">
          <a:extLst>
            <a:ext uri="{FF2B5EF4-FFF2-40B4-BE49-F238E27FC236}">
              <a16:creationId xmlns:a16="http://schemas.microsoft.com/office/drawing/2014/main" id="{DAECFFAC-2DAA-89BE-F811-17BE52B87B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5" name="Text Box 111">
          <a:extLst>
            <a:ext uri="{FF2B5EF4-FFF2-40B4-BE49-F238E27FC236}">
              <a16:creationId xmlns:a16="http://schemas.microsoft.com/office/drawing/2014/main" id="{00C0D74F-ED6B-A364-DECD-C420020E0A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6" name="Text Box 112">
          <a:extLst>
            <a:ext uri="{FF2B5EF4-FFF2-40B4-BE49-F238E27FC236}">
              <a16:creationId xmlns:a16="http://schemas.microsoft.com/office/drawing/2014/main" id="{7CAD44B4-1374-1BF6-BE58-50DFA3417F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7" name="Text Box 113">
          <a:extLst>
            <a:ext uri="{FF2B5EF4-FFF2-40B4-BE49-F238E27FC236}">
              <a16:creationId xmlns:a16="http://schemas.microsoft.com/office/drawing/2014/main" id="{529DDD37-75EB-964F-2BBE-0E991E86A1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8" name="Text Box 114">
          <a:extLst>
            <a:ext uri="{FF2B5EF4-FFF2-40B4-BE49-F238E27FC236}">
              <a16:creationId xmlns:a16="http://schemas.microsoft.com/office/drawing/2014/main" id="{80FC01BD-537F-E690-E6C7-9F5AF09573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89" name="Text Box 115">
          <a:extLst>
            <a:ext uri="{FF2B5EF4-FFF2-40B4-BE49-F238E27FC236}">
              <a16:creationId xmlns:a16="http://schemas.microsoft.com/office/drawing/2014/main" id="{8D9B7554-B7F2-7180-DDF7-89F9A38D35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0" name="Text Box 116">
          <a:extLst>
            <a:ext uri="{FF2B5EF4-FFF2-40B4-BE49-F238E27FC236}">
              <a16:creationId xmlns:a16="http://schemas.microsoft.com/office/drawing/2014/main" id="{0AB52964-0207-9482-9D51-C47406B8B9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1" name="Text Box 117">
          <a:extLst>
            <a:ext uri="{FF2B5EF4-FFF2-40B4-BE49-F238E27FC236}">
              <a16:creationId xmlns:a16="http://schemas.microsoft.com/office/drawing/2014/main" id="{85F7FAD4-82E3-0E33-6DB0-8DEAEB7324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2" name="Text Box 118">
          <a:extLst>
            <a:ext uri="{FF2B5EF4-FFF2-40B4-BE49-F238E27FC236}">
              <a16:creationId xmlns:a16="http://schemas.microsoft.com/office/drawing/2014/main" id="{2FEEDB72-5FA4-0102-85A7-E301684185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3" name="Text Box 119">
          <a:extLst>
            <a:ext uri="{FF2B5EF4-FFF2-40B4-BE49-F238E27FC236}">
              <a16:creationId xmlns:a16="http://schemas.microsoft.com/office/drawing/2014/main" id="{9B478B59-C6B0-693A-D821-62ED771882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4" name="Text Box 120">
          <a:extLst>
            <a:ext uri="{FF2B5EF4-FFF2-40B4-BE49-F238E27FC236}">
              <a16:creationId xmlns:a16="http://schemas.microsoft.com/office/drawing/2014/main" id="{320EA70D-CB30-642D-41FE-96C3CCCA7B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295" name="Text Box 121">
          <a:extLst>
            <a:ext uri="{FF2B5EF4-FFF2-40B4-BE49-F238E27FC236}">
              <a16:creationId xmlns:a16="http://schemas.microsoft.com/office/drawing/2014/main" id="{C47DBDBF-09CA-E542-4A2A-3D9303C353D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6" name="Text Box 122">
          <a:extLst>
            <a:ext uri="{FF2B5EF4-FFF2-40B4-BE49-F238E27FC236}">
              <a16:creationId xmlns:a16="http://schemas.microsoft.com/office/drawing/2014/main" id="{58F0769D-7367-F0E4-0ACC-C8CDC0BB69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7" name="Text Box 123">
          <a:extLst>
            <a:ext uri="{FF2B5EF4-FFF2-40B4-BE49-F238E27FC236}">
              <a16:creationId xmlns:a16="http://schemas.microsoft.com/office/drawing/2014/main" id="{827AB781-DA4A-F869-737B-9C709A85B3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8" name="Text Box 124">
          <a:extLst>
            <a:ext uri="{FF2B5EF4-FFF2-40B4-BE49-F238E27FC236}">
              <a16:creationId xmlns:a16="http://schemas.microsoft.com/office/drawing/2014/main" id="{48B00E70-A5D3-9736-092B-E7C5188A72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299" name="Text Box 125">
          <a:extLst>
            <a:ext uri="{FF2B5EF4-FFF2-40B4-BE49-F238E27FC236}">
              <a16:creationId xmlns:a16="http://schemas.microsoft.com/office/drawing/2014/main" id="{219CAF32-AD34-1D9A-DD20-5D2EDEC607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0" name="Text Box 126">
          <a:extLst>
            <a:ext uri="{FF2B5EF4-FFF2-40B4-BE49-F238E27FC236}">
              <a16:creationId xmlns:a16="http://schemas.microsoft.com/office/drawing/2014/main" id="{6778BA91-9ABE-26AE-502E-DD46BF67AA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1" name="Text Box 127">
          <a:extLst>
            <a:ext uri="{FF2B5EF4-FFF2-40B4-BE49-F238E27FC236}">
              <a16:creationId xmlns:a16="http://schemas.microsoft.com/office/drawing/2014/main" id="{4261A5D5-E555-E0E3-1923-0276297837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2" name="Text Box 128">
          <a:extLst>
            <a:ext uri="{FF2B5EF4-FFF2-40B4-BE49-F238E27FC236}">
              <a16:creationId xmlns:a16="http://schemas.microsoft.com/office/drawing/2014/main" id="{D374CEBF-8E80-75F9-CD73-E86BD0F867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3" name="Text Box 129">
          <a:extLst>
            <a:ext uri="{FF2B5EF4-FFF2-40B4-BE49-F238E27FC236}">
              <a16:creationId xmlns:a16="http://schemas.microsoft.com/office/drawing/2014/main" id="{813D9E0C-985F-47CB-E01B-F00B2AC1FB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4" name="Text Box 130">
          <a:extLst>
            <a:ext uri="{FF2B5EF4-FFF2-40B4-BE49-F238E27FC236}">
              <a16:creationId xmlns:a16="http://schemas.microsoft.com/office/drawing/2014/main" id="{49EE84A3-D926-B69B-A39D-625229D9552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5" name="Text Box 131">
          <a:extLst>
            <a:ext uri="{FF2B5EF4-FFF2-40B4-BE49-F238E27FC236}">
              <a16:creationId xmlns:a16="http://schemas.microsoft.com/office/drawing/2014/main" id="{BB391AAF-B9F7-A890-9015-92CB6CD142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6" name="Text Box 132">
          <a:extLst>
            <a:ext uri="{FF2B5EF4-FFF2-40B4-BE49-F238E27FC236}">
              <a16:creationId xmlns:a16="http://schemas.microsoft.com/office/drawing/2014/main" id="{0B30D164-3D76-ED7D-E62C-FAF5C95CF4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7" name="Text Box 133">
          <a:extLst>
            <a:ext uri="{FF2B5EF4-FFF2-40B4-BE49-F238E27FC236}">
              <a16:creationId xmlns:a16="http://schemas.microsoft.com/office/drawing/2014/main" id="{7F090333-46BA-B53E-1C57-665A036A567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8" name="Text Box 134">
          <a:extLst>
            <a:ext uri="{FF2B5EF4-FFF2-40B4-BE49-F238E27FC236}">
              <a16:creationId xmlns:a16="http://schemas.microsoft.com/office/drawing/2014/main" id="{8FFB3A4B-20B2-2704-FCA8-0D8554D2A5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09" name="Text Box 135">
          <a:extLst>
            <a:ext uri="{FF2B5EF4-FFF2-40B4-BE49-F238E27FC236}">
              <a16:creationId xmlns:a16="http://schemas.microsoft.com/office/drawing/2014/main" id="{21410692-3C85-D44B-4795-5445CE513F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0" name="Text Box 136">
          <a:extLst>
            <a:ext uri="{FF2B5EF4-FFF2-40B4-BE49-F238E27FC236}">
              <a16:creationId xmlns:a16="http://schemas.microsoft.com/office/drawing/2014/main" id="{9DBF5475-0012-5D15-61A8-84A1EE70BB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1" name="Text Box 137">
          <a:extLst>
            <a:ext uri="{FF2B5EF4-FFF2-40B4-BE49-F238E27FC236}">
              <a16:creationId xmlns:a16="http://schemas.microsoft.com/office/drawing/2014/main" id="{BFE25610-C816-26D0-25A4-3F5425F86A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2" name="Text Box 138">
          <a:extLst>
            <a:ext uri="{FF2B5EF4-FFF2-40B4-BE49-F238E27FC236}">
              <a16:creationId xmlns:a16="http://schemas.microsoft.com/office/drawing/2014/main" id="{69622D90-B4A6-F8BA-024A-303AE9F9DB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3" name="Text Box 139">
          <a:extLst>
            <a:ext uri="{FF2B5EF4-FFF2-40B4-BE49-F238E27FC236}">
              <a16:creationId xmlns:a16="http://schemas.microsoft.com/office/drawing/2014/main" id="{7232D1FE-2D72-4205-4A57-EDFC4AADA1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4" name="Text Box 140">
          <a:extLst>
            <a:ext uri="{FF2B5EF4-FFF2-40B4-BE49-F238E27FC236}">
              <a16:creationId xmlns:a16="http://schemas.microsoft.com/office/drawing/2014/main" id="{72F76B69-55D4-AB2F-9872-53BD9CCC56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5" name="Text Box 141">
          <a:extLst>
            <a:ext uri="{FF2B5EF4-FFF2-40B4-BE49-F238E27FC236}">
              <a16:creationId xmlns:a16="http://schemas.microsoft.com/office/drawing/2014/main" id="{88A409E8-ADCE-2728-E01C-DBCD3DB5E3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6" name="Text Box 142">
          <a:extLst>
            <a:ext uri="{FF2B5EF4-FFF2-40B4-BE49-F238E27FC236}">
              <a16:creationId xmlns:a16="http://schemas.microsoft.com/office/drawing/2014/main" id="{83C9513A-D458-7B09-EEA8-441190564F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7" name="Text Box 143">
          <a:extLst>
            <a:ext uri="{FF2B5EF4-FFF2-40B4-BE49-F238E27FC236}">
              <a16:creationId xmlns:a16="http://schemas.microsoft.com/office/drawing/2014/main" id="{07AF8E6F-58A8-886D-D0CD-6F61E24EA0B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318" name="Text Box 144">
          <a:extLst>
            <a:ext uri="{FF2B5EF4-FFF2-40B4-BE49-F238E27FC236}">
              <a16:creationId xmlns:a16="http://schemas.microsoft.com/office/drawing/2014/main" id="{372A41C9-4D74-0161-E974-CF92870C68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319" name="Text Box 145">
          <a:extLst>
            <a:ext uri="{FF2B5EF4-FFF2-40B4-BE49-F238E27FC236}">
              <a16:creationId xmlns:a16="http://schemas.microsoft.com/office/drawing/2014/main" id="{808CC972-0B9F-7E5F-BACA-4C5E977B4DD0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0" name="Text Box 2">
          <a:extLst>
            <a:ext uri="{FF2B5EF4-FFF2-40B4-BE49-F238E27FC236}">
              <a16:creationId xmlns:a16="http://schemas.microsoft.com/office/drawing/2014/main" id="{4EECBA8A-0AAA-A2B1-82B7-18977FAD2B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1" name="Text Box 3">
          <a:extLst>
            <a:ext uri="{FF2B5EF4-FFF2-40B4-BE49-F238E27FC236}">
              <a16:creationId xmlns:a16="http://schemas.microsoft.com/office/drawing/2014/main" id="{E183F64D-64FD-F811-9B9A-3A9640C3B4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2" name="Text Box 4">
          <a:extLst>
            <a:ext uri="{FF2B5EF4-FFF2-40B4-BE49-F238E27FC236}">
              <a16:creationId xmlns:a16="http://schemas.microsoft.com/office/drawing/2014/main" id="{C010D6B5-2E2F-B423-476A-7153312C5B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3" name="Text Box 5">
          <a:extLst>
            <a:ext uri="{FF2B5EF4-FFF2-40B4-BE49-F238E27FC236}">
              <a16:creationId xmlns:a16="http://schemas.microsoft.com/office/drawing/2014/main" id="{C9FBA07C-597E-6EDA-62B7-880998BD4F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4" name="Text Box 6">
          <a:extLst>
            <a:ext uri="{FF2B5EF4-FFF2-40B4-BE49-F238E27FC236}">
              <a16:creationId xmlns:a16="http://schemas.microsoft.com/office/drawing/2014/main" id="{5E674F3C-677E-35CC-1463-3A42EF3721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5" name="Text Box 7">
          <a:extLst>
            <a:ext uri="{FF2B5EF4-FFF2-40B4-BE49-F238E27FC236}">
              <a16:creationId xmlns:a16="http://schemas.microsoft.com/office/drawing/2014/main" id="{DE3108D6-3DD3-CC52-E8C2-5DEB8F2857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6" name="Text Box 8">
          <a:extLst>
            <a:ext uri="{FF2B5EF4-FFF2-40B4-BE49-F238E27FC236}">
              <a16:creationId xmlns:a16="http://schemas.microsoft.com/office/drawing/2014/main" id="{B5F2B3C1-4718-1302-B1A1-B02C5DF659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7" name="Text Box 9">
          <a:extLst>
            <a:ext uri="{FF2B5EF4-FFF2-40B4-BE49-F238E27FC236}">
              <a16:creationId xmlns:a16="http://schemas.microsoft.com/office/drawing/2014/main" id="{41F821ED-3A23-FACC-4ADE-16D2150CC2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8" name="Text Box 10">
          <a:extLst>
            <a:ext uri="{FF2B5EF4-FFF2-40B4-BE49-F238E27FC236}">
              <a16:creationId xmlns:a16="http://schemas.microsoft.com/office/drawing/2014/main" id="{6D71E0A3-B4D3-E0B8-DA57-94ECC0535A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29" name="Text Box 11">
          <a:extLst>
            <a:ext uri="{FF2B5EF4-FFF2-40B4-BE49-F238E27FC236}">
              <a16:creationId xmlns:a16="http://schemas.microsoft.com/office/drawing/2014/main" id="{8AAFADC3-9411-3D4D-C8C3-1C640D4A06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0" name="Text Box 12">
          <a:extLst>
            <a:ext uri="{FF2B5EF4-FFF2-40B4-BE49-F238E27FC236}">
              <a16:creationId xmlns:a16="http://schemas.microsoft.com/office/drawing/2014/main" id="{72E60E76-B024-4F79-8249-C6EF0EE4CF5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1" name="Text Box 13">
          <a:extLst>
            <a:ext uri="{FF2B5EF4-FFF2-40B4-BE49-F238E27FC236}">
              <a16:creationId xmlns:a16="http://schemas.microsoft.com/office/drawing/2014/main" id="{10975D32-40A6-8AC9-290D-482F73F69E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2" name="Text Box 14">
          <a:extLst>
            <a:ext uri="{FF2B5EF4-FFF2-40B4-BE49-F238E27FC236}">
              <a16:creationId xmlns:a16="http://schemas.microsoft.com/office/drawing/2014/main" id="{7D1D1A1F-BA1E-F0F3-A525-78F3B177E1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3" name="Text Box 15">
          <a:extLst>
            <a:ext uri="{FF2B5EF4-FFF2-40B4-BE49-F238E27FC236}">
              <a16:creationId xmlns:a16="http://schemas.microsoft.com/office/drawing/2014/main" id="{E2C3C861-CFAD-B503-B750-4F0F6BA3A8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4" name="Text Box 16">
          <a:extLst>
            <a:ext uri="{FF2B5EF4-FFF2-40B4-BE49-F238E27FC236}">
              <a16:creationId xmlns:a16="http://schemas.microsoft.com/office/drawing/2014/main" id="{0C9B10F8-75B9-631F-36E5-2E826C8251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5" name="Text Box 17">
          <a:extLst>
            <a:ext uri="{FF2B5EF4-FFF2-40B4-BE49-F238E27FC236}">
              <a16:creationId xmlns:a16="http://schemas.microsoft.com/office/drawing/2014/main" id="{BFD5F5FB-7B6B-86C6-C888-C15E8DBD77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6" name="Text Box 18">
          <a:extLst>
            <a:ext uri="{FF2B5EF4-FFF2-40B4-BE49-F238E27FC236}">
              <a16:creationId xmlns:a16="http://schemas.microsoft.com/office/drawing/2014/main" id="{51B3F3C8-AD57-C466-B9E8-F20A7A025B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7" name="Text Box 19">
          <a:extLst>
            <a:ext uri="{FF2B5EF4-FFF2-40B4-BE49-F238E27FC236}">
              <a16:creationId xmlns:a16="http://schemas.microsoft.com/office/drawing/2014/main" id="{7E306B9F-8C80-A6FE-487F-459D9CCB20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8" name="Text Box 20">
          <a:extLst>
            <a:ext uri="{FF2B5EF4-FFF2-40B4-BE49-F238E27FC236}">
              <a16:creationId xmlns:a16="http://schemas.microsoft.com/office/drawing/2014/main" id="{C0A1E518-420B-8696-F114-21269C8352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39" name="Text Box 21">
          <a:extLst>
            <a:ext uri="{FF2B5EF4-FFF2-40B4-BE49-F238E27FC236}">
              <a16:creationId xmlns:a16="http://schemas.microsoft.com/office/drawing/2014/main" id="{6466123C-18F4-5AEC-3E64-9DCEECDB77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0" name="Text Box 22">
          <a:extLst>
            <a:ext uri="{FF2B5EF4-FFF2-40B4-BE49-F238E27FC236}">
              <a16:creationId xmlns:a16="http://schemas.microsoft.com/office/drawing/2014/main" id="{0C054944-500A-B974-1895-1949292DA5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1" name="Text Box 23">
          <a:extLst>
            <a:ext uri="{FF2B5EF4-FFF2-40B4-BE49-F238E27FC236}">
              <a16:creationId xmlns:a16="http://schemas.microsoft.com/office/drawing/2014/main" id="{ADD18064-9CD9-F5EC-110F-2DDB424F71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2" name="Text Box 24">
          <a:extLst>
            <a:ext uri="{FF2B5EF4-FFF2-40B4-BE49-F238E27FC236}">
              <a16:creationId xmlns:a16="http://schemas.microsoft.com/office/drawing/2014/main" id="{666BFC1C-0EFB-36BB-CDAA-E09B6B02B6B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343" name="Text Box 25">
          <a:extLst>
            <a:ext uri="{FF2B5EF4-FFF2-40B4-BE49-F238E27FC236}">
              <a16:creationId xmlns:a16="http://schemas.microsoft.com/office/drawing/2014/main" id="{A42D7C0F-9849-E9D6-4618-D95106CFED35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4" name="Text Box 26">
          <a:extLst>
            <a:ext uri="{FF2B5EF4-FFF2-40B4-BE49-F238E27FC236}">
              <a16:creationId xmlns:a16="http://schemas.microsoft.com/office/drawing/2014/main" id="{30764978-A2EA-09ED-EDBC-86E67AA889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5" name="Text Box 27">
          <a:extLst>
            <a:ext uri="{FF2B5EF4-FFF2-40B4-BE49-F238E27FC236}">
              <a16:creationId xmlns:a16="http://schemas.microsoft.com/office/drawing/2014/main" id="{9452E1CB-9BA5-6B7A-0248-2741C812F4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6" name="Text Box 28">
          <a:extLst>
            <a:ext uri="{FF2B5EF4-FFF2-40B4-BE49-F238E27FC236}">
              <a16:creationId xmlns:a16="http://schemas.microsoft.com/office/drawing/2014/main" id="{752BD9A2-D938-F377-015A-694A14FF7D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7" name="Text Box 29">
          <a:extLst>
            <a:ext uri="{FF2B5EF4-FFF2-40B4-BE49-F238E27FC236}">
              <a16:creationId xmlns:a16="http://schemas.microsoft.com/office/drawing/2014/main" id="{268F5931-C3C8-89A5-2CE8-4843920787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8" name="Text Box 30">
          <a:extLst>
            <a:ext uri="{FF2B5EF4-FFF2-40B4-BE49-F238E27FC236}">
              <a16:creationId xmlns:a16="http://schemas.microsoft.com/office/drawing/2014/main" id="{F8EF45CA-0498-EB90-60A0-7679B5762A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49" name="Text Box 31">
          <a:extLst>
            <a:ext uri="{FF2B5EF4-FFF2-40B4-BE49-F238E27FC236}">
              <a16:creationId xmlns:a16="http://schemas.microsoft.com/office/drawing/2014/main" id="{C63FE75E-6F93-6359-26D7-E403912700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0" name="Text Box 32">
          <a:extLst>
            <a:ext uri="{FF2B5EF4-FFF2-40B4-BE49-F238E27FC236}">
              <a16:creationId xmlns:a16="http://schemas.microsoft.com/office/drawing/2014/main" id="{4248F279-E3C6-7132-CA30-C908462045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1" name="Text Box 33">
          <a:extLst>
            <a:ext uri="{FF2B5EF4-FFF2-40B4-BE49-F238E27FC236}">
              <a16:creationId xmlns:a16="http://schemas.microsoft.com/office/drawing/2014/main" id="{AF8F4306-8DE6-4119-D510-DAF2A9A565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2" name="Text Box 34">
          <a:extLst>
            <a:ext uri="{FF2B5EF4-FFF2-40B4-BE49-F238E27FC236}">
              <a16:creationId xmlns:a16="http://schemas.microsoft.com/office/drawing/2014/main" id="{50EBA059-4B11-5CF5-9246-50A58EB6AB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3" name="Text Box 35">
          <a:extLst>
            <a:ext uri="{FF2B5EF4-FFF2-40B4-BE49-F238E27FC236}">
              <a16:creationId xmlns:a16="http://schemas.microsoft.com/office/drawing/2014/main" id="{90F1228F-B3A0-5432-3B84-7FB075A7A9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4" name="Text Box 36">
          <a:extLst>
            <a:ext uri="{FF2B5EF4-FFF2-40B4-BE49-F238E27FC236}">
              <a16:creationId xmlns:a16="http://schemas.microsoft.com/office/drawing/2014/main" id="{28524F5F-E435-CA13-D4F3-AF84B7236C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5" name="Text Box 37">
          <a:extLst>
            <a:ext uri="{FF2B5EF4-FFF2-40B4-BE49-F238E27FC236}">
              <a16:creationId xmlns:a16="http://schemas.microsoft.com/office/drawing/2014/main" id="{35D58B1F-F087-2996-BC6A-C02E7B5027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6" name="Text Box 38">
          <a:extLst>
            <a:ext uri="{FF2B5EF4-FFF2-40B4-BE49-F238E27FC236}">
              <a16:creationId xmlns:a16="http://schemas.microsoft.com/office/drawing/2014/main" id="{032B2CAA-1D60-4E15-7294-35B68CCC6C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7" name="Text Box 39">
          <a:extLst>
            <a:ext uri="{FF2B5EF4-FFF2-40B4-BE49-F238E27FC236}">
              <a16:creationId xmlns:a16="http://schemas.microsoft.com/office/drawing/2014/main" id="{AAF176E6-4CE3-70B1-1413-2876E2F7BA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8" name="Text Box 40">
          <a:extLst>
            <a:ext uri="{FF2B5EF4-FFF2-40B4-BE49-F238E27FC236}">
              <a16:creationId xmlns:a16="http://schemas.microsoft.com/office/drawing/2014/main" id="{65189319-9EE4-AB49-1AD0-2B1AE27717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59" name="Text Box 41">
          <a:extLst>
            <a:ext uri="{FF2B5EF4-FFF2-40B4-BE49-F238E27FC236}">
              <a16:creationId xmlns:a16="http://schemas.microsoft.com/office/drawing/2014/main" id="{97A80BFF-9A81-DB88-10C1-0508A1B4DD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0" name="Text Box 42">
          <a:extLst>
            <a:ext uri="{FF2B5EF4-FFF2-40B4-BE49-F238E27FC236}">
              <a16:creationId xmlns:a16="http://schemas.microsoft.com/office/drawing/2014/main" id="{9A080F29-8CCE-CA9B-F930-76EF3EFB85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1" name="Text Box 43">
          <a:extLst>
            <a:ext uri="{FF2B5EF4-FFF2-40B4-BE49-F238E27FC236}">
              <a16:creationId xmlns:a16="http://schemas.microsoft.com/office/drawing/2014/main" id="{0BE68B12-9146-4144-F0EC-C6CB297715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2" name="Text Box 44">
          <a:extLst>
            <a:ext uri="{FF2B5EF4-FFF2-40B4-BE49-F238E27FC236}">
              <a16:creationId xmlns:a16="http://schemas.microsoft.com/office/drawing/2014/main" id="{E1FE6481-AB4A-69BE-A0EE-F8F7AECA99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3" name="Text Box 45">
          <a:extLst>
            <a:ext uri="{FF2B5EF4-FFF2-40B4-BE49-F238E27FC236}">
              <a16:creationId xmlns:a16="http://schemas.microsoft.com/office/drawing/2014/main" id="{2971BCE5-B2E3-01EB-63B7-DB32057D08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4" name="Text Box 46">
          <a:extLst>
            <a:ext uri="{FF2B5EF4-FFF2-40B4-BE49-F238E27FC236}">
              <a16:creationId xmlns:a16="http://schemas.microsoft.com/office/drawing/2014/main" id="{08820CB4-D1D3-0C97-9A93-9C6FCAAEC4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5" name="Text Box 47">
          <a:extLst>
            <a:ext uri="{FF2B5EF4-FFF2-40B4-BE49-F238E27FC236}">
              <a16:creationId xmlns:a16="http://schemas.microsoft.com/office/drawing/2014/main" id="{08CCA2EE-66AB-CA40-148C-7F86FD8D76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6" name="Text Box 48">
          <a:extLst>
            <a:ext uri="{FF2B5EF4-FFF2-40B4-BE49-F238E27FC236}">
              <a16:creationId xmlns:a16="http://schemas.microsoft.com/office/drawing/2014/main" id="{2F63591B-9210-1202-1138-23A37BA01E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367" name="Text Box 49">
          <a:extLst>
            <a:ext uri="{FF2B5EF4-FFF2-40B4-BE49-F238E27FC236}">
              <a16:creationId xmlns:a16="http://schemas.microsoft.com/office/drawing/2014/main" id="{825C55E4-E324-3343-0D07-FC1356A41F7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8" name="Text Box 50">
          <a:extLst>
            <a:ext uri="{FF2B5EF4-FFF2-40B4-BE49-F238E27FC236}">
              <a16:creationId xmlns:a16="http://schemas.microsoft.com/office/drawing/2014/main" id="{FD22AC0A-C67E-C2D0-21C4-470A09A9C9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69" name="Text Box 51">
          <a:extLst>
            <a:ext uri="{FF2B5EF4-FFF2-40B4-BE49-F238E27FC236}">
              <a16:creationId xmlns:a16="http://schemas.microsoft.com/office/drawing/2014/main" id="{8726EF86-0085-9C49-7DC4-1925264DCE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0" name="Text Box 52">
          <a:extLst>
            <a:ext uri="{FF2B5EF4-FFF2-40B4-BE49-F238E27FC236}">
              <a16:creationId xmlns:a16="http://schemas.microsoft.com/office/drawing/2014/main" id="{86E51A97-0E35-4132-4410-5853910470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1" name="Text Box 53">
          <a:extLst>
            <a:ext uri="{FF2B5EF4-FFF2-40B4-BE49-F238E27FC236}">
              <a16:creationId xmlns:a16="http://schemas.microsoft.com/office/drawing/2014/main" id="{34F974C0-99B5-7660-4D1B-9287F1D633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2" name="Text Box 54">
          <a:extLst>
            <a:ext uri="{FF2B5EF4-FFF2-40B4-BE49-F238E27FC236}">
              <a16:creationId xmlns:a16="http://schemas.microsoft.com/office/drawing/2014/main" id="{EFF5A8C2-93EA-1BFB-BE2F-A2653819F6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3" name="Text Box 55">
          <a:extLst>
            <a:ext uri="{FF2B5EF4-FFF2-40B4-BE49-F238E27FC236}">
              <a16:creationId xmlns:a16="http://schemas.microsoft.com/office/drawing/2014/main" id="{939E1AD3-87A2-AD3F-A153-889F6A13F0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4" name="Text Box 56">
          <a:extLst>
            <a:ext uri="{FF2B5EF4-FFF2-40B4-BE49-F238E27FC236}">
              <a16:creationId xmlns:a16="http://schemas.microsoft.com/office/drawing/2014/main" id="{AAE72CF3-0D28-635F-4604-316C6BE62E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5" name="Text Box 57">
          <a:extLst>
            <a:ext uri="{FF2B5EF4-FFF2-40B4-BE49-F238E27FC236}">
              <a16:creationId xmlns:a16="http://schemas.microsoft.com/office/drawing/2014/main" id="{08000DB7-9019-355F-3C82-489BDC332D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6" name="Text Box 58">
          <a:extLst>
            <a:ext uri="{FF2B5EF4-FFF2-40B4-BE49-F238E27FC236}">
              <a16:creationId xmlns:a16="http://schemas.microsoft.com/office/drawing/2014/main" id="{71CB32F1-BFAC-9AE5-4EB5-D30D3D9E0C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7" name="Text Box 59">
          <a:extLst>
            <a:ext uri="{FF2B5EF4-FFF2-40B4-BE49-F238E27FC236}">
              <a16:creationId xmlns:a16="http://schemas.microsoft.com/office/drawing/2014/main" id="{3BAB1D51-ACEB-311D-D9F7-364B9CF9F7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8" name="Text Box 60">
          <a:extLst>
            <a:ext uri="{FF2B5EF4-FFF2-40B4-BE49-F238E27FC236}">
              <a16:creationId xmlns:a16="http://schemas.microsoft.com/office/drawing/2014/main" id="{B43056F9-57FF-1F87-8A71-2876F084DB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79" name="Text Box 61">
          <a:extLst>
            <a:ext uri="{FF2B5EF4-FFF2-40B4-BE49-F238E27FC236}">
              <a16:creationId xmlns:a16="http://schemas.microsoft.com/office/drawing/2014/main" id="{5C000FE8-283A-8C91-AD87-121F990076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0" name="Text Box 62">
          <a:extLst>
            <a:ext uri="{FF2B5EF4-FFF2-40B4-BE49-F238E27FC236}">
              <a16:creationId xmlns:a16="http://schemas.microsoft.com/office/drawing/2014/main" id="{1C556DCB-50F8-A527-5424-27439515DBB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1" name="Text Box 63">
          <a:extLst>
            <a:ext uri="{FF2B5EF4-FFF2-40B4-BE49-F238E27FC236}">
              <a16:creationId xmlns:a16="http://schemas.microsoft.com/office/drawing/2014/main" id="{1BF0106E-5BBB-58C2-359F-E9C3E45BF5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2" name="Text Box 64">
          <a:extLst>
            <a:ext uri="{FF2B5EF4-FFF2-40B4-BE49-F238E27FC236}">
              <a16:creationId xmlns:a16="http://schemas.microsoft.com/office/drawing/2014/main" id="{A2F2458A-9AAE-1DA8-61A0-8D0A922E56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3" name="Text Box 65">
          <a:extLst>
            <a:ext uri="{FF2B5EF4-FFF2-40B4-BE49-F238E27FC236}">
              <a16:creationId xmlns:a16="http://schemas.microsoft.com/office/drawing/2014/main" id="{21B1B3A3-5A86-3D6A-F8AA-E8FAB80C3C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4" name="Text Box 66">
          <a:extLst>
            <a:ext uri="{FF2B5EF4-FFF2-40B4-BE49-F238E27FC236}">
              <a16:creationId xmlns:a16="http://schemas.microsoft.com/office/drawing/2014/main" id="{B6B32D87-D8AA-230A-B26E-6872CB19AB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5" name="Text Box 67">
          <a:extLst>
            <a:ext uri="{FF2B5EF4-FFF2-40B4-BE49-F238E27FC236}">
              <a16:creationId xmlns:a16="http://schemas.microsoft.com/office/drawing/2014/main" id="{A145E213-6D14-42FB-EAEA-C988CB4C82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6" name="Text Box 68">
          <a:extLst>
            <a:ext uri="{FF2B5EF4-FFF2-40B4-BE49-F238E27FC236}">
              <a16:creationId xmlns:a16="http://schemas.microsoft.com/office/drawing/2014/main" id="{2467868B-A53F-155B-F670-1DAE2C8FA1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7" name="Text Box 69">
          <a:extLst>
            <a:ext uri="{FF2B5EF4-FFF2-40B4-BE49-F238E27FC236}">
              <a16:creationId xmlns:a16="http://schemas.microsoft.com/office/drawing/2014/main" id="{E39A0E1F-D399-CB57-3F83-B632E33C8AE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8" name="Text Box 70">
          <a:extLst>
            <a:ext uri="{FF2B5EF4-FFF2-40B4-BE49-F238E27FC236}">
              <a16:creationId xmlns:a16="http://schemas.microsoft.com/office/drawing/2014/main" id="{17560BCA-9B0C-130C-8F2B-4718FC2ED6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89" name="Text Box 71">
          <a:extLst>
            <a:ext uri="{FF2B5EF4-FFF2-40B4-BE49-F238E27FC236}">
              <a16:creationId xmlns:a16="http://schemas.microsoft.com/office/drawing/2014/main" id="{940974F6-3FC8-9E3D-A3A5-74C68013F1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0" name="Text Box 72">
          <a:extLst>
            <a:ext uri="{FF2B5EF4-FFF2-40B4-BE49-F238E27FC236}">
              <a16:creationId xmlns:a16="http://schemas.microsoft.com/office/drawing/2014/main" id="{39246DD9-62F4-7C80-E1C6-87AB96067C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391" name="Text Box 73">
          <a:extLst>
            <a:ext uri="{FF2B5EF4-FFF2-40B4-BE49-F238E27FC236}">
              <a16:creationId xmlns:a16="http://schemas.microsoft.com/office/drawing/2014/main" id="{B76D9104-BB7B-8B57-F5E9-A3F416E2E3A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2" name="Text Box 74">
          <a:extLst>
            <a:ext uri="{FF2B5EF4-FFF2-40B4-BE49-F238E27FC236}">
              <a16:creationId xmlns:a16="http://schemas.microsoft.com/office/drawing/2014/main" id="{96ED8E72-A835-786A-9A52-8CAD04406F9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3" name="Text Box 75">
          <a:extLst>
            <a:ext uri="{FF2B5EF4-FFF2-40B4-BE49-F238E27FC236}">
              <a16:creationId xmlns:a16="http://schemas.microsoft.com/office/drawing/2014/main" id="{67571521-4746-FF84-E283-7631B8C21B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4" name="Text Box 76">
          <a:extLst>
            <a:ext uri="{FF2B5EF4-FFF2-40B4-BE49-F238E27FC236}">
              <a16:creationId xmlns:a16="http://schemas.microsoft.com/office/drawing/2014/main" id="{06DCF0B8-CFB3-7D48-4070-276F771C76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5" name="Text Box 77">
          <a:extLst>
            <a:ext uri="{FF2B5EF4-FFF2-40B4-BE49-F238E27FC236}">
              <a16:creationId xmlns:a16="http://schemas.microsoft.com/office/drawing/2014/main" id="{2AFD7B31-9406-D8D6-2DB2-4C2974E8BC8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6" name="Text Box 78">
          <a:extLst>
            <a:ext uri="{FF2B5EF4-FFF2-40B4-BE49-F238E27FC236}">
              <a16:creationId xmlns:a16="http://schemas.microsoft.com/office/drawing/2014/main" id="{60B4B82D-B349-9EF5-1FC7-79D893F90C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7" name="Text Box 79">
          <a:extLst>
            <a:ext uri="{FF2B5EF4-FFF2-40B4-BE49-F238E27FC236}">
              <a16:creationId xmlns:a16="http://schemas.microsoft.com/office/drawing/2014/main" id="{B97EA93A-6B94-8C51-B118-2403BC0D60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8" name="Text Box 80">
          <a:extLst>
            <a:ext uri="{FF2B5EF4-FFF2-40B4-BE49-F238E27FC236}">
              <a16:creationId xmlns:a16="http://schemas.microsoft.com/office/drawing/2014/main" id="{2E4AAABD-7458-D04A-4AE4-77DB6059EF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399" name="Text Box 81">
          <a:extLst>
            <a:ext uri="{FF2B5EF4-FFF2-40B4-BE49-F238E27FC236}">
              <a16:creationId xmlns:a16="http://schemas.microsoft.com/office/drawing/2014/main" id="{7315F1B2-6F48-794E-8DAE-B2DF0390F8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0" name="Text Box 82">
          <a:extLst>
            <a:ext uri="{FF2B5EF4-FFF2-40B4-BE49-F238E27FC236}">
              <a16:creationId xmlns:a16="http://schemas.microsoft.com/office/drawing/2014/main" id="{62B36A3C-0A2B-5285-1601-25EED43470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1" name="Text Box 83">
          <a:extLst>
            <a:ext uri="{FF2B5EF4-FFF2-40B4-BE49-F238E27FC236}">
              <a16:creationId xmlns:a16="http://schemas.microsoft.com/office/drawing/2014/main" id="{ED3D5C1B-5BCA-1044-A10C-8F835D9739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2" name="Text Box 84">
          <a:extLst>
            <a:ext uri="{FF2B5EF4-FFF2-40B4-BE49-F238E27FC236}">
              <a16:creationId xmlns:a16="http://schemas.microsoft.com/office/drawing/2014/main" id="{3BF42F0F-AFE0-7C51-A5FD-4E3C9EBB77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3" name="Text Box 85">
          <a:extLst>
            <a:ext uri="{FF2B5EF4-FFF2-40B4-BE49-F238E27FC236}">
              <a16:creationId xmlns:a16="http://schemas.microsoft.com/office/drawing/2014/main" id="{6B4E5A07-C4FC-0687-AE4F-B414611D5A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4" name="Text Box 86">
          <a:extLst>
            <a:ext uri="{FF2B5EF4-FFF2-40B4-BE49-F238E27FC236}">
              <a16:creationId xmlns:a16="http://schemas.microsoft.com/office/drawing/2014/main" id="{0B4BD493-A1CE-9FA2-8454-E2E4E1C2AD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5" name="Text Box 87">
          <a:extLst>
            <a:ext uri="{FF2B5EF4-FFF2-40B4-BE49-F238E27FC236}">
              <a16:creationId xmlns:a16="http://schemas.microsoft.com/office/drawing/2014/main" id="{94DD831E-2C99-59E8-CCD0-4CFFBE0D31F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6" name="Text Box 88">
          <a:extLst>
            <a:ext uri="{FF2B5EF4-FFF2-40B4-BE49-F238E27FC236}">
              <a16:creationId xmlns:a16="http://schemas.microsoft.com/office/drawing/2014/main" id="{C39BB2E8-4A92-ACEA-79FB-5CEA9A7C1A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7" name="Text Box 89">
          <a:extLst>
            <a:ext uri="{FF2B5EF4-FFF2-40B4-BE49-F238E27FC236}">
              <a16:creationId xmlns:a16="http://schemas.microsoft.com/office/drawing/2014/main" id="{B66A4815-56BE-606C-D572-FEAC1B36A6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8" name="Text Box 90">
          <a:extLst>
            <a:ext uri="{FF2B5EF4-FFF2-40B4-BE49-F238E27FC236}">
              <a16:creationId xmlns:a16="http://schemas.microsoft.com/office/drawing/2014/main" id="{2AA55492-0052-3001-1D28-8ABCF666D2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09" name="Text Box 91">
          <a:extLst>
            <a:ext uri="{FF2B5EF4-FFF2-40B4-BE49-F238E27FC236}">
              <a16:creationId xmlns:a16="http://schemas.microsoft.com/office/drawing/2014/main" id="{548A82CA-D890-1BDE-CD9B-B86BB1918D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0" name="Text Box 92">
          <a:extLst>
            <a:ext uri="{FF2B5EF4-FFF2-40B4-BE49-F238E27FC236}">
              <a16:creationId xmlns:a16="http://schemas.microsoft.com/office/drawing/2014/main" id="{2E798D0C-C180-820A-4030-C595636FF6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1" name="Text Box 93">
          <a:extLst>
            <a:ext uri="{FF2B5EF4-FFF2-40B4-BE49-F238E27FC236}">
              <a16:creationId xmlns:a16="http://schemas.microsoft.com/office/drawing/2014/main" id="{7DF06AA4-E5D6-FF65-45BA-EC1221FFAF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2" name="Text Box 94">
          <a:extLst>
            <a:ext uri="{FF2B5EF4-FFF2-40B4-BE49-F238E27FC236}">
              <a16:creationId xmlns:a16="http://schemas.microsoft.com/office/drawing/2014/main" id="{A688B3E3-D14D-B68D-AB74-A52277AE7E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3" name="Text Box 95">
          <a:extLst>
            <a:ext uri="{FF2B5EF4-FFF2-40B4-BE49-F238E27FC236}">
              <a16:creationId xmlns:a16="http://schemas.microsoft.com/office/drawing/2014/main" id="{A4AB2D14-4F82-686B-E689-793DA5A5A1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4" name="Text Box 96">
          <a:extLst>
            <a:ext uri="{FF2B5EF4-FFF2-40B4-BE49-F238E27FC236}">
              <a16:creationId xmlns:a16="http://schemas.microsoft.com/office/drawing/2014/main" id="{9EAD9062-E35E-63F4-FE07-7D65F29018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415" name="Text Box 97">
          <a:extLst>
            <a:ext uri="{FF2B5EF4-FFF2-40B4-BE49-F238E27FC236}">
              <a16:creationId xmlns:a16="http://schemas.microsoft.com/office/drawing/2014/main" id="{6F2CE0AF-1E0F-9A83-23EA-BF044130630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6" name="Text Box 98">
          <a:extLst>
            <a:ext uri="{FF2B5EF4-FFF2-40B4-BE49-F238E27FC236}">
              <a16:creationId xmlns:a16="http://schemas.microsoft.com/office/drawing/2014/main" id="{F919F8EC-BCBD-8F62-EB98-A5729FF8FC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7" name="Text Box 99">
          <a:extLst>
            <a:ext uri="{FF2B5EF4-FFF2-40B4-BE49-F238E27FC236}">
              <a16:creationId xmlns:a16="http://schemas.microsoft.com/office/drawing/2014/main" id="{2A8046D6-E31B-034E-A20B-B9EE4DE683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8" name="Text Box 100">
          <a:extLst>
            <a:ext uri="{FF2B5EF4-FFF2-40B4-BE49-F238E27FC236}">
              <a16:creationId xmlns:a16="http://schemas.microsoft.com/office/drawing/2014/main" id="{A3D49A4C-C3FA-80F5-C587-A56FD52BAF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19" name="Text Box 101">
          <a:extLst>
            <a:ext uri="{FF2B5EF4-FFF2-40B4-BE49-F238E27FC236}">
              <a16:creationId xmlns:a16="http://schemas.microsoft.com/office/drawing/2014/main" id="{3AC3DF6E-E1BD-DFA5-65F8-E322C2DAE2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0" name="Text Box 102">
          <a:extLst>
            <a:ext uri="{FF2B5EF4-FFF2-40B4-BE49-F238E27FC236}">
              <a16:creationId xmlns:a16="http://schemas.microsoft.com/office/drawing/2014/main" id="{8CA72BC4-2E94-ED10-F6C9-6511CCD030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1" name="Text Box 103">
          <a:extLst>
            <a:ext uri="{FF2B5EF4-FFF2-40B4-BE49-F238E27FC236}">
              <a16:creationId xmlns:a16="http://schemas.microsoft.com/office/drawing/2014/main" id="{C6E44CF8-A8D1-C6AF-219D-11BCD8E65A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2" name="Text Box 104">
          <a:extLst>
            <a:ext uri="{FF2B5EF4-FFF2-40B4-BE49-F238E27FC236}">
              <a16:creationId xmlns:a16="http://schemas.microsoft.com/office/drawing/2014/main" id="{5B89C3AA-7693-EEAC-693B-913058D648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3" name="Text Box 105">
          <a:extLst>
            <a:ext uri="{FF2B5EF4-FFF2-40B4-BE49-F238E27FC236}">
              <a16:creationId xmlns:a16="http://schemas.microsoft.com/office/drawing/2014/main" id="{CFEE3716-045C-BBAE-F00E-DE9250EB93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4" name="Text Box 106">
          <a:extLst>
            <a:ext uri="{FF2B5EF4-FFF2-40B4-BE49-F238E27FC236}">
              <a16:creationId xmlns:a16="http://schemas.microsoft.com/office/drawing/2014/main" id="{F6474075-C37C-3A62-6920-72E8994024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5" name="Text Box 107">
          <a:extLst>
            <a:ext uri="{FF2B5EF4-FFF2-40B4-BE49-F238E27FC236}">
              <a16:creationId xmlns:a16="http://schemas.microsoft.com/office/drawing/2014/main" id="{2BA161C7-026C-4DFC-2B51-BDB921C97D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6" name="Text Box 108">
          <a:extLst>
            <a:ext uri="{FF2B5EF4-FFF2-40B4-BE49-F238E27FC236}">
              <a16:creationId xmlns:a16="http://schemas.microsoft.com/office/drawing/2014/main" id="{3F1425A7-1A3C-BE27-6CF3-9213B3245B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7" name="Text Box 109">
          <a:extLst>
            <a:ext uri="{FF2B5EF4-FFF2-40B4-BE49-F238E27FC236}">
              <a16:creationId xmlns:a16="http://schemas.microsoft.com/office/drawing/2014/main" id="{DE7D157A-5A4B-1951-4CD9-AA91BD1E6A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8" name="Text Box 110">
          <a:extLst>
            <a:ext uri="{FF2B5EF4-FFF2-40B4-BE49-F238E27FC236}">
              <a16:creationId xmlns:a16="http://schemas.microsoft.com/office/drawing/2014/main" id="{3FC16C37-DFBC-200F-8357-9D96796963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29" name="Text Box 111">
          <a:extLst>
            <a:ext uri="{FF2B5EF4-FFF2-40B4-BE49-F238E27FC236}">
              <a16:creationId xmlns:a16="http://schemas.microsoft.com/office/drawing/2014/main" id="{BC69E59E-B251-70F4-1981-031C49B2B8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0" name="Text Box 112">
          <a:extLst>
            <a:ext uri="{FF2B5EF4-FFF2-40B4-BE49-F238E27FC236}">
              <a16:creationId xmlns:a16="http://schemas.microsoft.com/office/drawing/2014/main" id="{7CB1BD71-C5C1-AD97-2DA2-2659318DF6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1" name="Text Box 113">
          <a:extLst>
            <a:ext uri="{FF2B5EF4-FFF2-40B4-BE49-F238E27FC236}">
              <a16:creationId xmlns:a16="http://schemas.microsoft.com/office/drawing/2014/main" id="{E5516B28-ACD5-6076-9BE5-1D38598C95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2" name="Text Box 114">
          <a:extLst>
            <a:ext uri="{FF2B5EF4-FFF2-40B4-BE49-F238E27FC236}">
              <a16:creationId xmlns:a16="http://schemas.microsoft.com/office/drawing/2014/main" id="{93AFDD52-C231-58B0-302F-536298AFA4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3" name="Text Box 115">
          <a:extLst>
            <a:ext uri="{FF2B5EF4-FFF2-40B4-BE49-F238E27FC236}">
              <a16:creationId xmlns:a16="http://schemas.microsoft.com/office/drawing/2014/main" id="{BCFC020F-3A6F-1DCD-FCC9-549C36D977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4" name="Text Box 116">
          <a:extLst>
            <a:ext uri="{FF2B5EF4-FFF2-40B4-BE49-F238E27FC236}">
              <a16:creationId xmlns:a16="http://schemas.microsoft.com/office/drawing/2014/main" id="{3C0725DF-D8DB-FC7D-B5E9-F073CECD96A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5" name="Text Box 117">
          <a:extLst>
            <a:ext uri="{FF2B5EF4-FFF2-40B4-BE49-F238E27FC236}">
              <a16:creationId xmlns:a16="http://schemas.microsoft.com/office/drawing/2014/main" id="{41A3E11C-CE8B-EECC-2373-AA29C89D71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6" name="Text Box 118">
          <a:extLst>
            <a:ext uri="{FF2B5EF4-FFF2-40B4-BE49-F238E27FC236}">
              <a16:creationId xmlns:a16="http://schemas.microsoft.com/office/drawing/2014/main" id="{9AB90289-0524-8A7E-5FDD-7FB4E02F71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7" name="Text Box 119">
          <a:extLst>
            <a:ext uri="{FF2B5EF4-FFF2-40B4-BE49-F238E27FC236}">
              <a16:creationId xmlns:a16="http://schemas.microsoft.com/office/drawing/2014/main" id="{8D1E2392-4995-4D80-5667-1766178F81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38" name="Text Box 120">
          <a:extLst>
            <a:ext uri="{FF2B5EF4-FFF2-40B4-BE49-F238E27FC236}">
              <a16:creationId xmlns:a16="http://schemas.microsoft.com/office/drawing/2014/main" id="{3AD9BD49-02B5-36A3-9AB0-848DB5083F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439" name="Text Box 121">
          <a:extLst>
            <a:ext uri="{FF2B5EF4-FFF2-40B4-BE49-F238E27FC236}">
              <a16:creationId xmlns:a16="http://schemas.microsoft.com/office/drawing/2014/main" id="{FF8E23DC-C0E1-DD29-D592-5E46AFD25FFD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0" name="Text Box 122">
          <a:extLst>
            <a:ext uri="{FF2B5EF4-FFF2-40B4-BE49-F238E27FC236}">
              <a16:creationId xmlns:a16="http://schemas.microsoft.com/office/drawing/2014/main" id="{679908C9-D906-6F88-F0BF-3ED386F5B4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1" name="Text Box 123">
          <a:extLst>
            <a:ext uri="{FF2B5EF4-FFF2-40B4-BE49-F238E27FC236}">
              <a16:creationId xmlns:a16="http://schemas.microsoft.com/office/drawing/2014/main" id="{7DCF6F5C-84F8-554F-D6B2-8E70926EDD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2" name="Text Box 124">
          <a:extLst>
            <a:ext uri="{FF2B5EF4-FFF2-40B4-BE49-F238E27FC236}">
              <a16:creationId xmlns:a16="http://schemas.microsoft.com/office/drawing/2014/main" id="{C9D7F8C5-3E90-0863-66F9-2776B4AAC7F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3" name="Text Box 125">
          <a:extLst>
            <a:ext uri="{FF2B5EF4-FFF2-40B4-BE49-F238E27FC236}">
              <a16:creationId xmlns:a16="http://schemas.microsoft.com/office/drawing/2014/main" id="{EFB5DB54-EEC6-0FA5-DD9A-97DA626673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4" name="Text Box 126">
          <a:extLst>
            <a:ext uri="{FF2B5EF4-FFF2-40B4-BE49-F238E27FC236}">
              <a16:creationId xmlns:a16="http://schemas.microsoft.com/office/drawing/2014/main" id="{EDE36A9C-CC80-0D18-5A42-95C1A4A827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5" name="Text Box 127">
          <a:extLst>
            <a:ext uri="{FF2B5EF4-FFF2-40B4-BE49-F238E27FC236}">
              <a16:creationId xmlns:a16="http://schemas.microsoft.com/office/drawing/2014/main" id="{99B0310D-BCBE-AA3F-C6A6-5E329D8F97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6" name="Text Box 128">
          <a:extLst>
            <a:ext uri="{FF2B5EF4-FFF2-40B4-BE49-F238E27FC236}">
              <a16:creationId xmlns:a16="http://schemas.microsoft.com/office/drawing/2014/main" id="{D0D9C0EA-AADC-E39E-D7CC-7646BDD4B6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7" name="Text Box 129">
          <a:extLst>
            <a:ext uri="{FF2B5EF4-FFF2-40B4-BE49-F238E27FC236}">
              <a16:creationId xmlns:a16="http://schemas.microsoft.com/office/drawing/2014/main" id="{24360DBA-7A5C-662E-D734-150DA51589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8" name="Text Box 130">
          <a:extLst>
            <a:ext uri="{FF2B5EF4-FFF2-40B4-BE49-F238E27FC236}">
              <a16:creationId xmlns:a16="http://schemas.microsoft.com/office/drawing/2014/main" id="{E8400DE0-08F5-3C37-34C4-9D417B39A6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49" name="Text Box 131">
          <a:extLst>
            <a:ext uri="{FF2B5EF4-FFF2-40B4-BE49-F238E27FC236}">
              <a16:creationId xmlns:a16="http://schemas.microsoft.com/office/drawing/2014/main" id="{93B9AFE6-63B4-2D92-4FB8-EE815AB1AB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0" name="Text Box 132">
          <a:extLst>
            <a:ext uri="{FF2B5EF4-FFF2-40B4-BE49-F238E27FC236}">
              <a16:creationId xmlns:a16="http://schemas.microsoft.com/office/drawing/2014/main" id="{E3965AD6-237D-B8C2-84D7-A5FB38C92C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1" name="Text Box 133">
          <a:extLst>
            <a:ext uri="{FF2B5EF4-FFF2-40B4-BE49-F238E27FC236}">
              <a16:creationId xmlns:a16="http://schemas.microsoft.com/office/drawing/2014/main" id="{FDB9DEB0-2191-8ADF-D4CA-B577A093E2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2" name="Text Box 134">
          <a:extLst>
            <a:ext uri="{FF2B5EF4-FFF2-40B4-BE49-F238E27FC236}">
              <a16:creationId xmlns:a16="http://schemas.microsoft.com/office/drawing/2014/main" id="{71C2F342-18F9-961F-2D84-C26DD029B9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3" name="Text Box 135">
          <a:extLst>
            <a:ext uri="{FF2B5EF4-FFF2-40B4-BE49-F238E27FC236}">
              <a16:creationId xmlns:a16="http://schemas.microsoft.com/office/drawing/2014/main" id="{4E997DC0-D832-E28F-BDEB-A6D8D2664C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4" name="Text Box 136">
          <a:extLst>
            <a:ext uri="{FF2B5EF4-FFF2-40B4-BE49-F238E27FC236}">
              <a16:creationId xmlns:a16="http://schemas.microsoft.com/office/drawing/2014/main" id="{3FDE7BFE-D63A-88C7-05B9-E83FC700B8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5" name="Text Box 137">
          <a:extLst>
            <a:ext uri="{FF2B5EF4-FFF2-40B4-BE49-F238E27FC236}">
              <a16:creationId xmlns:a16="http://schemas.microsoft.com/office/drawing/2014/main" id="{59B41CD6-2B38-CA41-7CA2-14153EBA53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6" name="Text Box 138">
          <a:extLst>
            <a:ext uri="{FF2B5EF4-FFF2-40B4-BE49-F238E27FC236}">
              <a16:creationId xmlns:a16="http://schemas.microsoft.com/office/drawing/2014/main" id="{10D0416A-50D2-57E7-8010-1EFEB1161C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7" name="Text Box 139">
          <a:extLst>
            <a:ext uri="{FF2B5EF4-FFF2-40B4-BE49-F238E27FC236}">
              <a16:creationId xmlns:a16="http://schemas.microsoft.com/office/drawing/2014/main" id="{A5D2EEA1-A4B5-4E0E-55C5-7E575D1577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8" name="Text Box 140">
          <a:extLst>
            <a:ext uri="{FF2B5EF4-FFF2-40B4-BE49-F238E27FC236}">
              <a16:creationId xmlns:a16="http://schemas.microsoft.com/office/drawing/2014/main" id="{5CF28183-EE06-0918-41BA-5CC7D4784A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59" name="Text Box 141">
          <a:extLst>
            <a:ext uri="{FF2B5EF4-FFF2-40B4-BE49-F238E27FC236}">
              <a16:creationId xmlns:a16="http://schemas.microsoft.com/office/drawing/2014/main" id="{A28126C9-E52B-F162-82D7-CB97B8D7AC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60" name="Text Box 142">
          <a:extLst>
            <a:ext uri="{FF2B5EF4-FFF2-40B4-BE49-F238E27FC236}">
              <a16:creationId xmlns:a16="http://schemas.microsoft.com/office/drawing/2014/main" id="{6D3B42A8-A60B-E7D8-659C-94A3670883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61" name="Text Box 143">
          <a:extLst>
            <a:ext uri="{FF2B5EF4-FFF2-40B4-BE49-F238E27FC236}">
              <a16:creationId xmlns:a16="http://schemas.microsoft.com/office/drawing/2014/main" id="{AEF1B517-F0D4-D512-9C7B-6C29223B0B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462" name="Text Box 144">
          <a:extLst>
            <a:ext uri="{FF2B5EF4-FFF2-40B4-BE49-F238E27FC236}">
              <a16:creationId xmlns:a16="http://schemas.microsoft.com/office/drawing/2014/main" id="{B9431376-3708-3F48-2C95-67871EBD47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463" name="Text Box 145">
          <a:extLst>
            <a:ext uri="{FF2B5EF4-FFF2-40B4-BE49-F238E27FC236}">
              <a16:creationId xmlns:a16="http://schemas.microsoft.com/office/drawing/2014/main" id="{B5419DB8-84D5-43E7-9B00-FB3A8043658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4" name="Text Box 2">
          <a:extLst>
            <a:ext uri="{FF2B5EF4-FFF2-40B4-BE49-F238E27FC236}">
              <a16:creationId xmlns:a16="http://schemas.microsoft.com/office/drawing/2014/main" id="{38CBF639-49D9-FAB0-A4BC-1F9742EE7D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5" name="Text Box 3">
          <a:extLst>
            <a:ext uri="{FF2B5EF4-FFF2-40B4-BE49-F238E27FC236}">
              <a16:creationId xmlns:a16="http://schemas.microsoft.com/office/drawing/2014/main" id="{79A30E45-E554-40D5-297A-9617C22024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6" name="Text Box 4">
          <a:extLst>
            <a:ext uri="{FF2B5EF4-FFF2-40B4-BE49-F238E27FC236}">
              <a16:creationId xmlns:a16="http://schemas.microsoft.com/office/drawing/2014/main" id="{FD678963-408D-F19C-C92F-F854909339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7" name="Text Box 5">
          <a:extLst>
            <a:ext uri="{FF2B5EF4-FFF2-40B4-BE49-F238E27FC236}">
              <a16:creationId xmlns:a16="http://schemas.microsoft.com/office/drawing/2014/main" id="{CF919E6B-43E8-B2A7-BC84-EFC11C7219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8" name="Text Box 6">
          <a:extLst>
            <a:ext uri="{FF2B5EF4-FFF2-40B4-BE49-F238E27FC236}">
              <a16:creationId xmlns:a16="http://schemas.microsoft.com/office/drawing/2014/main" id="{D429E5C8-AE54-12D1-8B91-67BBD04A24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69" name="Text Box 7">
          <a:extLst>
            <a:ext uri="{FF2B5EF4-FFF2-40B4-BE49-F238E27FC236}">
              <a16:creationId xmlns:a16="http://schemas.microsoft.com/office/drawing/2014/main" id="{CA39191F-4DD9-F2A4-E60A-17DE0989F0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0" name="Text Box 8">
          <a:extLst>
            <a:ext uri="{FF2B5EF4-FFF2-40B4-BE49-F238E27FC236}">
              <a16:creationId xmlns:a16="http://schemas.microsoft.com/office/drawing/2014/main" id="{22D611F8-D78F-C9A9-1522-4AF9C03A46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1" name="Text Box 9">
          <a:extLst>
            <a:ext uri="{FF2B5EF4-FFF2-40B4-BE49-F238E27FC236}">
              <a16:creationId xmlns:a16="http://schemas.microsoft.com/office/drawing/2014/main" id="{54FAFE76-D316-1C3C-DEA3-BB3C854D92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2" name="Text Box 10">
          <a:extLst>
            <a:ext uri="{FF2B5EF4-FFF2-40B4-BE49-F238E27FC236}">
              <a16:creationId xmlns:a16="http://schemas.microsoft.com/office/drawing/2014/main" id="{A4B10686-5BB8-1E87-9725-CE735919C8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3" name="Text Box 11">
          <a:extLst>
            <a:ext uri="{FF2B5EF4-FFF2-40B4-BE49-F238E27FC236}">
              <a16:creationId xmlns:a16="http://schemas.microsoft.com/office/drawing/2014/main" id="{23257BD0-B459-734F-B8E0-2856246A70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4" name="Text Box 12">
          <a:extLst>
            <a:ext uri="{FF2B5EF4-FFF2-40B4-BE49-F238E27FC236}">
              <a16:creationId xmlns:a16="http://schemas.microsoft.com/office/drawing/2014/main" id="{7A6EA56D-F9DF-FD0D-0824-7659BDA804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5" name="Text Box 13">
          <a:extLst>
            <a:ext uri="{FF2B5EF4-FFF2-40B4-BE49-F238E27FC236}">
              <a16:creationId xmlns:a16="http://schemas.microsoft.com/office/drawing/2014/main" id="{A5B344D7-3B1B-DEEF-D446-E4A4AB4616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6" name="Text Box 14">
          <a:extLst>
            <a:ext uri="{FF2B5EF4-FFF2-40B4-BE49-F238E27FC236}">
              <a16:creationId xmlns:a16="http://schemas.microsoft.com/office/drawing/2014/main" id="{32F3D165-0739-786D-8FE9-542C5B32CC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7" name="Text Box 15">
          <a:extLst>
            <a:ext uri="{FF2B5EF4-FFF2-40B4-BE49-F238E27FC236}">
              <a16:creationId xmlns:a16="http://schemas.microsoft.com/office/drawing/2014/main" id="{922093A1-6930-E3E4-F1DB-A18A739181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8" name="Text Box 16">
          <a:extLst>
            <a:ext uri="{FF2B5EF4-FFF2-40B4-BE49-F238E27FC236}">
              <a16:creationId xmlns:a16="http://schemas.microsoft.com/office/drawing/2014/main" id="{011FA68D-292E-DDDE-2012-385A27AD05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79" name="Text Box 17">
          <a:extLst>
            <a:ext uri="{FF2B5EF4-FFF2-40B4-BE49-F238E27FC236}">
              <a16:creationId xmlns:a16="http://schemas.microsoft.com/office/drawing/2014/main" id="{738745A2-B90D-CEFB-9D8F-31B747CBE9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0" name="Text Box 18">
          <a:extLst>
            <a:ext uri="{FF2B5EF4-FFF2-40B4-BE49-F238E27FC236}">
              <a16:creationId xmlns:a16="http://schemas.microsoft.com/office/drawing/2014/main" id="{E03E2DC7-7B64-033F-725C-3D8C354879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1" name="Text Box 19">
          <a:extLst>
            <a:ext uri="{FF2B5EF4-FFF2-40B4-BE49-F238E27FC236}">
              <a16:creationId xmlns:a16="http://schemas.microsoft.com/office/drawing/2014/main" id="{FD417297-ABBD-4937-504B-43C3AF889DB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2" name="Text Box 20">
          <a:extLst>
            <a:ext uri="{FF2B5EF4-FFF2-40B4-BE49-F238E27FC236}">
              <a16:creationId xmlns:a16="http://schemas.microsoft.com/office/drawing/2014/main" id="{AEF1F8BB-9E63-12B3-4E08-41FDA1A8F8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3" name="Text Box 21">
          <a:extLst>
            <a:ext uri="{FF2B5EF4-FFF2-40B4-BE49-F238E27FC236}">
              <a16:creationId xmlns:a16="http://schemas.microsoft.com/office/drawing/2014/main" id="{E8E8B503-2E46-9293-65D8-645419C866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4" name="Text Box 22">
          <a:extLst>
            <a:ext uri="{FF2B5EF4-FFF2-40B4-BE49-F238E27FC236}">
              <a16:creationId xmlns:a16="http://schemas.microsoft.com/office/drawing/2014/main" id="{61F586BF-65D3-DB11-EA1E-F578F5A4AE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5" name="Text Box 23">
          <a:extLst>
            <a:ext uri="{FF2B5EF4-FFF2-40B4-BE49-F238E27FC236}">
              <a16:creationId xmlns:a16="http://schemas.microsoft.com/office/drawing/2014/main" id="{0429657C-43D8-B737-C537-702697DE7F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6" name="Text Box 24">
          <a:extLst>
            <a:ext uri="{FF2B5EF4-FFF2-40B4-BE49-F238E27FC236}">
              <a16:creationId xmlns:a16="http://schemas.microsoft.com/office/drawing/2014/main" id="{453D0F41-A2D4-DD4B-7C26-D2E17D461C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487" name="Text Box 25">
          <a:extLst>
            <a:ext uri="{FF2B5EF4-FFF2-40B4-BE49-F238E27FC236}">
              <a16:creationId xmlns:a16="http://schemas.microsoft.com/office/drawing/2014/main" id="{6FE3801A-D945-388C-039C-AAE03AD4028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8" name="Text Box 26">
          <a:extLst>
            <a:ext uri="{FF2B5EF4-FFF2-40B4-BE49-F238E27FC236}">
              <a16:creationId xmlns:a16="http://schemas.microsoft.com/office/drawing/2014/main" id="{476A34AD-5AEF-3CB1-8932-368C48C089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89" name="Text Box 27">
          <a:extLst>
            <a:ext uri="{FF2B5EF4-FFF2-40B4-BE49-F238E27FC236}">
              <a16:creationId xmlns:a16="http://schemas.microsoft.com/office/drawing/2014/main" id="{324D3012-8F67-3088-F375-B2D18F0562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0" name="Text Box 28">
          <a:extLst>
            <a:ext uri="{FF2B5EF4-FFF2-40B4-BE49-F238E27FC236}">
              <a16:creationId xmlns:a16="http://schemas.microsoft.com/office/drawing/2014/main" id="{4AC6C833-C6AD-89AF-5ED7-1774DF16E4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1" name="Text Box 29">
          <a:extLst>
            <a:ext uri="{FF2B5EF4-FFF2-40B4-BE49-F238E27FC236}">
              <a16:creationId xmlns:a16="http://schemas.microsoft.com/office/drawing/2014/main" id="{AC8F2492-9BAA-9B9F-E2C9-485C02AD24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2" name="Text Box 30">
          <a:extLst>
            <a:ext uri="{FF2B5EF4-FFF2-40B4-BE49-F238E27FC236}">
              <a16:creationId xmlns:a16="http://schemas.microsoft.com/office/drawing/2014/main" id="{001433D3-4FFE-1D73-A2AC-534D48910E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3" name="Text Box 31">
          <a:extLst>
            <a:ext uri="{FF2B5EF4-FFF2-40B4-BE49-F238E27FC236}">
              <a16:creationId xmlns:a16="http://schemas.microsoft.com/office/drawing/2014/main" id="{AAD36FD0-9CE3-B374-C106-90D74F12BA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4" name="Text Box 32">
          <a:extLst>
            <a:ext uri="{FF2B5EF4-FFF2-40B4-BE49-F238E27FC236}">
              <a16:creationId xmlns:a16="http://schemas.microsoft.com/office/drawing/2014/main" id="{1E583687-0054-DD33-CC7D-A1B03E008D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5" name="Text Box 33">
          <a:extLst>
            <a:ext uri="{FF2B5EF4-FFF2-40B4-BE49-F238E27FC236}">
              <a16:creationId xmlns:a16="http://schemas.microsoft.com/office/drawing/2014/main" id="{E3798C77-7489-13F9-9FB4-8D4D0191A4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6" name="Text Box 34">
          <a:extLst>
            <a:ext uri="{FF2B5EF4-FFF2-40B4-BE49-F238E27FC236}">
              <a16:creationId xmlns:a16="http://schemas.microsoft.com/office/drawing/2014/main" id="{137E1ABD-4079-9249-957F-42E3405301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7" name="Text Box 35">
          <a:extLst>
            <a:ext uri="{FF2B5EF4-FFF2-40B4-BE49-F238E27FC236}">
              <a16:creationId xmlns:a16="http://schemas.microsoft.com/office/drawing/2014/main" id="{1A4BFBCC-00A1-B57B-062F-B6A241B3E0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8" name="Text Box 36">
          <a:extLst>
            <a:ext uri="{FF2B5EF4-FFF2-40B4-BE49-F238E27FC236}">
              <a16:creationId xmlns:a16="http://schemas.microsoft.com/office/drawing/2014/main" id="{8492153D-EA0B-B31D-776B-323A2E225E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499" name="Text Box 37">
          <a:extLst>
            <a:ext uri="{FF2B5EF4-FFF2-40B4-BE49-F238E27FC236}">
              <a16:creationId xmlns:a16="http://schemas.microsoft.com/office/drawing/2014/main" id="{82B4DC14-B136-CD1D-3C97-60BB5BDD9B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0" name="Text Box 38">
          <a:extLst>
            <a:ext uri="{FF2B5EF4-FFF2-40B4-BE49-F238E27FC236}">
              <a16:creationId xmlns:a16="http://schemas.microsoft.com/office/drawing/2014/main" id="{EB36C3FD-DF76-15B1-E1DE-08E2E86C63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1" name="Text Box 39">
          <a:extLst>
            <a:ext uri="{FF2B5EF4-FFF2-40B4-BE49-F238E27FC236}">
              <a16:creationId xmlns:a16="http://schemas.microsoft.com/office/drawing/2014/main" id="{AF81A7BD-CF70-8F9E-DA29-679FDB323D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2" name="Text Box 40">
          <a:extLst>
            <a:ext uri="{FF2B5EF4-FFF2-40B4-BE49-F238E27FC236}">
              <a16:creationId xmlns:a16="http://schemas.microsoft.com/office/drawing/2014/main" id="{51C3711A-6052-7955-EE90-8818684810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3" name="Text Box 41">
          <a:extLst>
            <a:ext uri="{FF2B5EF4-FFF2-40B4-BE49-F238E27FC236}">
              <a16:creationId xmlns:a16="http://schemas.microsoft.com/office/drawing/2014/main" id="{F74F4EF1-1848-79A7-A70C-71777B9D8C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4" name="Text Box 42">
          <a:extLst>
            <a:ext uri="{FF2B5EF4-FFF2-40B4-BE49-F238E27FC236}">
              <a16:creationId xmlns:a16="http://schemas.microsoft.com/office/drawing/2014/main" id="{E07B9D4C-BB32-1250-FE59-8B4AF3989D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5" name="Text Box 43">
          <a:extLst>
            <a:ext uri="{FF2B5EF4-FFF2-40B4-BE49-F238E27FC236}">
              <a16:creationId xmlns:a16="http://schemas.microsoft.com/office/drawing/2014/main" id="{33ACF025-52EB-C5E5-51EC-F76DF058CB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6" name="Text Box 44">
          <a:extLst>
            <a:ext uri="{FF2B5EF4-FFF2-40B4-BE49-F238E27FC236}">
              <a16:creationId xmlns:a16="http://schemas.microsoft.com/office/drawing/2014/main" id="{EA0377AD-6853-ED0F-723D-9577BBD1EA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7" name="Text Box 45">
          <a:extLst>
            <a:ext uri="{FF2B5EF4-FFF2-40B4-BE49-F238E27FC236}">
              <a16:creationId xmlns:a16="http://schemas.microsoft.com/office/drawing/2014/main" id="{5748CD92-B462-103E-02FE-D6AFB413EF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8" name="Text Box 46">
          <a:extLst>
            <a:ext uri="{FF2B5EF4-FFF2-40B4-BE49-F238E27FC236}">
              <a16:creationId xmlns:a16="http://schemas.microsoft.com/office/drawing/2014/main" id="{E4CA4A13-9704-1C21-8F41-A9CFDF78F3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09" name="Text Box 47">
          <a:extLst>
            <a:ext uri="{FF2B5EF4-FFF2-40B4-BE49-F238E27FC236}">
              <a16:creationId xmlns:a16="http://schemas.microsoft.com/office/drawing/2014/main" id="{794814E0-F703-7E21-FD7E-236CF47FE1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0" name="Text Box 48">
          <a:extLst>
            <a:ext uri="{FF2B5EF4-FFF2-40B4-BE49-F238E27FC236}">
              <a16:creationId xmlns:a16="http://schemas.microsoft.com/office/drawing/2014/main" id="{D743D99D-6C5A-4551-CB4B-CF6DD020CB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511" name="Text Box 49">
          <a:extLst>
            <a:ext uri="{FF2B5EF4-FFF2-40B4-BE49-F238E27FC236}">
              <a16:creationId xmlns:a16="http://schemas.microsoft.com/office/drawing/2014/main" id="{8BFEBC7C-63F5-D104-DB78-DDDC31B6088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2" name="Text Box 50">
          <a:extLst>
            <a:ext uri="{FF2B5EF4-FFF2-40B4-BE49-F238E27FC236}">
              <a16:creationId xmlns:a16="http://schemas.microsoft.com/office/drawing/2014/main" id="{D9F33274-C449-07C0-6B32-9BB0E264627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3" name="Text Box 51">
          <a:extLst>
            <a:ext uri="{FF2B5EF4-FFF2-40B4-BE49-F238E27FC236}">
              <a16:creationId xmlns:a16="http://schemas.microsoft.com/office/drawing/2014/main" id="{607B52E4-98C4-0DCF-2CF8-48C6A5E1A3E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4" name="Text Box 52">
          <a:extLst>
            <a:ext uri="{FF2B5EF4-FFF2-40B4-BE49-F238E27FC236}">
              <a16:creationId xmlns:a16="http://schemas.microsoft.com/office/drawing/2014/main" id="{16699F02-CA85-FF7F-CAD6-BAA09682D6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5" name="Text Box 53">
          <a:extLst>
            <a:ext uri="{FF2B5EF4-FFF2-40B4-BE49-F238E27FC236}">
              <a16:creationId xmlns:a16="http://schemas.microsoft.com/office/drawing/2014/main" id="{BAF72263-E4EA-7281-30D2-09EA51CE7E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6" name="Text Box 54">
          <a:extLst>
            <a:ext uri="{FF2B5EF4-FFF2-40B4-BE49-F238E27FC236}">
              <a16:creationId xmlns:a16="http://schemas.microsoft.com/office/drawing/2014/main" id="{C0E8C827-71C1-EA9F-0973-587955DCCD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7" name="Text Box 55">
          <a:extLst>
            <a:ext uri="{FF2B5EF4-FFF2-40B4-BE49-F238E27FC236}">
              <a16:creationId xmlns:a16="http://schemas.microsoft.com/office/drawing/2014/main" id="{636BC5E4-354B-A363-3B87-63EE206378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8" name="Text Box 56">
          <a:extLst>
            <a:ext uri="{FF2B5EF4-FFF2-40B4-BE49-F238E27FC236}">
              <a16:creationId xmlns:a16="http://schemas.microsoft.com/office/drawing/2014/main" id="{3EFBD7EA-ED0D-0038-E895-CFEEFDDD3F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19" name="Text Box 57">
          <a:extLst>
            <a:ext uri="{FF2B5EF4-FFF2-40B4-BE49-F238E27FC236}">
              <a16:creationId xmlns:a16="http://schemas.microsoft.com/office/drawing/2014/main" id="{0FA4DF5A-55DA-CB41-DF11-46BE9BAE11E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0" name="Text Box 58">
          <a:extLst>
            <a:ext uri="{FF2B5EF4-FFF2-40B4-BE49-F238E27FC236}">
              <a16:creationId xmlns:a16="http://schemas.microsoft.com/office/drawing/2014/main" id="{5D3D4B8A-F125-31A2-3F8A-C4D445ECC5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1" name="Text Box 59">
          <a:extLst>
            <a:ext uri="{FF2B5EF4-FFF2-40B4-BE49-F238E27FC236}">
              <a16:creationId xmlns:a16="http://schemas.microsoft.com/office/drawing/2014/main" id="{AFB21EB4-E5F9-5A36-D1B0-AA484EEB56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2" name="Text Box 60">
          <a:extLst>
            <a:ext uri="{FF2B5EF4-FFF2-40B4-BE49-F238E27FC236}">
              <a16:creationId xmlns:a16="http://schemas.microsoft.com/office/drawing/2014/main" id="{4D4959DD-EEBC-FDC5-FF4D-9B269712E0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3" name="Text Box 61">
          <a:extLst>
            <a:ext uri="{FF2B5EF4-FFF2-40B4-BE49-F238E27FC236}">
              <a16:creationId xmlns:a16="http://schemas.microsoft.com/office/drawing/2014/main" id="{C829DBDD-96ED-27EA-ED4C-1F980148A8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4" name="Text Box 62">
          <a:extLst>
            <a:ext uri="{FF2B5EF4-FFF2-40B4-BE49-F238E27FC236}">
              <a16:creationId xmlns:a16="http://schemas.microsoft.com/office/drawing/2014/main" id="{CBB30345-2972-FDC5-DCA2-4A7FB98F7B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5" name="Text Box 63">
          <a:extLst>
            <a:ext uri="{FF2B5EF4-FFF2-40B4-BE49-F238E27FC236}">
              <a16:creationId xmlns:a16="http://schemas.microsoft.com/office/drawing/2014/main" id="{642AE55C-97E5-EA95-DCBE-AEE4CFC137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6" name="Text Box 64">
          <a:extLst>
            <a:ext uri="{FF2B5EF4-FFF2-40B4-BE49-F238E27FC236}">
              <a16:creationId xmlns:a16="http://schemas.microsoft.com/office/drawing/2014/main" id="{728BD580-8C9F-3C75-9AE1-ADD7D01988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7" name="Text Box 65">
          <a:extLst>
            <a:ext uri="{FF2B5EF4-FFF2-40B4-BE49-F238E27FC236}">
              <a16:creationId xmlns:a16="http://schemas.microsoft.com/office/drawing/2014/main" id="{C8790383-252F-4102-85D5-497F3579D5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8" name="Text Box 66">
          <a:extLst>
            <a:ext uri="{FF2B5EF4-FFF2-40B4-BE49-F238E27FC236}">
              <a16:creationId xmlns:a16="http://schemas.microsoft.com/office/drawing/2014/main" id="{B2785B70-6020-287F-C469-CBC0163ECA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29" name="Text Box 67">
          <a:extLst>
            <a:ext uri="{FF2B5EF4-FFF2-40B4-BE49-F238E27FC236}">
              <a16:creationId xmlns:a16="http://schemas.microsoft.com/office/drawing/2014/main" id="{7037D240-3848-9435-CD74-6C1DB03F09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0" name="Text Box 68">
          <a:extLst>
            <a:ext uri="{FF2B5EF4-FFF2-40B4-BE49-F238E27FC236}">
              <a16:creationId xmlns:a16="http://schemas.microsoft.com/office/drawing/2014/main" id="{957ECBCD-6ACE-225F-1304-30355D512B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1" name="Text Box 69">
          <a:extLst>
            <a:ext uri="{FF2B5EF4-FFF2-40B4-BE49-F238E27FC236}">
              <a16:creationId xmlns:a16="http://schemas.microsoft.com/office/drawing/2014/main" id="{58AF8D64-32A0-E875-FD04-A94C56229E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2" name="Text Box 70">
          <a:extLst>
            <a:ext uri="{FF2B5EF4-FFF2-40B4-BE49-F238E27FC236}">
              <a16:creationId xmlns:a16="http://schemas.microsoft.com/office/drawing/2014/main" id="{BDDEDD2B-7C67-D877-81B9-8BB637D699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3" name="Text Box 71">
          <a:extLst>
            <a:ext uri="{FF2B5EF4-FFF2-40B4-BE49-F238E27FC236}">
              <a16:creationId xmlns:a16="http://schemas.microsoft.com/office/drawing/2014/main" id="{EF8BB966-889C-B61D-0757-EAA4E927B3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4" name="Text Box 72">
          <a:extLst>
            <a:ext uri="{FF2B5EF4-FFF2-40B4-BE49-F238E27FC236}">
              <a16:creationId xmlns:a16="http://schemas.microsoft.com/office/drawing/2014/main" id="{9EF294F0-6029-5113-DB88-A82398F09C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535" name="Text Box 73">
          <a:extLst>
            <a:ext uri="{FF2B5EF4-FFF2-40B4-BE49-F238E27FC236}">
              <a16:creationId xmlns:a16="http://schemas.microsoft.com/office/drawing/2014/main" id="{1981A620-BA70-1C77-AA41-7AE0AD8F55B5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6" name="Text Box 74">
          <a:extLst>
            <a:ext uri="{FF2B5EF4-FFF2-40B4-BE49-F238E27FC236}">
              <a16:creationId xmlns:a16="http://schemas.microsoft.com/office/drawing/2014/main" id="{B40A1251-321E-0843-F158-CE05ADBD70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7" name="Text Box 75">
          <a:extLst>
            <a:ext uri="{FF2B5EF4-FFF2-40B4-BE49-F238E27FC236}">
              <a16:creationId xmlns:a16="http://schemas.microsoft.com/office/drawing/2014/main" id="{B785EB74-3C89-E32B-71CA-3FE1CF30A1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8" name="Text Box 76">
          <a:extLst>
            <a:ext uri="{FF2B5EF4-FFF2-40B4-BE49-F238E27FC236}">
              <a16:creationId xmlns:a16="http://schemas.microsoft.com/office/drawing/2014/main" id="{56141D4E-C8CA-C989-6E35-76FBF5C6EE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39" name="Text Box 77">
          <a:extLst>
            <a:ext uri="{FF2B5EF4-FFF2-40B4-BE49-F238E27FC236}">
              <a16:creationId xmlns:a16="http://schemas.microsoft.com/office/drawing/2014/main" id="{2A7794CF-6736-E48A-F266-CB0E268A97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0" name="Text Box 78">
          <a:extLst>
            <a:ext uri="{FF2B5EF4-FFF2-40B4-BE49-F238E27FC236}">
              <a16:creationId xmlns:a16="http://schemas.microsoft.com/office/drawing/2014/main" id="{FE8AE683-3EE8-8E9F-75D8-F6AB86904D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1" name="Text Box 79">
          <a:extLst>
            <a:ext uri="{FF2B5EF4-FFF2-40B4-BE49-F238E27FC236}">
              <a16:creationId xmlns:a16="http://schemas.microsoft.com/office/drawing/2014/main" id="{74F1D0B1-91D1-84F3-0655-3154A928FCB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2" name="Text Box 80">
          <a:extLst>
            <a:ext uri="{FF2B5EF4-FFF2-40B4-BE49-F238E27FC236}">
              <a16:creationId xmlns:a16="http://schemas.microsoft.com/office/drawing/2014/main" id="{E3C8B31D-D3A8-4267-8DD3-20E49E5D96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3" name="Text Box 81">
          <a:extLst>
            <a:ext uri="{FF2B5EF4-FFF2-40B4-BE49-F238E27FC236}">
              <a16:creationId xmlns:a16="http://schemas.microsoft.com/office/drawing/2014/main" id="{5643A90F-7A7D-F92F-BA86-5D5A465F6F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4" name="Text Box 82">
          <a:extLst>
            <a:ext uri="{FF2B5EF4-FFF2-40B4-BE49-F238E27FC236}">
              <a16:creationId xmlns:a16="http://schemas.microsoft.com/office/drawing/2014/main" id="{C1D4D295-B8A4-7CE9-7937-2046CB11A4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5" name="Text Box 83">
          <a:extLst>
            <a:ext uri="{FF2B5EF4-FFF2-40B4-BE49-F238E27FC236}">
              <a16:creationId xmlns:a16="http://schemas.microsoft.com/office/drawing/2014/main" id="{3E06FA59-9821-E89E-1384-668D7C2A44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6" name="Text Box 84">
          <a:extLst>
            <a:ext uri="{FF2B5EF4-FFF2-40B4-BE49-F238E27FC236}">
              <a16:creationId xmlns:a16="http://schemas.microsoft.com/office/drawing/2014/main" id="{E6BBFD56-3F34-6CCF-5D30-6E143C8107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7" name="Text Box 85">
          <a:extLst>
            <a:ext uri="{FF2B5EF4-FFF2-40B4-BE49-F238E27FC236}">
              <a16:creationId xmlns:a16="http://schemas.microsoft.com/office/drawing/2014/main" id="{552C049A-D8AB-E0FC-77F4-0427CE0A17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8" name="Text Box 86">
          <a:extLst>
            <a:ext uri="{FF2B5EF4-FFF2-40B4-BE49-F238E27FC236}">
              <a16:creationId xmlns:a16="http://schemas.microsoft.com/office/drawing/2014/main" id="{8B1B3344-D40F-881D-539C-74CC4CA67D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49" name="Text Box 87">
          <a:extLst>
            <a:ext uri="{FF2B5EF4-FFF2-40B4-BE49-F238E27FC236}">
              <a16:creationId xmlns:a16="http://schemas.microsoft.com/office/drawing/2014/main" id="{62F5418D-183F-2169-04E5-E8D9E5C7A64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0" name="Text Box 88">
          <a:extLst>
            <a:ext uri="{FF2B5EF4-FFF2-40B4-BE49-F238E27FC236}">
              <a16:creationId xmlns:a16="http://schemas.microsoft.com/office/drawing/2014/main" id="{3A239BAD-D931-92F9-A164-4F2ADF3C47B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1" name="Text Box 89">
          <a:extLst>
            <a:ext uri="{FF2B5EF4-FFF2-40B4-BE49-F238E27FC236}">
              <a16:creationId xmlns:a16="http://schemas.microsoft.com/office/drawing/2014/main" id="{A186B5F7-A90A-514B-9953-01BDD21B3E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2" name="Text Box 90">
          <a:extLst>
            <a:ext uri="{FF2B5EF4-FFF2-40B4-BE49-F238E27FC236}">
              <a16:creationId xmlns:a16="http://schemas.microsoft.com/office/drawing/2014/main" id="{AB77DE21-F7D3-2702-3AE9-BE8DC830F3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3" name="Text Box 91">
          <a:extLst>
            <a:ext uri="{FF2B5EF4-FFF2-40B4-BE49-F238E27FC236}">
              <a16:creationId xmlns:a16="http://schemas.microsoft.com/office/drawing/2014/main" id="{A4A1F5CC-E111-A46B-42E5-991F0DBFB6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4" name="Text Box 92">
          <a:extLst>
            <a:ext uri="{FF2B5EF4-FFF2-40B4-BE49-F238E27FC236}">
              <a16:creationId xmlns:a16="http://schemas.microsoft.com/office/drawing/2014/main" id="{5482DF8B-F2F1-B82B-4C08-140771EF68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5" name="Text Box 93">
          <a:extLst>
            <a:ext uri="{FF2B5EF4-FFF2-40B4-BE49-F238E27FC236}">
              <a16:creationId xmlns:a16="http://schemas.microsoft.com/office/drawing/2014/main" id="{ECCCA58B-00A2-E735-39A9-3D38286B0A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6" name="Text Box 94">
          <a:extLst>
            <a:ext uri="{FF2B5EF4-FFF2-40B4-BE49-F238E27FC236}">
              <a16:creationId xmlns:a16="http://schemas.microsoft.com/office/drawing/2014/main" id="{3EF862D0-2CBF-AE16-89B9-320BF6CD7E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7" name="Text Box 95">
          <a:extLst>
            <a:ext uri="{FF2B5EF4-FFF2-40B4-BE49-F238E27FC236}">
              <a16:creationId xmlns:a16="http://schemas.microsoft.com/office/drawing/2014/main" id="{C0309AA7-0401-3683-2E58-E4A102857C6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58" name="Text Box 96">
          <a:extLst>
            <a:ext uri="{FF2B5EF4-FFF2-40B4-BE49-F238E27FC236}">
              <a16:creationId xmlns:a16="http://schemas.microsoft.com/office/drawing/2014/main" id="{99642AAC-02DB-2F21-7E94-4265E78409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559" name="Text Box 97">
          <a:extLst>
            <a:ext uri="{FF2B5EF4-FFF2-40B4-BE49-F238E27FC236}">
              <a16:creationId xmlns:a16="http://schemas.microsoft.com/office/drawing/2014/main" id="{CE5546D3-97EC-A83F-AAB3-1A53083C79D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0" name="Text Box 98">
          <a:extLst>
            <a:ext uri="{FF2B5EF4-FFF2-40B4-BE49-F238E27FC236}">
              <a16:creationId xmlns:a16="http://schemas.microsoft.com/office/drawing/2014/main" id="{3D1F28E0-30CE-59FE-A400-C83DDCB852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1" name="Text Box 99">
          <a:extLst>
            <a:ext uri="{FF2B5EF4-FFF2-40B4-BE49-F238E27FC236}">
              <a16:creationId xmlns:a16="http://schemas.microsoft.com/office/drawing/2014/main" id="{5E8B7F68-1136-64C7-69B4-B31B598AD1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2" name="Text Box 100">
          <a:extLst>
            <a:ext uri="{FF2B5EF4-FFF2-40B4-BE49-F238E27FC236}">
              <a16:creationId xmlns:a16="http://schemas.microsoft.com/office/drawing/2014/main" id="{6F655F88-8D65-0936-8D87-08FE527BD2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3" name="Text Box 101">
          <a:extLst>
            <a:ext uri="{FF2B5EF4-FFF2-40B4-BE49-F238E27FC236}">
              <a16:creationId xmlns:a16="http://schemas.microsoft.com/office/drawing/2014/main" id="{64858EA1-945F-18CF-6C96-6CC355A5DE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4" name="Text Box 102">
          <a:extLst>
            <a:ext uri="{FF2B5EF4-FFF2-40B4-BE49-F238E27FC236}">
              <a16:creationId xmlns:a16="http://schemas.microsoft.com/office/drawing/2014/main" id="{67DBFD60-DB03-B12A-A4A2-C6CDAE663A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5" name="Text Box 103">
          <a:extLst>
            <a:ext uri="{FF2B5EF4-FFF2-40B4-BE49-F238E27FC236}">
              <a16:creationId xmlns:a16="http://schemas.microsoft.com/office/drawing/2014/main" id="{A8E7DA70-BBAB-921E-A250-229B263BE26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6" name="Text Box 104">
          <a:extLst>
            <a:ext uri="{FF2B5EF4-FFF2-40B4-BE49-F238E27FC236}">
              <a16:creationId xmlns:a16="http://schemas.microsoft.com/office/drawing/2014/main" id="{ADA43128-27C1-848A-D6AA-4857E65024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7" name="Text Box 105">
          <a:extLst>
            <a:ext uri="{FF2B5EF4-FFF2-40B4-BE49-F238E27FC236}">
              <a16:creationId xmlns:a16="http://schemas.microsoft.com/office/drawing/2014/main" id="{06A65E0A-E8AF-63D3-8792-E4AC701E72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8" name="Text Box 106">
          <a:extLst>
            <a:ext uri="{FF2B5EF4-FFF2-40B4-BE49-F238E27FC236}">
              <a16:creationId xmlns:a16="http://schemas.microsoft.com/office/drawing/2014/main" id="{B10238FA-9776-E3C2-B32B-0FC59D824EF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69" name="Text Box 107">
          <a:extLst>
            <a:ext uri="{FF2B5EF4-FFF2-40B4-BE49-F238E27FC236}">
              <a16:creationId xmlns:a16="http://schemas.microsoft.com/office/drawing/2014/main" id="{BB82C695-2C5B-8516-C975-4E67EF6B7E9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0" name="Text Box 108">
          <a:extLst>
            <a:ext uri="{FF2B5EF4-FFF2-40B4-BE49-F238E27FC236}">
              <a16:creationId xmlns:a16="http://schemas.microsoft.com/office/drawing/2014/main" id="{C571FB18-B944-1589-8323-C9BDFE65D3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1" name="Text Box 109">
          <a:extLst>
            <a:ext uri="{FF2B5EF4-FFF2-40B4-BE49-F238E27FC236}">
              <a16:creationId xmlns:a16="http://schemas.microsoft.com/office/drawing/2014/main" id="{4972B7F9-2C1D-1150-526F-C28EF23517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2" name="Text Box 110">
          <a:extLst>
            <a:ext uri="{FF2B5EF4-FFF2-40B4-BE49-F238E27FC236}">
              <a16:creationId xmlns:a16="http://schemas.microsoft.com/office/drawing/2014/main" id="{531A0D43-4C66-D2BA-0174-0E31DFBA27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3" name="Text Box 111">
          <a:extLst>
            <a:ext uri="{FF2B5EF4-FFF2-40B4-BE49-F238E27FC236}">
              <a16:creationId xmlns:a16="http://schemas.microsoft.com/office/drawing/2014/main" id="{2CB1A34B-899C-0F33-45AE-E63F61C591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4" name="Text Box 112">
          <a:extLst>
            <a:ext uri="{FF2B5EF4-FFF2-40B4-BE49-F238E27FC236}">
              <a16:creationId xmlns:a16="http://schemas.microsoft.com/office/drawing/2014/main" id="{B99BA449-290F-E11A-6A73-9786A370F4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5" name="Text Box 113">
          <a:extLst>
            <a:ext uri="{FF2B5EF4-FFF2-40B4-BE49-F238E27FC236}">
              <a16:creationId xmlns:a16="http://schemas.microsoft.com/office/drawing/2014/main" id="{539CDE1A-E2A1-486C-A4E7-B5FFB8D463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6" name="Text Box 114">
          <a:extLst>
            <a:ext uri="{FF2B5EF4-FFF2-40B4-BE49-F238E27FC236}">
              <a16:creationId xmlns:a16="http://schemas.microsoft.com/office/drawing/2014/main" id="{6F31324F-DA2F-B16A-5C28-EEDA05B3F32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7" name="Text Box 115">
          <a:extLst>
            <a:ext uri="{FF2B5EF4-FFF2-40B4-BE49-F238E27FC236}">
              <a16:creationId xmlns:a16="http://schemas.microsoft.com/office/drawing/2014/main" id="{0B921D6E-2841-CD7B-3670-DCF16FA16B3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8" name="Text Box 116">
          <a:extLst>
            <a:ext uri="{FF2B5EF4-FFF2-40B4-BE49-F238E27FC236}">
              <a16:creationId xmlns:a16="http://schemas.microsoft.com/office/drawing/2014/main" id="{FE6AFDEC-0DD6-38FE-D5E1-C6FFDC63E7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79" name="Text Box 117">
          <a:extLst>
            <a:ext uri="{FF2B5EF4-FFF2-40B4-BE49-F238E27FC236}">
              <a16:creationId xmlns:a16="http://schemas.microsoft.com/office/drawing/2014/main" id="{D31102E5-FAE1-7FFF-7402-0043887BD0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0" name="Text Box 118">
          <a:extLst>
            <a:ext uri="{FF2B5EF4-FFF2-40B4-BE49-F238E27FC236}">
              <a16:creationId xmlns:a16="http://schemas.microsoft.com/office/drawing/2014/main" id="{52403D8F-3882-CFB8-1930-24526B467D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1" name="Text Box 119">
          <a:extLst>
            <a:ext uri="{FF2B5EF4-FFF2-40B4-BE49-F238E27FC236}">
              <a16:creationId xmlns:a16="http://schemas.microsoft.com/office/drawing/2014/main" id="{1DD9CB0F-3EC8-9A46-A392-5938FE2C19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2" name="Text Box 120">
          <a:extLst>
            <a:ext uri="{FF2B5EF4-FFF2-40B4-BE49-F238E27FC236}">
              <a16:creationId xmlns:a16="http://schemas.microsoft.com/office/drawing/2014/main" id="{E7BBA1E3-4475-2108-5E51-54C41B29F0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583" name="Text Box 121">
          <a:extLst>
            <a:ext uri="{FF2B5EF4-FFF2-40B4-BE49-F238E27FC236}">
              <a16:creationId xmlns:a16="http://schemas.microsoft.com/office/drawing/2014/main" id="{FECE7356-FFA6-D021-3A4F-4B1C47587884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4" name="Text Box 122">
          <a:extLst>
            <a:ext uri="{FF2B5EF4-FFF2-40B4-BE49-F238E27FC236}">
              <a16:creationId xmlns:a16="http://schemas.microsoft.com/office/drawing/2014/main" id="{1F4200D5-A497-CE17-C2E7-8FD284106B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5" name="Text Box 123">
          <a:extLst>
            <a:ext uri="{FF2B5EF4-FFF2-40B4-BE49-F238E27FC236}">
              <a16:creationId xmlns:a16="http://schemas.microsoft.com/office/drawing/2014/main" id="{19A68BFD-8171-DBCE-BC7A-20BDFC26D4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6" name="Text Box 124">
          <a:extLst>
            <a:ext uri="{FF2B5EF4-FFF2-40B4-BE49-F238E27FC236}">
              <a16:creationId xmlns:a16="http://schemas.microsoft.com/office/drawing/2014/main" id="{FCFE024E-2C98-D8E9-A3D8-FCF3B1ED0D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7" name="Text Box 125">
          <a:extLst>
            <a:ext uri="{FF2B5EF4-FFF2-40B4-BE49-F238E27FC236}">
              <a16:creationId xmlns:a16="http://schemas.microsoft.com/office/drawing/2014/main" id="{7BFEDACA-7AB9-34B3-05A6-286A0968B2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8" name="Text Box 126">
          <a:extLst>
            <a:ext uri="{FF2B5EF4-FFF2-40B4-BE49-F238E27FC236}">
              <a16:creationId xmlns:a16="http://schemas.microsoft.com/office/drawing/2014/main" id="{38CCFF9D-7C16-274E-50CE-C88750A4CE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89" name="Text Box 127">
          <a:extLst>
            <a:ext uri="{FF2B5EF4-FFF2-40B4-BE49-F238E27FC236}">
              <a16:creationId xmlns:a16="http://schemas.microsoft.com/office/drawing/2014/main" id="{ADEADEE6-2FB3-E739-C1E9-2FE6A7642B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0" name="Text Box 128">
          <a:extLst>
            <a:ext uri="{FF2B5EF4-FFF2-40B4-BE49-F238E27FC236}">
              <a16:creationId xmlns:a16="http://schemas.microsoft.com/office/drawing/2014/main" id="{406FE4F3-F2CF-33B8-F4FA-1BD1B2FF1B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1" name="Text Box 129">
          <a:extLst>
            <a:ext uri="{FF2B5EF4-FFF2-40B4-BE49-F238E27FC236}">
              <a16:creationId xmlns:a16="http://schemas.microsoft.com/office/drawing/2014/main" id="{F5FB8BA5-9A05-192E-4C78-514833EEB8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2" name="Text Box 130">
          <a:extLst>
            <a:ext uri="{FF2B5EF4-FFF2-40B4-BE49-F238E27FC236}">
              <a16:creationId xmlns:a16="http://schemas.microsoft.com/office/drawing/2014/main" id="{DC81D4EF-6F8B-4EEA-A748-C09EA15375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3" name="Text Box 131">
          <a:extLst>
            <a:ext uri="{FF2B5EF4-FFF2-40B4-BE49-F238E27FC236}">
              <a16:creationId xmlns:a16="http://schemas.microsoft.com/office/drawing/2014/main" id="{A2B62294-7979-515C-71C2-29C50D1BAA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4" name="Text Box 132">
          <a:extLst>
            <a:ext uri="{FF2B5EF4-FFF2-40B4-BE49-F238E27FC236}">
              <a16:creationId xmlns:a16="http://schemas.microsoft.com/office/drawing/2014/main" id="{C6865D72-29CD-9D90-8B16-42889A64833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5" name="Text Box 133">
          <a:extLst>
            <a:ext uri="{FF2B5EF4-FFF2-40B4-BE49-F238E27FC236}">
              <a16:creationId xmlns:a16="http://schemas.microsoft.com/office/drawing/2014/main" id="{46727BE7-7600-1515-A0E7-7BF4ECDFDE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6" name="Text Box 134">
          <a:extLst>
            <a:ext uri="{FF2B5EF4-FFF2-40B4-BE49-F238E27FC236}">
              <a16:creationId xmlns:a16="http://schemas.microsoft.com/office/drawing/2014/main" id="{990BCD68-3FFE-F6F3-D7E3-C33A7D443E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7" name="Text Box 135">
          <a:extLst>
            <a:ext uri="{FF2B5EF4-FFF2-40B4-BE49-F238E27FC236}">
              <a16:creationId xmlns:a16="http://schemas.microsoft.com/office/drawing/2014/main" id="{3FADF13E-DC93-734D-93E2-254A0164ED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8" name="Text Box 136">
          <a:extLst>
            <a:ext uri="{FF2B5EF4-FFF2-40B4-BE49-F238E27FC236}">
              <a16:creationId xmlns:a16="http://schemas.microsoft.com/office/drawing/2014/main" id="{27DB7ECF-3EA1-064F-D5CC-27DAF27341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599" name="Text Box 137">
          <a:extLst>
            <a:ext uri="{FF2B5EF4-FFF2-40B4-BE49-F238E27FC236}">
              <a16:creationId xmlns:a16="http://schemas.microsoft.com/office/drawing/2014/main" id="{5AAE25E0-9884-030D-08FE-3793494E38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0" name="Text Box 138">
          <a:extLst>
            <a:ext uri="{FF2B5EF4-FFF2-40B4-BE49-F238E27FC236}">
              <a16:creationId xmlns:a16="http://schemas.microsoft.com/office/drawing/2014/main" id="{F7F48726-843F-C91D-C2D2-8735A4B6F7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1" name="Text Box 139">
          <a:extLst>
            <a:ext uri="{FF2B5EF4-FFF2-40B4-BE49-F238E27FC236}">
              <a16:creationId xmlns:a16="http://schemas.microsoft.com/office/drawing/2014/main" id="{76954F52-92CA-8D65-87AB-053F3C9101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2" name="Text Box 140">
          <a:extLst>
            <a:ext uri="{FF2B5EF4-FFF2-40B4-BE49-F238E27FC236}">
              <a16:creationId xmlns:a16="http://schemas.microsoft.com/office/drawing/2014/main" id="{BBEFFC06-067F-DC2C-D699-C839037E33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3" name="Text Box 141">
          <a:extLst>
            <a:ext uri="{FF2B5EF4-FFF2-40B4-BE49-F238E27FC236}">
              <a16:creationId xmlns:a16="http://schemas.microsoft.com/office/drawing/2014/main" id="{081F8001-EE3F-AFED-5B71-E7ABA2719F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4" name="Text Box 142">
          <a:extLst>
            <a:ext uri="{FF2B5EF4-FFF2-40B4-BE49-F238E27FC236}">
              <a16:creationId xmlns:a16="http://schemas.microsoft.com/office/drawing/2014/main" id="{44FDD611-77FB-5FA5-5F63-73401432CCF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5" name="Text Box 143">
          <a:extLst>
            <a:ext uri="{FF2B5EF4-FFF2-40B4-BE49-F238E27FC236}">
              <a16:creationId xmlns:a16="http://schemas.microsoft.com/office/drawing/2014/main" id="{E6711C57-A670-EA43-13C1-25B57A6220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606" name="Text Box 144">
          <a:extLst>
            <a:ext uri="{FF2B5EF4-FFF2-40B4-BE49-F238E27FC236}">
              <a16:creationId xmlns:a16="http://schemas.microsoft.com/office/drawing/2014/main" id="{3C6FACB6-1978-B735-3FB1-3044FD97DB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607" name="Text Box 145">
          <a:extLst>
            <a:ext uri="{FF2B5EF4-FFF2-40B4-BE49-F238E27FC236}">
              <a16:creationId xmlns:a16="http://schemas.microsoft.com/office/drawing/2014/main" id="{ACBA24A4-6B4B-F5B4-5CA3-3A7BC5D37B1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08" name="Text Box 2">
          <a:extLst>
            <a:ext uri="{FF2B5EF4-FFF2-40B4-BE49-F238E27FC236}">
              <a16:creationId xmlns:a16="http://schemas.microsoft.com/office/drawing/2014/main" id="{CC4AA5C0-CC31-E58E-4A4D-DF93E2E020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09" name="Text Box 3">
          <a:extLst>
            <a:ext uri="{FF2B5EF4-FFF2-40B4-BE49-F238E27FC236}">
              <a16:creationId xmlns:a16="http://schemas.microsoft.com/office/drawing/2014/main" id="{A4FE450A-2C10-C81B-7C6A-28FF589C1F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0" name="Text Box 4">
          <a:extLst>
            <a:ext uri="{FF2B5EF4-FFF2-40B4-BE49-F238E27FC236}">
              <a16:creationId xmlns:a16="http://schemas.microsoft.com/office/drawing/2014/main" id="{B4B5913A-8407-406A-E628-6148B2F2BD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1" name="Text Box 5">
          <a:extLst>
            <a:ext uri="{FF2B5EF4-FFF2-40B4-BE49-F238E27FC236}">
              <a16:creationId xmlns:a16="http://schemas.microsoft.com/office/drawing/2014/main" id="{CEADF423-01F4-CED0-6B9A-22F0499BE5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2" name="Text Box 6">
          <a:extLst>
            <a:ext uri="{FF2B5EF4-FFF2-40B4-BE49-F238E27FC236}">
              <a16:creationId xmlns:a16="http://schemas.microsoft.com/office/drawing/2014/main" id="{186D8F40-7667-5157-AD9D-0BEE66CC09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3" name="Text Box 7">
          <a:extLst>
            <a:ext uri="{FF2B5EF4-FFF2-40B4-BE49-F238E27FC236}">
              <a16:creationId xmlns:a16="http://schemas.microsoft.com/office/drawing/2014/main" id="{F7A34993-EC2A-AF10-2B6A-117330D611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4" name="Text Box 8">
          <a:extLst>
            <a:ext uri="{FF2B5EF4-FFF2-40B4-BE49-F238E27FC236}">
              <a16:creationId xmlns:a16="http://schemas.microsoft.com/office/drawing/2014/main" id="{75732F6B-C195-4BBD-608A-34F1467F8D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5" name="Text Box 9">
          <a:extLst>
            <a:ext uri="{FF2B5EF4-FFF2-40B4-BE49-F238E27FC236}">
              <a16:creationId xmlns:a16="http://schemas.microsoft.com/office/drawing/2014/main" id="{278978CF-1E00-5FF8-EF83-B62129B51B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6" name="Text Box 10">
          <a:extLst>
            <a:ext uri="{FF2B5EF4-FFF2-40B4-BE49-F238E27FC236}">
              <a16:creationId xmlns:a16="http://schemas.microsoft.com/office/drawing/2014/main" id="{9431BB62-A8A9-8D9F-F148-4CF9A48E35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7" name="Text Box 11">
          <a:extLst>
            <a:ext uri="{FF2B5EF4-FFF2-40B4-BE49-F238E27FC236}">
              <a16:creationId xmlns:a16="http://schemas.microsoft.com/office/drawing/2014/main" id="{F678327E-8097-FFA7-1F89-EE3B539CF6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8" name="Text Box 12">
          <a:extLst>
            <a:ext uri="{FF2B5EF4-FFF2-40B4-BE49-F238E27FC236}">
              <a16:creationId xmlns:a16="http://schemas.microsoft.com/office/drawing/2014/main" id="{D1638570-0EA6-08BF-9FE1-B398F9050E3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19" name="Text Box 13">
          <a:extLst>
            <a:ext uri="{FF2B5EF4-FFF2-40B4-BE49-F238E27FC236}">
              <a16:creationId xmlns:a16="http://schemas.microsoft.com/office/drawing/2014/main" id="{5E59BC9D-1B3F-1766-321C-C38C7769AD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0" name="Text Box 14">
          <a:extLst>
            <a:ext uri="{FF2B5EF4-FFF2-40B4-BE49-F238E27FC236}">
              <a16:creationId xmlns:a16="http://schemas.microsoft.com/office/drawing/2014/main" id="{9F615421-6767-00EF-6FEE-9593433644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1" name="Text Box 15">
          <a:extLst>
            <a:ext uri="{FF2B5EF4-FFF2-40B4-BE49-F238E27FC236}">
              <a16:creationId xmlns:a16="http://schemas.microsoft.com/office/drawing/2014/main" id="{8EAC68D6-53DD-FE90-993A-A4CB40327A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2" name="Text Box 16">
          <a:extLst>
            <a:ext uri="{FF2B5EF4-FFF2-40B4-BE49-F238E27FC236}">
              <a16:creationId xmlns:a16="http://schemas.microsoft.com/office/drawing/2014/main" id="{3C34F735-1C0D-AB20-ABA3-5705084BEE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3" name="Text Box 17">
          <a:extLst>
            <a:ext uri="{FF2B5EF4-FFF2-40B4-BE49-F238E27FC236}">
              <a16:creationId xmlns:a16="http://schemas.microsoft.com/office/drawing/2014/main" id="{3D7BEA41-1917-B879-100A-FFF00C2BBB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4" name="Text Box 18">
          <a:extLst>
            <a:ext uri="{FF2B5EF4-FFF2-40B4-BE49-F238E27FC236}">
              <a16:creationId xmlns:a16="http://schemas.microsoft.com/office/drawing/2014/main" id="{A195C1D6-429F-0CE5-D882-FB7633BAE0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5" name="Text Box 19">
          <a:extLst>
            <a:ext uri="{FF2B5EF4-FFF2-40B4-BE49-F238E27FC236}">
              <a16:creationId xmlns:a16="http://schemas.microsoft.com/office/drawing/2014/main" id="{EDB7E9D8-9465-C013-2EDE-6C6823B994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6" name="Text Box 20">
          <a:extLst>
            <a:ext uri="{FF2B5EF4-FFF2-40B4-BE49-F238E27FC236}">
              <a16:creationId xmlns:a16="http://schemas.microsoft.com/office/drawing/2014/main" id="{2519596F-626E-5C9D-594C-9458610735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7" name="Text Box 21">
          <a:extLst>
            <a:ext uri="{FF2B5EF4-FFF2-40B4-BE49-F238E27FC236}">
              <a16:creationId xmlns:a16="http://schemas.microsoft.com/office/drawing/2014/main" id="{C9A641CA-E630-75BA-4815-01F3306AEE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8" name="Text Box 22">
          <a:extLst>
            <a:ext uri="{FF2B5EF4-FFF2-40B4-BE49-F238E27FC236}">
              <a16:creationId xmlns:a16="http://schemas.microsoft.com/office/drawing/2014/main" id="{F3C17650-92A8-39DE-D0FA-462D6C94B9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29" name="Text Box 23">
          <a:extLst>
            <a:ext uri="{FF2B5EF4-FFF2-40B4-BE49-F238E27FC236}">
              <a16:creationId xmlns:a16="http://schemas.microsoft.com/office/drawing/2014/main" id="{B418BBAF-216C-A1EE-AC63-047FEF6259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0" name="Text Box 24">
          <a:extLst>
            <a:ext uri="{FF2B5EF4-FFF2-40B4-BE49-F238E27FC236}">
              <a16:creationId xmlns:a16="http://schemas.microsoft.com/office/drawing/2014/main" id="{8BA8587F-1037-AAAA-FFD2-9928ECF8AE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631" name="Text Box 25">
          <a:extLst>
            <a:ext uri="{FF2B5EF4-FFF2-40B4-BE49-F238E27FC236}">
              <a16:creationId xmlns:a16="http://schemas.microsoft.com/office/drawing/2014/main" id="{FFEEE368-8BB3-6404-168B-6E47FF2AD953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2" name="Text Box 26">
          <a:extLst>
            <a:ext uri="{FF2B5EF4-FFF2-40B4-BE49-F238E27FC236}">
              <a16:creationId xmlns:a16="http://schemas.microsoft.com/office/drawing/2014/main" id="{B0AB7702-B2A9-F08D-BCAE-3D37B32F23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3" name="Text Box 27">
          <a:extLst>
            <a:ext uri="{FF2B5EF4-FFF2-40B4-BE49-F238E27FC236}">
              <a16:creationId xmlns:a16="http://schemas.microsoft.com/office/drawing/2014/main" id="{0BA01B5B-040B-2E70-00BD-39A59D1B18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4" name="Text Box 28">
          <a:extLst>
            <a:ext uri="{FF2B5EF4-FFF2-40B4-BE49-F238E27FC236}">
              <a16:creationId xmlns:a16="http://schemas.microsoft.com/office/drawing/2014/main" id="{152635B1-A674-7BC7-572F-78658D99ED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5" name="Text Box 29">
          <a:extLst>
            <a:ext uri="{FF2B5EF4-FFF2-40B4-BE49-F238E27FC236}">
              <a16:creationId xmlns:a16="http://schemas.microsoft.com/office/drawing/2014/main" id="{1B0F8D17-6EF0-3CC2-F1FB-9D3D46F8ED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6" name="Text Box 30">
          <a:extLst>
            <a:ext uri="{FF2B5EF4-FFF2-40B4-BE49-F238E27FC236}">
              <a16:creationId xmlns:a16="http://schemas.microsoft.com/office/drawing/2014/main" id="{61C52368-D28E-BFA3-D6A1-CEC836C9BF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7" name="Text Box 31">
          <a:extLst>
            <a:ext uri="{FF2B5EF4-FFF2-40B4-BE49-F238E27FC236}">
              <a16:creationId xmlns:a16="http://schemas.microsoft.com/office/drawing/2014/main" id="{5085CB05-2E0A-8A00-CFE5-32C4464F77D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8" name="Text Box 32">
          <a:extLst>
            <a:ext uri="{FF2B5EF4-FFF2-40B4-BE49-F238E27FC236}">
              <a16:creationId xmlns:a16="http://schemas.microsoft.com/office/drawing/2014/main" id="{DAEBB06A-C695-9208-745B-805B45AE68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39" name="Text Box 33">
          <a:extLst>
            <a:ext uri="{FF2B5EF4-FFF2-40B4-BE49-F238E27FC236}">
              <a16:creationId xmlns:a16="http://schemas.microsoft.com/office/drawing/2014/main" id="{83758A01-39F7-E112-11D7-23364AD6E6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0" name="Text Box 34">
          <a:extLst>
            <a:ext uri="{FF2B5EF4-FFF2-40B4-BE49-F238E27FC236}">
              <a16:creationId xmlns:a16="http://schemas.microsoft.com/office/drawing/2014/main" id="{A8E7FC99-1FFC-F237-7971-80600B5933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1" name="Text Box 35">
          <a:extLst>
            <a:ext uri="{FF2B5EF4-FFF2-40B4-BE49-F238E27FC236}">
              <a16:creationId xmlns:a16="http://schemas.microsoft.com/office/drawing/2014/main" id="{33C55436-C09B-6F52-5D6E-412943F11C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2" name="Text Box 36">
          <a:extLst>
            <a:ext uri="{FF2B5EF4-FFF2-40B4-BE49-F238E27FC236}">
              <a16:creationId xmlns:a16="http://schemas.microsoft.com/office/drawing/2014/main" id="{92AEA5FE-A3C6-1C47-AAB7-81787518E0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3" name="Text Box 37">
          <a:extLst>
            <a:ext uri="{FF2B5EF4-FFF2-40B4-BE49-F238E27FC236}">
              <a16:creationId xmlns:a16="http://schemas.microsoft.com/office/drawing/2014/main" id="{769ACDBA-9DB6-3202-2E64-901CA1E9AA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4" name="Text Box 38">
          <a:extLst>
            <a:ext uri="{FF2B5EF4-FFF2-40B4-BE49-F238E27FC236}">
              <a16:creationId xmlns:a16="http://schemas.microsoft.com/office/drawing/2014/main" id="{AEF09BBE-4EF2-DA6E-A6C6-4F5B269B73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5" name="Text Box 39">
          <a:extLst>
            <a:ext uri="{FF2B5EF4-FFF2-40B4-BE49-F238E27FC236}">
              <a16:creationId xmlns:a16="http://schemas.microsoft.com/office/drawing/2014/main" id="{17890EE0-F53E-838D-E7A3-D9106271E8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6" name="Text Box 40">
          <a:extLst>
            <a:ext uri="{FF2B5EF4-FFF2-40B4-BE49-F238E27FC236}">
              <a16:creationId xmlns:a16="http://schemas.microsoft.com/office/drawing/2014/main" id="{44F731BC-473C-FBF0-BF47-E29578B69D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7" name="Text Box 41">
          <a:extLst>
            <a:ext uri="{FF2B5EF4-FFF2-40B4-BE49-F238E27FC236}">
              <a16:creationId xmlns:a16="http://schemas.microsoft.com/office/drawing/2014/main" id="{2DDFA72B-B27C-8125-9802-351334E2FE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8" name="Text Box 42">
          <a:extLst>
            <a:ext uri="{FF2B5EF4-FFF2-40B4-BE49-F238E27FC236}">
              <a16:creationId xmlns:a16="http://schemas.microsoft.com/office/drawing/2014/main" id="{8391F2D9-E1AC-163E-0E29-E53EDA2B4E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49" name="Text Box 43">
          <a:extLst>
            <a:ext uri="{FF2B5EF4-FFF2-40B4-BE49-F238E27FC236}">
              <a16:creationId xmlns:a16="http://schemas.microsoft.com/office/drawing/2014/main" id="{4F87529B-6BB9-E998-45E2-80BA2170E0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0" name="Text Box 44">
          <a:extLst>
            <a:ext uri="{FF2B5EF4-FFF2-40B4-BE49-F238E27FC236}">
              <a16:creationId xmlns:a16="http://schemas.microsoft.com/office/drawing/2014/main" id="{31B32A9D-E517-81FE-2762-AECE673DC4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1" name="Text Box 45">
          <a:extLst>
            <a:ext uri="{FF2B5EF4-FFF2-40B4-BE49-F238E27FC236}">
              <a16:creationId xmlns:a16="http://schemas.microsoft.com/office/drawing/2014/main" id="{568C9B05-2A23-639E-6273-80AC36706D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2" name="Text Box 46">
          <a:extLst>
            <a:ext uri="{FF2B5EF4-FFF2-40B4-BE49-F238E27FC236}">
              <a16:creationId xmlns:a16="http://schemas.microsoft.com/office/drawing/2014/main" id="{797E4722-FD96-C260-C8FD-91F84C5006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3" name="Text Box 47">
          <a:extLst>
            <a:ext uri="{FF2B5EF4-FFF2-40B4-BE49-F238E27FC236}">
              <a16:creationId xmlns:a16="http://schemas.microsoft.com/office/drawing/2014/main" id="{EBEC82F1-042C-53C6-E414-1C1DF2FDDF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4" name="Text Box 48">
          <a:extLst>
            <a:ext uri="{FF2B5EF4-FFF2-40B4-BE49-F238E27FC236}">
              <a16:creationId xmlns:a16="http://schemas.microsoft.com/office/drawing/2014/main" id="{69F1CD3C-CDB3-5F0C-DDCC-32ED4F50FE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655" name="Text Box 49">
          <a:extLst>
            <a:ext uri="{FF2B5EF4-FFF2-40B4-BE49-F238E27FC236}">
              <a16:creationId xmlns:a16="http://schemas.microsoft.com/office/drawing/2014/main" id="{D2E15B40-6100-39EA-A777-824D21EA76D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6" name="Text Box 50">
          <a:extLst>
            <a:ext uri="{FF2B5EF4-FFF2-40B4-BE49-F238E27FC236}">
              <a16:creationId xmlns:a16="http://schemas.microsoft.com/office/drawing/2014/main" id="{1053AAA2-9963-E7ED-4C9F-5DEE81382D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7" name="Text Box 51">
          <a:extLst>
            <a:ext uri="{FF2B5EF4-FFF2-40B4-BE49-F238E27FC236}">
              <a16:creationId xmlns:a16="http://schemas.microsoft.com/office/drawing/2014/main" id="{8BFDB285-7688-431D-E9B7-5C59161B25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8" name="Text Box 52">
          <a:extLst>
            <a:ext uri="{FF2B5EF4-FFF2-40B4-BE49-F238E27FC236}">
              <a16:creationId xmlns:a16="http://schemas.microsoft.com/office/drawing/2014/main" id="{3AD9CFA4-AD30-6B86-C176-C8AE25F42A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59" name="Text Box 53">
          <a:extLst>
            <a:ext uri="{FF2B5EF4-FFF2-40B4-BE49-F238E27FC236}">
              <a16:creationId xmlns:a16="http://schemas.microsoft.com/office/drawing/2014/main" id="{D61BC393-A0DA-77EB-F5E8-20B9B1F541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0" name="Text Box 54">
          <a:extLst>
            <a:ext uri="{FF2B5EF4-FFF2-40B4-BE49-F238E27FC236}">
              <a16:creationId xmlns:a16="http://schemas.microsoft.com/office/drawing/2014/main" id="{95C7E08B-C885-6CA7-D179-FB327C7A32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1" name="Text Box 55">
          <a:extLst>
            <a:ext uri="{FF2B5EF4-FFF2-40B4-BE49-F238E27FC236}">
              <a16:creationId xmlns:a16="http://schemas.microsoft.com/office/drawing/2014/main" id="{288051B1-2D8D-4E47-F330-3BEB5C3878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2" name="Text Box 56">
          <a:extLst>
            <a:ext uri="{FF2B5EF4-FFF2-40B4-BE49-F238E27FC236}">
              <a16:creationId xmlns:a16="http://schemas.microsoft.com/office/drawing/2014/main" id="{68E0F606-BA8E-CA13-6EBF-B251E379DE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3" name="Text Box 57">
          <a:extLst>
            <a:ext uri="{FF2B5EF4-FFF2-40B4-BE49-F238E27FC236}">
              <a16:creationId xmlns:a16="http://schemas.microsoft.com/office/drawing/2014/main" id="{4D5BC945-4013-2BAA-1B37-3C97588AD1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4" name="Text Box 58">
          <a:extLst>
            <a:ext uri="{FF2B5EF4-FFF2-40B4-BE49-F238E27FC236}">
              <a16:creationId xmlns:a16="http://schemas.microsoft.com/office/drawing/2014/main" id="{4CE2ABF1-19E0-FDDC-BB34-DFC593884D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5" name="Text Box 59">
          <a:extLst>
            <a:ext uri="{FF2B5EF4-FFF2-40B4-BE49-F238E27FC236}">
              <a16:creationId xmlns:a16="http://schemas.microsoft.com/office/drawing/2014/main" id="{C133836A-1193-A206-B02C-8113B746D0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6" name="Text Box 60">
          <a:extLst>
            <a:ext uri="{FF2B5EF4-FFF2-40B4-BE49-F238E27FC236}">
              <a16:creationId xmlns:a16="http://schemas.microsoft.com/office/drawing/2014/main" id="{394A0C6F-C8CE-04E2-69A1-886B2BE7B1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7" name="Text Box 61">
          <a:extLst>
            <a:ext uri="{FF2B5EF4-FFF2-40B4-BE49-F238E27FC236}">
              <a16:creationId xmlns:a16="http://schemas.microsoft.com/office/drawing/2014/main" id="{59D49403-30C0-5934-C365-54A2BCB342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8" name="Text Box 62">
          <a:extLst>
            <a:ext uri="{FF2B5EF4-FFF2-40B4-BE49-F238E27FC236}">
              <a16:creationId xmlns:a16="http://schemas.microsoft.com/office/drawing/2014/main" id="{A35867B3-2813-1757-0256-6604AF2DB8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69" name="Text Box 63">
          <a:extLst>
            <a:ext uri="{FF2B5EF4-FFF2-40B4-BE49-F238E27FC236}">
              <a16:creationId xmlns:a16="http://schemas.microsoft.com/office/drawing/2014/main" id="{D8BD7088-BD29-8B01-23EC-99E769770E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0" name="Text Box 64">
          <a:extLst>
            <a:ext uri="{FF2B5EF4-FFF2-40B4-BE49-F238E27FC236}">
              <a16:creationId xmlns:a16="http://schemas.microsoft.com/office/drawing/2014/main" id="{5D430E9F-3526-BF27-0796-870BAA978F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1" name="Text Box 65">
          <a:extLst>
            <a:ext uri="{FF2B5EF4-FFF2-40B4-BE49-F238E27FC236}">
              <a16:creationId xmlns:a16="http://schemas.microsoft.com/office/drawing/2014/main" id="{CBC3BDF4-A088-26A6-C525-C4E588A109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2" name="Text Box 66">
          <a:extLst>
            <a:ext uri="{FF2B5EF4-FFF2-40B4-BE49-F238E27FC236}">
              <a16:creationId xmlns:a16="http://schemas.microsoft.com/office/drawing/2014/main" id="{E56F3F0D-B091-DAD0-E10A-92303CB827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3" name="Text Box 67">
          <a:extLst>
            <a:ext uri="{FF2B5EF4-FFF2-40B4-BE49-F238E27FC236}">
              <a16:creationId xmlns:a16="http://schemas.microsoft.com/office/drawing/2014/main" id="{420AFDDE-29E1-83DD-331E-64E088DCD3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4" name="Text Box 68">
          <a:extLst>
            <a:ext uri="{FF2B5EF4-FFF2-40B4-BE49-F238E27FC236}">
              <a16:creationId xmlns:a16="http://schemas.microsoft.com/office/drawing/2014/main" id="{E3808F3E-895C-CAC0-F7A0-A9B40EF1CF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5" name="Text Box 69">
          <a:extLst>
            <a:ext uri="{FF2B5EF4-FFF2-40B4-BE49-F238E27FC236}">
              <a16:creationId xmlns:a16="http://schemas.microsoft.com/office/drawing/2014/main" id="{2BEAA35A-CEB1-A20E-C4CB-89BA618CF6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6" name="Text Box 70">
          <a:extLst>
            <a:ext uri="{FF2B5EF4-FFF2-40B4-BE49-F238E27FC236}">
              <a16:creationId xmlns:a16="http://schemas.microsoft.com/office/drawing/2014/main" id="{FBB50521-581E-6955-0E94-B77385D5EC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7" name="Text Box 71">
          <a:extLst>
            <a:ext uri="{FF2B5EF4-FFF2-40B4-BE49-F238E27FC236}">
              <a16:creationId xmlns:a16="http://schemas.microsoft.com/office/drawing/2014/main" id="{5B5CE52A-42EA-E715-80EB-A4F08226D0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78" name="Text Box 72">
          <a:extLst>
            <a:ext uri="{FF2B5EF4-FFF2-40B4-BE49-F238E27FC236}">
              <a16:creationId xmlns:a16="http://schemas.microsoft.com/office/drawing/2014/main" id="{0B61C78B-8C12-8FE2-6E4E-57D08FAC95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679" name="Text Box 73">
          <a:extLst>
            <a:ext uri="{FF2B5EF4-FFF2-40B4-BE49-F238E27FC236}">
              <a16:creationId xmlns:a16="http://schemas.microsoft.com/office/drawing/2014/main" id="{891B2F49-D53D-32D9-0843-E57A5D5BD5A9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0" name="Text Box 74">
          <a:extLst>
            <a:ext uri="{FF2B5EF4-FFF2-40B4-BE49-F238E27FC236}">
              <a16:creationId xmlns:a16="http://schemas.microsoft.com/office/drawing/2014/main" id="{CED6E55A-7B50-0FC3-B148-C0CE243814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1" name="Text Box 75">
          <a:extLst>
            <a:ext uri="{FF2B5EF4-FFF2-40B4-BE49-F238E27FC236}">
              <a16:creationId xmlns:a16="http://schemas.microsoft.com/office/drawing/2014/main" id="{B791648E-E9D2-54D3-F6DF-D2A7FAAE32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2" name="Text Box 76">
          <a:extLst>
            <a:ext uri="{FF2B5EF4-FFF2-40B4-BE49-F238E27FC236}">
              <a16:creationId xmlns:a16="http://schemas.microsoft.com/office/drawing/2014/main" id="{475404A2-7C40-2334-68D6-705559F5FA6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3" name="Text Box 77">
          <a:extLst>
            <a:ext uri="{FF2B5EF4-FFF2-40B4-BE49-F238E27FC236}">
              <a16:creationId xmlns:a16="http://schemas.microsoft.com/office/drawing/2014/main" id="{885F7E66-9600-E6E6-4962-9D64D7E066C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4" name="Text Box 78">
          <a:extLst>
            <a:ext uri="{FF2B5EF4-FFF2-40B4-BE49-F238E27FC236}">
              <a16:creationId xmlns:a16="http://schemas.microsoft.com/office/drawing/2014/main" id="{C497B66F-10E0-71FE-728B-7DD4923F27D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5" name="Text Box 79">
          <a:extLst>
            <a:ext uri="{FF2B5EF4-FFF2-40B4-BE49-F238E27FC236}">
              <a16:creationId xmlns:a16="http://schemas.microsoft.com/office/drawing/2014/main" id="{D252935F-6AC7-E19A-4777-0593E8DA28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6" name="Text Box 80">
          <a:extLst>
            <a:ext uri="{FF2B5EF4-FFF2-40B4-BE49-F238E27FC236}">
              <a16:creationId xmlns:a16="http://schemas.microsoft.com/office/drawing/2014/main" id="{138FFF99-0403-A9D4-1310-AB0103D299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7" name="Text Box 81">
          <a:extLst>
            <a:ext uri="{FF2B5EF4-FFF2-40B4-BE49-F238E27FC236}">
              <a16:creationId xmlns:a16="http://schemas.microsoft.com/office/drawing/2014/main" id="{FE5FABB0-646E-883D-7097-ABC273F84B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8" name="Text Box 82">
          <a:extLst>
            <a:ext uri="{FF2B5EF4-FFF2-40B4-BE49-F238E27FC236}">
              <a16:creationId xmlns:a16="http://schemas.microsoft.com/office/drawing/2014/main" id="{620657D6-DAB7-78DB-AB1E-DBBFFBCF90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89" name="Text Box 83">
          <a:extLst>
            <a:ext uri="{FF2B5EF4-FFF2-40B4-BE49-F238E27FC236}">
              <a16:creationId xmlns:a16="http://schemas.microsoft.com/office/drawing/2014/main" id="{7517FED9-EA87-78B0-39C2-7DEE262A75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0" name="Text Box 84">
          <a:extLst>
            <a:ext uri="{FF2B5EF4-FFF2-40B4-BE49-F238E27FC236}">
              <a16:creationId xmlns:a16="http://schemas.microsoft.com/office/drawing/2014/main" id="{EDADBE73-D5DB-0E3E-C108-620921B4A3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1" name="Text Box 85">
          <a:extLst>
            <a:ext uri="{FF2B5EF4-FFF2-40B4-BE49-F238E27FC236}">
              <a16:creationId xmlns:a16="http://schemas.microsoft.com/office/drawing/2014/main" id="{67B89A14-17A4-394A-BDC5-10FBF854F7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2" name="Text Box 86">
          <a:extLst>
            <a:ext uri="{FF2B5EF4-FFF2-40B4-BE49-F238E27FC236}">
              <a16:creationId xmlns:a16="http://schemas.microsoft.com/office/drawing/2014/main" id="{154D86E3-7128-4029-F52E-8DCCF5FEF6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3" name="Text Box 87">
          <a:extLst>
            <a:ext uri="{FF2B5EF4-FFF2-40B4-BE49-F238E27FC236}">
              <a16:creationId xmlns:a16="http://schemas.microsoft.com/office/drawing/2014/main" id="{B3DE364A-F883-FFAD-9189-F91E4415A2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4" name="Text Box 88">
          <a:extLst>
            <a:ext uri="{FF2B5EF4-FFF2-40B4-BE49-F238E27FC236}">
              <a16:creationId xmlns:a16="http://schemas.microsoft.com/office/drawing/2014/main" id="{FF613C3B-728D-B673-9B09-F561B6AE60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5" name="Text Box 89">
          <a:extLst>
            <a:ext uri="{FF2B5EF4-FFF2-40B4-BE49-F238E27FC236}">
              <a16:creationId xmlns:a16="http://schemas.microsoft.com/office/drawing/2014/main" id="{9B5AE99E-B55F-ED7F-B54C-0867BCD8A2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6" name="Text Box 90">
          <a:extLst>
            <a:ext uri="{FF2B5EF4-FFF2-40B4-BE49-F238E27FC236}">
              <a16:creationId xmlns:a16="http://schemas.microsoft.com/office/drawing/2014/main" id="{6E806143-548C-7E31-D24B-A122424BCA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7" name="Text Box 91">
          <a:extLst>
            <a:ext uri="{FF2B5EF4-FFF2-40B4-BE49-F238E27FC236}">
              <a16:creationId xmlns:a16="http://schemas.microsoft.com/office/drawing/2014/main" id="{A4A119D9-2106-6421-C477-076DD69F6A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8" name="Text Box 92">
          <a:extLst>
            <a:ext uri="{FF2B5EF4-FFF2-40B4-BE49-F238E27FC236}">
              <a16:creationId xmlns:a16="http://schemas.microsoft.com/office/drawing/2014/main" id="{275D0CFC-84F3-8D75-EAA7-B2D71CA3F5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699" name="Text Box 93">
          <a:extLst>
            <a:ext uri="{FF2B5EF4-FFF2-40B4-BE49-F238E27FC236}">
              <a16:creationId xmlns:a16="http://schemas.microsoft.com/office/drawing/2014/main" id="{01A786E7-6457-E3D8-A1E7-1F7E4356CC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0" name="Text Box 94">
          <a:extLst>
            <a:ext uri="{FF2B5EF4-FFF2-40B4-BE49-F238E27FC236}">
              <a16:creationId xmlns:a16="http://schemas.microsoft.com/office/drawing/2014/main" id="{8D757FA2-753D-E5B4-8D3A-51AB09F4CA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1" name="Text Box 95">
          <a:extLst>
            <a:ext uri="{FF2B5EF4-FFF2-40B4-BE49-F238E27FC236}">
              <a16:creationId xmlns:a16="http://schemas.microsoft.com/office/drawing/2014/main" id="{C06B7749-B0FC-FEDB-432B-7686F19374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2" name="Text Box 96">
          <a:extLst>
            <a:ext uri="{FF2B5EF4-FFF2-40B4-BE49-F238E27FC236}">
              <a16:creationId xmlns:a16="http://schemas.microsoft.com/office/drawing/2014/main" id="{BCBA44F9-EBB8-4D64-4874-73FFB053E7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703" name="Text Box 97">
          <a:extLst>
            <a:ext uri="{FF2B5EF4-FFF2-40B4-BE49-F238E27FC236}">
              <a16:creationId xmlns:a16="http://schemas.microsoft.com/office/drawing/2014/main" id="{94A5C791-3244-3BC2-2647-9E7B06148E83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4" name="Text Box 98">
          <a:extLst>
            <a:ext uri="{FF2B5EF4-FFF2-40B4-BE49-F238E27FC236}">
              <a16:creationId xmlns:a16="http://schemas.microsoft.com/office/drawing/2014/main" id="{3C61C52E-4E02-152E-CBC5-8560BBB88D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5" name="Text Box 99">
          <a:extLst>
            <a:ext uri="{FF2B5EF4-FFF2-40B4-BE49-F238E27FC236}">
              <a16:creationId xmlns:a16="http://schemas.microsoft.com/office/drawing/2014/main" id="{608B90E9-12CF-E6E4-3A9B-F1D810FE67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6" name="Text Box 100">
          <a:extLst>
            <a:ext uri="{FF2B5EF4-FFF2-40B4-BE49-F238E27FC236}">
              <a16:creationId xmlns:a16="http://schemas.microsoft.com/office/drawing/2014/main" id="{0AAD4F41-86AD-FDE9-CE8B-B3AD1FC4DA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7" name="Text Box 101">
          <a:extLst>
            <a:ext uri="{FF2B5EF4-FFF2-40B4-BE49-F238E27FC236}">
              <a16:creationId xmlns:a16="http://schemas.microsoft.com/office/drawing/2014/main" id="{6E8C3C16-ACDC-6287-AC77-909F5FCC9E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8" name="Text Box 102">
          <a:extLst>
            <a:ext uri="{FF2B5EF4-FFF2-40B4-BE49-F238E27FC236}">
              <a16:creationId xmlns:a16="http://schemas.microsoft.com/office/drawing/2014/main" id="{66C8C5A1-B69B-5978-F8F3-EFA50002CA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09" name="Text Box 103">
          <a:extLst>
            <a:ext uri="{FF2B5EF4-FFF2-40B4-BE49-F238E27FC236}">
              <a16:creationId xmlns:a16="http://schemas.microsoft.com/office/drawing/2014/main" id="{371CADFB-62DD-C40B-B494-C74CC57283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0" name="Text Box 104">
          <a:extLst>
            <a:ext uri="{FF2B5EF4-FFF2-40B4-BE49-F238E27FC236}">
              <a16:creationId xmlns:a16="http://schemas.microsoft.com/office/drawing/2014/main" id="{AF11D8A5-8481-0BC0-DFB2-C8E4B3E9AA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1" name="Text Box 105">
          <a:extLst>
            <a:ext uri="{FF2B5EF4-FFF2-40B4-BE49-F238E27FC236}">
              <a16:creationId xmlns:a16="http://schemas.microsoft.com/office/drawing/2014/main" id="{5730DA93-D134-F2F1-E882-F78DF6B114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2" name="Text Box 106">
          <a:extLst>
            <a:ext uri="{FF2B5EF4-FFF2-40B4-BE49-F238E27FC236}">
              <a16:creationId xmlns:a16="http://schemas.microsoft.com/office/drawing/2014/main" id="{2B733F6F-0176-6D7C-0258-FFB951F853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3" name="Text Box 107">
          <a:extLst>
            <a:ext uri="{FF2B5EF4-FFF2-40B4-BE49-F238E27FC236}">
              <a16:creationId xmlns:a16="http://schemas.microsoft.com/office/drawing/2014/main" id="{09DD0549-A993-7319-2050-9C5EB7DFF2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4" name="Text Box 108">
          <a:extLst>
            <a:ext uri="{FF2B5EF4-FFF2-40B4-BE49-F238E27FC236}">
              <a16:creationId xmlns:a16="http://schemas.microsoft.com/office/drawing/2014/main" id="{453DC56D-6B4F-68CA-90F3-D14E66D78A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5" name="Text Box 109">
          <a:extLst>
            <a:ext uri="{FF2B5EF4-FFF2-40B4-BE49-F238E27FC236}">
              <a16:creationId xmlns:a16="http://schemas.microsoft.com/office/drawing/2014/main" id="{7E45C8F0-EB40-FEB3-4210-C67A7605C1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6" name="Text Box 110">
          <a:extLst>
            <a:ext uri="{FF2B5EF4-FFF2-40B4-BE49-F238E27FC236}">
              <a16:creationId xmlns:a16="http://schemas.microsoft.com/office/drawing/2014/main" id="{D5706428-9A1D-606E-FD77-93F057F2C9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7" name="Text Box 111">
          <a:extLst>
            <a:ext uri="{FF2B5EF4-FFF2-40B4-BE49-F238E27FC236}">
              <a16:creationId xmlns:a16="http://schemas.microsoft.com/office/drawing/2014/main" id="{A851A6AD-EFE7-FE86-2309-C09D5E1A94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8" name="Text Box 112">
          <a:extLst>
            <a:ext uri="{FF2B5EF4-FFF2-40B4-BE49-F238E27FC236}">
              <a16:creationId xmlns:a16="http://schemas.microsoft.com/office/drawing/2014/main" id="{60A69590-B49F-5A41-52F0-86A2EBE857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19" name="Text Box 113">
          <a:extLst>
            <a:ext uri="{FF2B5EF4-FFF2-40B4-BE49-F238E27FC236}">
              <a16:creationId xmlns:a16="http://schemas.microsoft.com/office/drawing/2014/main" id="{FEAF3FF9-4944-6F58-9B78-0135F8A6F6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0" name="Text Box 114">
          <a:extLst>
            <a:ext uri="{FF2B5EF4-FFF2-40B4-BE49-F238E27FC236}">
              <a16:creationId xmlns:a16="http://schemas.microsoft.com/office/drawing/2014/main" id="{EFA15043-7D88-97CF-F42A-2C2DBD726D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1" name="Text Box 115">
          <a:extLst>
            <a:ext uri="{FF2B5EF4-FFF2-40B4-BE49-F238E27FC236}">
              <a16:creationId xmlns:a16="http://schemas.microsoft.com/office/drawing/2014/main" id="{54A4DA23-AD79-4EDD-3A41-07A761B751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2" name="Text Box 116">
          <a:extLst>
            <a:ext uri="{FF2B5EF4-FFF2-40B4-BE49-F238E27FC236}">
              <a16:creationId xmlns:a16="http://schemas.microsoft.com/office/drawing/2014/main" id="{177768CD-C099-7075-B3FD-2BEA6BAD98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3" name="Text Box 117">
          <a:extLst>
            <a:ext uri="{FF2B5EF4-FFF2-40B4-BE49-F238E27FC236}">
              <a16:creationId xmlns:a16="http://schemas.microsoft.com/office/drawing/2014/main" id="{C3B256E0-EED4-2859-3252-0A83B36AF1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4" name="Text Box 118">
          <a:extLst>
            <a:ext uri="{FF2B5EF4-FFF2-40B4-BE49-F238E27FC236}">
              <a16:creationId xmlns:a16="http://schemas.microsoft.com/office/drawing/2014/main" id="{5C558DDC-2131-F551-9C6F-5C2768522F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5" name="Text Box 119">
          <a:extLst>
            <a:ext uri="{FF2B5EF4-FFF2-40B4-BE49-F238E27FC236}">
              <a16:creationId xmlns:a16="http://schemas.microsoft.com/office/drawing/2014/main" id="{3262CF2E-3F56-DCE4-A6D0-5E69B8692D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6" name="Text Box 120">
          <a:extLst>
            <a:ext uri="{FF2B5EF4-FFF2-40B4-BE49-F238E27FC236}">
              <a16:creationId xmlns:a16="http://schemas.microsoft.com/office/drawing/2014/main" id="{49E3FC53-70B9-2DD5-9CCD-6F583F55B6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727" name="Text Box 121">
          <a:extLst>
            <a:ext uri="{FF2B5EF4-FFF2-40B4-BE49-F238E27FC236}">
              <a16:creationId xmlns:a16="http://schemas.microsoft.com/office/drawing/2014/main" id="{557FBD88-AF03-014C-3FBC-0395B90AFA6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8" name="Text Box 122">
          <a:extLst>
            <a:ext uri="{FF2B5EF4-FFF2-40B4-BE49-F238E27FC236}">
              <a16:creationId xmlns:a16="http://schemas.microsoft.com/office/drawing/2014/main" id="{03E5022C-59FC-9140-EF64-C99B839C9C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29" name="Text Box 123">
          <a:extLst>
            <a:ext uri="{FF2B5EF4-FFF2-40B4-BE49-F238E27FC236}">
              <a16:creationId xmlns:a16="http://schemas.microsoft.com/office/drawing/2014/main" id="{2771B9E6-36CD-8CC8-53D6-CB4B09FBB6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0" name="Text Box 124">
          <a:extLst>
            <a:ext uri="{FF2B5EF4-FFF2-40B4-BE49-F238E27FC236}">
              <a16:creationId xmlns:a16="http://schemas.microsoft.com/office/drawing/2014/main" id="{3DABFD00-E07E-EDD0-F43F-B69A4D37EB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1" name="Text Box 125">
          <a:extLst>
            <a:ext uri="{FF2B5EF4-FFF2-40B4-BE49-F238E27FC236}">
              <a16:creationId xmlns:a16="http://schemas.microsoft.com/office/drawing/2014/main" id="{DDE1C89E-99EE-5E41-9140-4EF080B8E3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2" name="Text Box 126">
          <a:extLst>
            <a:ext uri="{FF2B5EF4-FFF2-40B4-BE49-F238E27FC236}">
              <a16:creationId xmlns:a16="http://schemas.microsoft.com/office/drawing/2014/main" id="{11A7FB6F-4133-D45B-1F0A-EDFF0651AF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3" name="Text Box 127">
          <a:extLst>
            <a:ext uri="{FF2B5EF4-FFF2-40B4-BE49-F238E27FC236}">
              <a16:creationId xmlns:a16="http://schemas.microsoft.com/office/drawing/2014/main" id="{DE87EA4F-2866-87DB-7C31-4FA1487CB5E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4" name="Text Box 128">
          <a:extLst>
            <a:ext uri="{FF2B5EF4-FFF2-40B4-BE49-F238E27FC236}">
              <a16:creationId xmlns:a16="http://schemas.microsoft.com/office/drawing/2014/main" id="{21A3BF4C-09C2-2F0A-2E74-E2F330D29E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5" name="Text Box 129">
          <a:extLst>
            <a:ext uri="{FF2B5EF4-FFF2-40B4-BE49-F238E27FC236}">
              <a16:creationId xmlns:a16="http://schemas.microsoft.com/office/drawing/2014/main" id="{F2890BA1-AAEA-6A71-60EA-8DD5392A98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6" name="Text Box 130">
          <a:extLst>
            <a:ext uri="{FF2B5EF4-FFF2-40B4-BE49-F238E27FC236}">
              <a16:creationId xmlns:a16="http://schemas.microsoft.com/office/drawing/2014/main" id="{8E76C949-07E1-572E-209E-D659909DC4A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7" name="Text Box 131">
          <a:extLst>
            <a:ext uri="{FF2B5EF4-FFF2-40B4-BE49-F238E27FC236}">
              <a16:creationId xmlns:a16="http://schemas.microsoft.com/office/drawing/2014/main" id="{220F8FB2-73B3-C702-9DD1-3632D40FB2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8" name="Text Box 132">
          <a:extLst>
            <a:ext uri="{FF2B5EF4-FFF2-40B4-BE49-F238E27FC236}">
              <a16:creationId xmlns:a16="http://schemas.microsoft.com/office/drawing/2014/main" id="{C52A0A4D-8D33-D03F-498E-267CE5D4F2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39" name="Text Box 133">
          <a:extLst>
            <a:ext uri="{FF2B5EF4-FFF2-40B4-BE49-F238E27FC236}">
              <a16:creationId xmlns:a16="http://schemas.microsoft.com/office/drawing/2014/main" id="{0F16A183-FF2A-68B1-02C6-C75D7B80D9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0" name="Text Box 134">
          <a:extLst>
            <a:ext uri="{FF2B5EF4-FFF2-40B4-BE49-F238E27FC236}">
              <a16:creationId xmlns:a16="http://schemas.microsoft.com/office/drawing/2014/main" id="{6BBF55E7-6983-2913-FFED-41FFE7F6CB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1" name="Text Box 135">
          <a:extLst>
            <a:ext uri="{FF2B5EF4-FFF2-40B4-BE49-F238E27FC236}">
              <a16:creationId xmlns:a16="http://schemas.microsoft.com/office/drawing/2014/main" id="{7F28DCDA-5335-F255-EFD5-AFA0930449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2" name="Text Box 136">
          <a:extLst>
            <a:ext uri="{FF2B5EF4-FFF2-40B4-BE49-F238E27FC236}">
              <a16:creationId xmlns:a16="http://schemas.microsoft.com/office/drawing/2014/main" id="{0C3294B2-045C-6481-D4F3-1654997034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3" name="Text Box 137">
          <a:extLst>
            <a:ext uri="{FF2B5EF4-FFF2-40B4-BE49-F238E27FC236}">
              <a16:creationId xmlns:a16="http://schemas.microsoft.com/office/drawing/2014/main" id="{DB6D7B2B-7701-FDA6-4DF8-7173AC669D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4" name="Text Box 138">
          <a:extLst>
            <a:ext uri="{FF2B5EF4-FFF2-40B4-BE49-F238E27FC236}">
              <a16:creationId xmlns:a16="http://schemas.microsoft.com/office/drawing/2014/main" id="{98F231E3-8935-CB25-C00F-2D2BDEB605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5" name="Text Box 139">
          <a:extLst>
            <a:ext uri="{FF2B5EF4-FFF2-40B4-BE49-F238E27FC236}">
              <a16:creationId xmlns:a16="http://schemas.microsoft.com/office/drawing/2014/main" id="{614857A4-8766-25B4-95A5-D243E2844A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6" name="Text Box 140">
          <a:extLst>
            <a:ext uri="{FF2B5EF4-FFF2-40B4-BE49-F238E27FC236}">
              <a16:creationId xmlns:a16="http://schemas.microsoft.com/office/drawing/2014/main" id="{452510B5-CE45-8D5B-BA7E-B2FB2496B9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7" name="Text Box 141">
          <a:extLst>
            <a:ext uri="{FF2B5EF4-FFF2-40B4-BE49-F238E27FC236}">
              <a16:creationId xmlns:a16="http://schemas.microsoft.com/office/drawing/2014/main" id="{4FB3023A-2E81-A0DD-B44C-C82C44CC99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8" name="Text Box 142">
          <a:extLst>
            <a:ext uri="{FF2B5EF4-FFF2-40B4-BE49-F238E27FC236}">
              <a16:creationId xmlns:a16="http://schemas.microsoft.com/office/drawing/2014/main" id="{CB5CC04F-6A22-BFB7-F7E9-B4FBEA6C9C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49" name="Text Box 143">
          <a:extLst>
            <a:ext uri="{FF2B5EF4-FFF2-40B4-BE49-F238E27FC236}">
              <a16:creationId xmlns:a16="http://schemas.microsoft.com/office/drawing/2014/main" id="{8864F68E-6454-0630-D2FA-1B09C312CA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750" name="Text Box 144">
          <a:extLst>
            <a:ext uri="{FF2B5EF4-FFF2-40B4-BE49-F238E27FC236}">
              <a16:creationId xmlns:a16="http://schemas.microsoft.com/office/drawing/2014/main" id="{D7060123-5B81-CE27-0C18-C01B0872EB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751" name="Text Box 145">
          <a:extLst>
            <a:ext uri="{FF2B5EF4-FFF2-40B4-BE49-F238E27FC236}">
              <a16:creationId xmlns:a16="http://schemas.microsoft.com/office/drawing/2014/main" id="{EDA10420-7B85-ABA2-4E24-B599FDB3293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2" name="Text Box 2">
          <a:extLst>
            <a:ext uri="{FF2B5EF4-FFF2-40B4-BE49-F238E27FC236}">
              <a16:creationId xmlns:a16="http://schemas.microsoft.com/office/drawing/2014/main" id="{CDFA609A-9232-3BD8-5109-05006D1C86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3" name="Text Box 3">
          <a:extLst>
            <a:ext uri="{FF2B5EF4-FFF2-40B4-BE49-F238E27FC236}">
              <a16:creationId xmlns:a16="http://schemas.microsoft.com/office/drawing/2014/main" id="{E9C91A83-0E4E-FC76-E8D5-F0E8F159A1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4" name="Text Box 4">
          <a:extLst>
            <a:ext uri="{FF2B5EF4-FFF2-40B4-BE49-F238E27FC236}">
              <a16:creationId xmlns:a16="http://schemas.microsoft.com/office/drawing/2014/main" id="{B4F91B32-0A8C-8865-E018-63EAAE4669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5" name="Text Box 5">
          <a:extLst>
            <a:ext uri="{FF2B5EF4-FFF2-40B4-BE49-F238E27FC236}">
              <a16:creationId xmlns:a16="http://schemas.microsoft.com/office/drawing/2014/main" id="{F965482C-BA28-6347-E883-8F466ED469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6" name="Text Box 6">
          <a:extLst>
            <a:ext uri="{FF2B5EF4-FFF2-40B4-BE49-F238E27FC236}">
              <a16:creationId xmlns:a16="http://schemas.microsoft.com/office/drawing/2014/main" id="{4B99EA0D-5ECF-CAED-8230-B2E47F8718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7" name="Text Box 7">
          <a:extLst>
            <a:ext uri="{FF2B5EF4-FFF2-40B4-BE49-F238E27FC236}">
              <a16:creationId xmlns:a16="http://schemas.microsoft.com/office/drawing/2014/main" id="{1BF48A2F-F70A-A3E7-EBF0-E2CFF2CED3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8" name="Text Box 8">
          <a:extLst>
            <a:ext uri="{FF2B5EF4-FFF2-40B4-BE49-F238E27FC236}">
              <a16:creationId xmlns:a16="http://schemas.microsoft.com/office/drawing/2014/main" id="{B3336D0B-AE79-D3B6-D0B4-EC98CA9D24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59" name="Text Box 9">
          <a:extLst>
            <a:ext uri="{FF2B5EF4-FFF2-40B4-BE49-F238E27FC236}">
              <a16:creationId xmlns:a16="http://schemas.microsoft.com/office/drawing/2014/main" id="{712C2717-490C-08EB-6B93-5B7071F5FA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0" name="Text Box 10">
          <a:extLst>
            <a:ext uri="{FF2B5EF4-FFF2-40B4-BE49-F238E27FC236}">
              <a16:creationId xmlns:a16="http://schemas.microsoft.com/office/drawing/2014/main" id="{9DE39B6A-5A3C-091A-FAB3-E14C52FE2B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1" name="Text Box 11">
          <a:extLst>
            <a:ext uri="{FF2B5EF4-FFF2-40B4-BE49-F238E27FC236}">
              <a16:creationId xmlns:a16="http://schemas.microsoft.com/office/drawing/2014/main" id="{768DF858-31E1-9F8F-E838-D02A83BB80F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2" name="Text Box 12">
          <a:extLst>
            <a:ext uri="{FF2B5EF4-FFF2-40B4-BE49-F238E27FC236}">
              <a16:creationId xmlns:a16="http://schemas.microsoft.com/office/drawing/2014/main" id="{0E34D4C9-C989-1DE1-6D9E-C51D2213F1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3" name="Text Box 13">
          <a:extLst>
            <a:ext uri="{FF2B5EF4-FFF2-40B4-BE49-F238E27FC236}">
              <a16:creationId xmlns:a16="http://schemas.microsoft.com/office/drawing/2014/main" id="{AA371AE2-B004-6520-759D-8D6331512B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4" name="Text Box 14">
          <a:extLst>
            <a:ext uri="{FF2B5EF4-FFF2-40B4-BE49-F238E27FC236}">
              <a16:creationId xmlns:a16="http://schemas.microsoft.com/office/drawing/2014/main" id="{254E212E-E991-649E-9F53-4809798D62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5" name="Text Box 15">
          <a:extLst>
            <a:ext uri="{FF2B5EF4-FFF2-40B4-BE49-F238E27FC236}">
              <a16:creationId xmlns:a16="http://schemas.microsoft.com/office/drawing/2014/main" id="{CA76932E-5F50-A191-CC7A-14BE85C3A5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6" name="Text Box 16">
          <a:extLst>
            <a:ext uri="{FF2B5EF4-FFF2-40B4-BE49-F238E27FC236}">
              <a16:creationId xmlns:a16="http://schemas.microsoft.com/office/drawing/2014/main" id="{A7C2BED4-C4AF-74ED-762D-8AAD1B3150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7" name="Text Box 17">
          <a:extLst>
            <a:ext uri="{FF2B5EF4-FFF2-40B4-BE49-F238E27FC236}">
              <a16:creationId xmlns:a16="http://schemas.microsoft.com/office/drawing/2014/main" id="{D5FF7033-E0DE-5E42-F77D-ABFB52A7AC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8" name="Text Box 18">
          <a:extLst>
            <a:ext uri="{FF2B5EF4-FFF2-40B4-BE49-F238E27FC236}">
              <a16:creationId xmlns:a16="http://schemas.microsoft.com/office/drawing/2014/main" id="{7239116A-FB5A-875B-0BD2-53421F99BE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69" name="Text Box 19">
          <a:extLst>
            <a:ext uri="{FF2B5EF4-FFF2-40B4-BE49-F238E27FC236}">
              <a16:creationId xmlns:a16="http://schemas.microsoft.com/office/drawing/2014/main" id="{8C3A7187-5CD6-30AC-30A2-5847000A84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0" name="Text Box 20">
          <a:extLst>
            <a:ext uri="{FF2B5EF4-FFF2-40B4-BE49-F238E27FC236}">
              <a16:creationId xmlns:a16="http://schemas.microsoft.com/office/drawing/2014/main" id="{291AD879-E01F-E0CA-3636-E146CCBC74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1" name="Text Box 21">
          <a:extLst>
            <a:ext uri="{FF2B5EF4-FFF2-40B4-BE49-F238E27FC236}">
              <a16:creationId xmlns:a16="http://schemas.microsoft.com/office/drawing/2014/main" id="{3B693D00-4353-D792-8B30-7641FF9909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2" name="Text Box 22">
          <a:extLst>
            <a:ext uri="{FF2B5EF4-FFF2-40B4-BE49-F238E27FC236}">
              <a16:creationId xmlns:a16="http://schemas.microsoft.com/office/drawing/2014/main" id="{32D57290-0859-7761-6157-284997554E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3" name="Text Box 23">
          <a:extLst>
            <a:ext uri="{FF2B5EF4-FFF2-40B4-BE49-F238E27FC236}">
              <a16:creationId xmlns:a16="http://schemas.microsoft.com/office/drawing/2014/main" id="{40AAAEEC-8A1B-3BAE-AD8E-29C7180FD8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4" name="Text Box 24">
          <a:extLst>
            <a:ext uri="{FF2B5EF4-FFF2-40B4-BE49-F238E27FC236}">
              <a16:creationId xmlns:a16="http://schemas.microsoft.com/office/drawing/2014/main" id="{1BB3DF4E-E727-1B21-3457-599834C5B6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775" name="Text Box 25">
          <a:extLst>
            <a:ext uri="{FF2B5EF4-FFF2-40B4-BE49-F238E27FC236}">
              <a16:creationId xmlns:a16="http://schemas.microsoft.com/office/drawing/2014/main" id="{58A3A87E-C6F3-00D5-5040-51E06653242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6" name="Text Box 26">
          <a:extLst>
            <a:ext uri="{FF2B5EF4-FFF2-40B4-BE49-F238E27FC236}">
              <a16:creationId xmlns:a16="http://schemas.microsoft.com/office/drawing/2014/main" id="{6496FD95-75BD-9722-9EEE-3945A4698E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7" name="Text Box 27">
          <a:extLst>
            <a:ext uri="{FF2B5EF4-FFF2-40B4-BE49-F238E27FC236}">
              <a16:creationId xmlns:a16="http://schemas.microsoft.com/office/drawing/2014/main" id="{D9870108-2623-019C-BC9E-33FB157280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8" name="Text Box 28">
          <a:extLst>
            <a:ext uri="{FF2B5EF4-FFF2-40B4-BE49-F238E27FC236}">
              <a16:creationId xmlns:a16="http://schemas.microsoft.com/office/drawing/2014/main" id="{99C09161-C6FD-046E-09F1-E24EA91B49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79" name="Text Box 29">
          <a:extLst>
            <a:ext uri="{FF2B5EF4-FFF2-40B4-BE49-F238E27FC236}">
              <a16:creationId xmlns:a16="http://schemas.microsoft.com/office/drawing/2014/main" id="{18F7DC52-BE7A-7DA5-92A5-AC20342AC7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0" name="Text Box 30">
          <a:extLst>
            <a:ext uri="{FF2B5EF4-FFF2-40B4-BE49-F238E27FC236}">
              <a16:creationId xmlns:a16="http://schemas.microsoft.com/office/drawing/2014/main" id="{7670E803-3CD4-E899-16D5-1C17C30A9E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1" name="Text Box 31">
          <a:extLst>
            <a:ext uri="{FF2B5EF4-FFF2-40B4-BE49-F238E27FC236}">
              <a16:creationId xmlns:a16="http://schemas.microsoft.com/office/drawing/2014/main" id="{C83E50FD-13AE-42B1-1BE8-8AD0C72760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2" name="Text Box 32">
          <a:extLst>
            <a:ext uri="{FF2B5EF4-FFF2-40B4-BE49-F238E27FC236}">
              <a16:creationId xmlns:a16="http://schemas.microsoft.com/office/drawing/2014/main" id="{D76B7B7C-A3C0-0E70-8443-6AF194C5FA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3" name="Text Box 33">
          <a:extLst>
            <a:ext uri="{FF2B5EF4-FFF2-40B4-BE49-F238E27FC236}">
              <a16:creationId xmlns:a16="http://schemas.microsoft.com/office/drawing/2014/main" id="{23B97080-9F4F-926E-AE27-9C2DFB0BEB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4" name="Text Box 34">
          <a:extLst>
            <a:ext uri="{FF2B5EF4-FFF2-40B4-BE49-F238E27FC236}">
              <a16:creationId xmlns:a16="http://schemas.microsoft.com/office/drawing/2014/main" id="{4BA481FA-95C8-78AB-BE73-6EFC126B0D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5" name="Text Box 35">
          <a:extLst>
            <a:ext uri="{FF2B5EF4-FFF2-40B4-BE49-F238E27FC236}">
              <a16:creationId xmlns:a16="http://schemas.microsoft.com/office/drawing/2014/main" id="{F2B6DA60-A294-3777-0CCA-627F9B6A9E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6" name="Text Box 36">
          <a:extLst>
            <a:ext uri="{FF2B5EF4-FFF2-40B4-BE49-F238E27FC236}">
              <a16:creationId xmlns:a16="http://schemas.microsoft.com/office/drawing/2014/main" id="{CC60C74F-39CE-3DAF-4A39-AF743A05EC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7" name="Text Box 37">
          <a:extLst>
            <a:ext uri="{FF2B5EF4-FFF2-40B4-BE49-F238E27FC236}">
              <a16:creationId xmlns:a16="http://schemas.microsoft.com/office/drawing/2014/main" id="{28413C0D-503A-6921-3150-7ED290B56C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8" name="Text Box 38">
          <a:extLst>
            <a:ext uri="{FF2B5EF4-FFF2-40B4-BE49-F238E27FC236}">
              <a16:creationId xmlns:a16="http://schemas.microsoft.com/office/drawing/2014/main" id="{FE613954-F1DF-97DD-9474-BAD15FCB8C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89" name="Text Box 39">
          <a:extLst>
            <a:ext uri="{FF2B5EF4-FFF2-40B4-BE49-F238E27FC236}">
              <a16:creationId xmlns:a16="http://schemas.microsoft.com/office/drawing/2014/main" id="{46828022-A126-6388-FB34-738CCFE9C2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0" name="Text Box 40">
          <a:extLst>
            <a:ext uri="{FF2B5EF4-FFF2-40B4-BE49-F238E27FC236}">
              <a16:creationId xmlns:a16="http://schemas.microsoft.com/office/drawing/2014/main" id="{F7147793-DB7C-2F26-6995-683185B71B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1" name="Text Box 41">
          <a:extLst>
            <a:ext uri="{FF2B5EF4-FFF2-40B4-BE49-F238E27FC236}">
              <a16:creationId xmlns:a16="http://schemas.microsoft.com/office/drawing/2014/main" id="{57678741-C11B-DA6F-1171-E563D9D36D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2" name="Text Box 42">
          <a:extLst>
            <a:ext uri="{FF2B5EF4-FFF2-40B4-BE49-F238E27FC236}">
              <a16:creationId xmlns:a16="http://schemas.microsoft.com/office/drawing/2014/main" id="{9253D70A-E10C-F3A6-E5EC-F1547FF48F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3" name="Text Box 43">
          <a:extLst>
            <a:ext uri="{FF2B5EF4-FFF2-40B4-BE49-F238E27FC236}">
              <a16:creationId xmlns:a16="http://schemas.microsoft.com/office/drawing/2014/main" id="{B601B4E1-2B37-48E4-986C-E3F0B4FC2B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4" name="Text Box 44">
          <a:extLst>
            <a:ext uri="{FF2B5EF4-FFF2-40B4-BE49-F238E27FC236}">
              <a16:creationId xmlns:a16="http://schemas.microsoft.com/office/drawing/2014/main" id="{876E14C3-D735-6A73-434E-018564B98F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5" name="Text Box 45">
          <a:extLst>
            <a:ext uri="{FF2B5EF4-FFF2-40B4-BE49-F238E27FC236}">
              <a16:creationId xmlns:a16="http://schemas.microsoft.com/office/drawing/2014/main" id="{00007F2D-3D07-0DAF-9FCB-AB9B08A493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6" name="Text Box 46">
          <a:extLst>
            <a:ext uri="{FF2B5EF4-FFF2-40B4-BE49-F238E27FC236}">
              <a16:creationId xmlns:a16="http://schemas.microsoft.com/office/drawing/2014/main" id="{BBAC14F3-12F0-A868-DBF1-447549E86F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7" name="Text Box 47">
          <a:extLst>
            <a:ext uri="{FF2B5EF4-FFF2-40B4-BE49-F238E27FC236}">
              <a16:creationId xmlns:a16="http://schemas.microsoft.com/office/drawing/2014/main" id="{CE4EB2CF-C686-9805-6864-2F93A69C7C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798" name="Text Box 48">
          <a:extLst>
            <a:ext uri="{FF2B5EF4-FFF2-40B4-BE49-F238E27FC236}">
              <a16:creationId xmlns:a16="http://schemas.microsoft.com/office/drawing/2014/main" id="{EC5EC3D8-2C53-E554-ED77-BE356477CE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799" name="Text Box 49">
          <a:extLst>
            <a:ext uri="{FF2B5EF4-FFF2-40B4-BE49-F238E27FC236}">
              <a16:creationId xmlns:a16="http://schemas.microsoft.com/office/drawing/2014/main" id="{207E90CE-4007-538E-C438-FE407142FA16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0" name="Text Box 50">
          <a:extLst>
            <a:ext uri="{FF2B5EF4-FFF2-40B4-BE49-F238E27FC236}">
              <a16:creationId xmlns:a16="http://schemas.microsoft.com/office/drawing/2014/main" id="{4F78C687-F724-FD45-E8A1-B0907C822E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1" name="Text Box 51">
          <a:extLst>
            <a:ext uri="{FF2B5EF4-FFF2-40B4-BE49-F238E27FC236}">
              <a16:creationId xmlns:a16="http://schemas.microsoft.com/office/drawing/2014/main" id="{CA662DE4-C555-8003-E802-3AAB7DC8A8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2" name="Text Box 52">
          <a:extLst>
            <a:ext uri="{FF2B5EF4-FFF2-40B4-BE49-F238E27FC236}">
              <a16:creationId xmlns:a16="http://schemas.microsoft.com/office/drawing/2014/main" id="{C676E612-C401-F1FE-2584-519723AD3B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3" name="Text Box 53">
          <a:extLst>
            <a:ext uri="{FF2B5EF4-FFF2-40B4-BE49-F238E27FC236}">
              <a16:creationId xmlns:a16="http://schemas.microsoft.com/office/drawing/2014/main" id="{11ABDD84-433C-69EC-856F-D4FE713759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4" name="Text Box 54">
          <a:extLst>
            <a:ext uri="{FF2B5EF4-FFF2-40B4-BE49-F238E27FC236}">
              <a16:creationId xmlns:a16="http://schemas.microsoft.com/office/drawing/2014/main" id="{F3158DD7-4E28-38D2-6A1D-93452B96B3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5" name="Text Box 55">
          <a:extLst>
            <a:ext uri="{FF2B5EF4-FFF2-40B4-BE49-F238E27FC236}">
              <a16:creationId xmlns:a16="http://schemas.microsoft.com/office/drawing/2014/main" id="{83E78057-AE93-06F8-75AE-BACCA961C0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6" name="Text Box 56">
          <a:extLst>
            <a:ext uri="{FF2B5EF4-FFF2-40B4-BE49-F238E27FC236}">
              <a16:creationId xmlns:a16="http://schemas.microsoft.com/office/drawing/2014/main" id="{79ED91DC-B773-67E7-2F35-8D842234AB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7" name="Text Box 57">
          <a:extLst>
            <a:ext uri="{FF2B5EF4-FFF2-40B4-BE49-F238E27FC236}">
              <a16:creationId xmlns:a16="http://schemas.microsoft.com/office/drawing/2014/main" id="{795EE165-260F-6FCE-906A-17ED6FB43F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8" name="Text Box 58">
          <a:extLst>
            <a:ext uri="{FF2B5EF4-FFF2-40B4-BE49-F238E27FC236}">
              <a16:creationId xmlns:a16="http://schemas.microsoft.com/office/drawing/2014/main" id="{5E09595F-A7D1-5539-0346-457F4EAAD6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09" name="Text Box 59">
          <a:extLst>
            <a:ext uri="{FF2B5EF4-FFF2-40B4-BE49-F238E27FC236}">
              <a16:creationId xmlns:a16="http://schemas.microsoft.com/office/drawing/2014/main" id="{E8EAE7B4-5F5D-4EA0-C212-5AD46516E2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0" name="Text Box 60">
          <a:extLst>
            <a:ext uri="{FF2B5EF4-FFF2-40B4-BE49-F238E27FC236}">
              <a16:creationId xmlns:a16="http://schemas.microsoft.com/office/drawing/2014/main" id="{6EA72A8A-06E5-72B4-EF25-89E2111553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1" name="Text Box 61">
          <a:extLst>
            <a:ext uri="{FF2B5EF4-FFF2-40B4-BE49-F238E27FC236}">
              <a16:creationId xmlns:a16="http://schemas.microsoft.com/office/drawing/2014/main" id="{683CA39B-D67A-A08C-7B42-A1D5BBC265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2" name="Text Box 62">
          <a:extLst>
            <a:ext uri="{FF2B5EF4-FFF2-40B4-BE49-F238E27FC236}">
              <a16:creationId xmlns:a16="http://schemas.microsoft.com/office/drawing/2014/main" id="{642BEBE4-EDAE-23AA-77B5-27190FF0A07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3" name="Text Box 63">
          <a:extLst>
            <a:ext uri="{FF2B5EF4-FFF2-40B4-BE49-F238E27FC236}">
              <a16:creationId xmlns:a16="http://schemas.microsoft.com/office/drawing/2014/main" id="{3F037644-8832-437F-BC79-975A9E45D9E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4" name="Text Box 64">
          <a:extLst>
            <a:ext uri="{FF2B5EF4-FFF2-40B4-BE49-F238E27FC236}">
              <a16:creationId xmlns:a16="http://schemas.microsoft.com/office/drawing/2014/main" id="{BDA23DF5-CC43-EBC1-C1EB-5D9EA1F148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5" name="Text Box 65">
          <a:extLst>
            <a:ext uri="{FF2B5EF4-FFF2-40B4-BE49-F238E27FC236}">
              <a16:creationId xmlns:a16="http://schemas.microsoft.com/office/drawing/2014/main" id="{F64461ED-2693-592D-B735-68563A6F5E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6" name="Text Box 66">
          <a:extLst>
            <a:ext uri="{FF2B5EF4-FFF2-40B4-BE49-F238E27FC236}">
              <a16:creationId xmlns:a16="http://schemas.microsoft.com/office/drawing/2014/main" id="{4D1A33AC-A3B3-F81D-2210-385A9B3093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7" name="Text Box 67">
          <a:extLst>
            <a:ext uri="{FF2B5EF4-FFF2-40B4-BE49-F238E27FC236}">
              <a16:creationId xmlns:a16="http://schemas.microsoft.com/office/drawing/2014/main" id="{81029750-27F4-4580-7CCF-51650D32D8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8" name="Text Box 68">
          <a:extLst>
            <a:ext uri="{FF2B5EF4-FFF2-40B4-BE49-F238E27FC236}">
              <a16:creationId xmlns:a16="http://schemas.microsoft.com/office/drawing/2014/main" id="{B9562917-5C14-21D8-6A7A-A455A14755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19" name="Text Box 69">
          <a:extLst>
            <a:ext uri="{FF2B5EF4-FFF2-40B4-BE49-F238E27FC236}">
              <a16:creationId xmlns:a16="http://schemas.microsoft.com/office/drawing/2014/main" id="{1C1F4B4E-68A6-7599-4618-C50A3755CC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0" name="Text Box 70">
          <a:extLst>
            <a:ext uri="{FF2B5EF4-FFF2-40B4-BE49-F238E27FC236}">
              <a16:creationId xmlns:a16="http://schemas.microsoft.com/office/drawing/2014/main" id="{D343CE40-2E45-4C61-0E19-FBDC63AB4E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1" name="Text Box 71">
          <a:extLst>
            <a:ext uri="{FF2B5EF4-FFF2-40B4-BE49-F238E27FC236}">
              <a16:creationId xmlns:a16="http://schemas.microsoft.com/office/drawing/2014/main" id="{86748542-9B56-35F5-4E43-EA8B182E24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2" name="Text Box 72">
          <a:extLst>
            <a:ext uri="{FF2B5EF4-FFF2-40B4-BE49-F238E27FC236}">
              <a16:creationId xmlns:a16="http://schemas.microsoft.com/office/drawing/2014/main" id="{621E653E-C9E9-146B-6F1C-A3FD5925A3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823" name="Text Box 73">
          <a:extLst>
            <a:ext uri="{FF2B5EF4-FFF2-40B4-BE49-F238E27FC236}">
              <a16:creationId xmlns:a16="http://schemas.microsoft.com/office/drawing/2014/main" id="{36085579-BEAA-67FB-6124-A36ED5069F7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4" name="Text Box 74">
          <a:extLst>
            <a:ext uri="{FF2B5EF4-FFF2-40B4-BE49-F238E27FC236}">
              <a16:creationId xmlns:a16="http://schemas.microsoft.com/office/drawing/2014/main" id="{75E5FDBB-3E26-A454-BCB4-3B2E74AB63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5" name="Text Box 75">
          <a:extLst>
            <a:ext uri="{FF2B5EF4-FFF2-40B4-BE49-F238E27FC236}">
              <a16:creationId xmlns:a16="http://schemas.microsoft.com/office/drawing/2014/main" id="{0B6960B2-B1F7-0F1C-AC2D-D114606B83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6" name="Text Box 76">
          <a:extLst>
            <a:ext uri="{FF2B5EF4-FFF2-40B4-BE49-F238E27FC236}">
              <a16:creationId xmlns:a16="http://schemas.microsoft.com/office/drawing/2014/main" id="{F9586DDD-0DC6-F672-824A-9AB287BAD1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7" name="Text Box 77">
          <a:extLst>
            <a:ext uri="{FF2B5EF4-FFF2-40B4-BE49-F238E27FC236}">
              <a16:creationId xmlns:a16="http://schemas.microsoft.com/office/drawing/2014/main" id="{1BB5DF25-F6A1-4242-BE77-8D380B12FA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8" name="Text Box 78">
          <a:extLst>
            <a:ext uri="{FF2B5EF4-FFF2-40B4-BE49-F238E27FC236}">
              <a16:creationId xmlns:a16="http://schemas.microsoft.com/office/drawing/2014/main" id="{469E2E97-5F44-E86C-EA63-293A2FD689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29" name="Text Box 79">
          <a:extLst>
            <a:ext uri="{FF2B5EF4-FFF2-40B4-BE49-F238E27FC236}">
              <a16:creationId xmlns:a16="http://schemas.microsoft.com/office/drawing/2014/main" id="{C42C963D-1947-73BC-37E3-FA1C511205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0" name="Text Box 80">
          <a:extLst>
            <a:ext uri="{FF2B5EF4-FFF2-40B4-BE49-F238E27FC236}">
              <a16:creationId xmlns:a16="http://schemas.microsoft.com/office/drawing/2014/main" id="{EEF3A203-34D2-0BA0-A64D-E8571EA1DF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1" name="Text Box 81">
          <a:extLst>
            <a:ext uri="{FF2B5EF4-FFF2-40B4-BE49-F238E27FC236}">
              <a16:creationId xmlns:a16="http://schemas.microsoft.com/office/drawing/2014/main" id="{0925B8CC-C6EF-A376-F559-C0B6D8D601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2" name="Text Box 82">
          <a:extLst>
            <a:ext uri="{FF2B5EF4-FFF2-40B4-BE49-F238E27FC236}">
              <a16:creationId xmlns:a16="http://schemas.microsoft.com/office/drawing/2014/main" id="{CE4743ED-8F97-1212-AF9C-A4EF731414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3" name="Text Box 83">
          <a:extLst>
            <a:ext uri="{FF2B5EF4-FFF2-40B4-BE49-F238E27FC236}">
              <a16:creationId xmlns:a16="http://schemas.microsoft.com/office/drawing/2014/main" id="{5616708F-733C-3B45-B9EC-A7927159FC1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4" name="Text Box 84">
          <a:extLst>
            <a:ext uri="{FF2B5EF4-FFF2-40B4-BE49-F238E27FC236}">
              <a16:creationId xmlns:a16="http://schemas.microsoft.com/office/drawing/2014/main" id="{2F792293-6B57-59E0-7840-07AA640C80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5" name="Text Box 85">
          <a:extLst>
            <a:ext uri="{FF2B5EF4-FFF2-40B4-BE49-F238E27FC236}">
              <a16:creationId xmlns:a16="http://schemas.microsoft.com/office/drawing/2014/main" id="{83F55608-0819-1A3B-9D75-2F30C21310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6" name="Text Box 86">
          <a:extLst>
            <a:ext uri="{FF2B5EF4-FFF2-40B4-BE49-F238E27FC236}">
              <a16:creationId xmlns:a16="http://schemas.microsoft.com/office/drawing/2014/main" id="{67F6A606-8A93-F660-8E54-88F2B6032A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7" name="Text Box 87">
          <a:extLst>
            <a:ext uri="{FF2B5EF4-FFF2-40B4-BE49-F238E27FC236}">
              <a16:creationId xmlns:a16="http://schemas.microsoft.com/office/drawing/2014/main" id="{F751AB22-A1BF-E7F5-65CA-568BD8921B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8" name="Text Box 88">
          <a:extLst>
            <a:ext uri="{FF2B5EF4-FFF2-40B4-BE49-F238E27FC236}">
              <a16:creationId xmlns:a16="http://schemas.microsoft.com/office/drawing/2014/main" id="{EBB3D4EE-4DE2-4960-1259-65C744987F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39" name="Text Box 89">
          <a:extLst>
            <a:ext uri="{FF2B5EF4-FFF2-40B4-BE49-F238E27FC236}">
              <a16:creationId xmlns:a16="http://schemas.microsoft.com/office/drawing/2014/main" id="{5A3D6491-83F1-46CA-E703-C84C2BE6B3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0" name="Text Box 90">
          <a:extLst>
            <a:ext uri="{FF2B5EF4-FFF2-40B4-BE49-F238E27FC236}">
              <a16:creationId xmlns:a16="http://schemas.microsoft.com/office/drawing/2014/main" id="{DD25BD20-3B9C-C230-98AD-85FB004380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1" name="Text Box 91">
          <a:extLst>
            <a:ext uri="{FF2B5EF4-FFF2-40B4-BE49-F238E27FC236}">
              <a16:creationId xmlns:a16="http://schemas.microsoft.com/office/drawing/2014/main" id="{0C93D648-012B-9F26-4206-2DD578F131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2" name="Text Box 92">
          <a:extLst>
            <a:ext uri="{FF2B5EF4-FFF2-40B4-BE49-F238E27FC236}">
              <a16:creationId xmlns:a16="http://schemas.microsoft.com/office/drawing/2014/main" id="{E64A3F24-AE49-C229-1241-E179B31F7DB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3" name="Text Box 93">
          <a:extLst>
            <a:ext uri="{FF2B5EF4-FFF2-40B4-BE49-F238E27FC236}">
              <a16:creationId xmlns:a16="http://schemas.microsoft.com/office/drawing/2014/main" id="{59AF1F88-B0F6-67AE-C2CB-58EFDD0141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4" name="Text Box 94">
          <a:extLst>
            <a:ext uri="{FF2B5EF4-FFF2-40B4-BE49-F238E27FC236}">
              <a16:creationId xmlns:a16="http://schemas.microsoft.com/office/drawing/2014/main" id="{37C16190-7A48-6147-D9F2-C0D48EC4D7E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5" name="Text Box 95">
          <a:extLst>
            <a:ext uri="{FF2B5EF4-FFF2-40B4-BE49-F238E27FC236}">
              <a16:creationId xmlns:a16="http://schemas.microsoft.com/office/drawing/2014/main" id="{E3BA356C-6408-0131-FF40-54C1098920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6" name="Text Box 96">
          <a:extLst>
            <a:ext uri="{FF2B5EF4-FFF2-40B4-BE49-F238E27FC236}">
              <a16:creationId xmlns:a16="http://schemas.microsoft.com/office/drawing/2014/main" id="{19E2641D-51BC-2F12-6687-637945719D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847" name="Text Box 97">
          <a:extLst>
            <a:ext uri="{FF2B5EF4-FFF2-40B4-BE49-F238E27FC236}">
              <a16:creationId xmlns:a16="http://schemas.microsoft.com/office/drawing/2014/main" id="{2345AD58-E2CA-7B46-ECF1-65B24D45BD2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8" name="Text Box 98">
          <a:extLst>
            <a:ext uri="{FF2B5EF4-FFF2-40B4-BE49-F238E27FC236}">
              <a16:creationId xmlns:a16="http://schemas.microsoft.com/office/drawing/2014/main" id="{1B27B32C-1FB8-C59C-0A58-8D31B15F47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49" name="Text Box 99">
          <a:extLst>
            <a:ext uri="{FF2B5EF4-FFF2-40B4-BE49-F238E27FC236}">
              <a16:creationId xmlns:a16="http://schemas.microsoft.com/office/drawing/2014/main" id="{3CDCD1F8-9F28-A7C2-34A4-ADC410C7FA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0" name="Text Box 100">
          <a:extLst>
            <a:ext uri="{FF2B5EF4-FFF2-40B4-BE49-F238E27FC236}">
              <a16:creationId xmlns:a16="http://schemas.microsoft.com/office/drawing/2014/main" id="{5DBDA94C-338D-8A38-A614-7DA8961E90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1" name="Text Box 101">
          <a:extLst>
            <a:ext uri="{FF2B5EF4-FFF2-40B4-BE49-F238E27FC236}">
              <a16:creationId xmlns:a16="http://schemas.microsoft.com/office/drawing/2014/main" id="{90644788-6CA3-240C-441B-D663BD5669A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2" name="Text Box 102">
          <a:extLst>
            <a:ext uri="{FF2B5EF4-FFF2-40B4-BE49-F238E27FC236}">
              <a16:creationId xmlns:a16="http://schemas.microsoft.com/office/drawing/2014/main" id="{AC0588C1-88FC-0563-0EE9-AFB799D70D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3" name="Text Box 103">
          <a:extLst>
            <a:ext uri="{FF2B5EF4-FFF2-40B4-BE49-F238E27FC236}">
              <a16:creationId xmlns:a16="http://schemas.microsoft.com/office/drawing/2014/main" id="{53C3DF2A-A9A5-8007-B3CD-1DE7CD84CF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4" name="Text Box 104">
          <a:extLst>
            <a:ext uri="{FF2B5EF4-FFF2-40B4-BE49-F238E27FC236}">
              <a16:creationId xmlns:a16="http://schemas.microsoft.com/office/drawing/2014/main" id="{E7D26E7E-B821-B897-DEEA-A9DC4C98DA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5" name="Text Box 105">
          <a:extLst>
            <a:ext uri="{FF2B5EF4-FFF2-40B4-BE49-F238E27FC236}">
              <a16:creationId xmlns:a16="http://schemas.microsoft.com/office/drawing/2014/main" id="{431AD2D2-1671-6AD1-5F74-FA9F91A504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6" name="Text Box 106">
          <a:extLst>
            <a:ext uri="{FF2B5EF4-FFF2-40B4-BE49-F238E27FC236}">
              <a16:creationId xmlns:a16="http://schemas.microsoft.com/office/drawing/2014/main" id="{5C63FD6B-9474-C7A7-E9E7-C1E3AD464D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7" name="Text Box 107">
          <a:extLst>
            <a:ext uri="{FF2B5EF4-FFF2-40B4-BE49-F238E27FC236}">
              <a16:creationId xmlns:a16="http://schemas.microsoft.com/office/drawing/2014/main" id="{1D3EC7DA-3408-985B-0EAF-0F685DD95F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8" name="Text Box 108">
          <a:extLst>
            <a:ext uri="{FF2B5EF4-FFF2-40B4-BE49-F238E27FC236}">
              <a16:creationId xmlns:a16="http://schemas.microsoft.com/office/drawing/2014/main" id="{074E2756-8367-EAC8-DC36-0B747BDB4D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59" name="Text Box 109">
          <a:extLst>
            <a:ext uri="{FF2B5EF4-FFF2-40B4-BE49-F238E27FC236}">
              <a16:creationId xmlns:a16="http://schemas.microsoft.com/office/drawing/2014/main" id="{786AA17D-478C-9793-C758-AA1312FE9C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0" name="Text Box 110">
          <a:extLst>
            <a:ext uri="{FF2B5EF4-FFF2-40B4-BE49-F238E27FC236}">
              <a16:creationId xmlns:a16="http://schemas.microsoft.com/office/drawing/2014/main" id="{FD8F7435-C7F5-F2F3-844E-93224457A4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1" name="Text Box 111">
          <a:extLst>
            <a:ext uri="{FF2B5EF4-FFF2-40B4-BE49-F238E27FC236}">
              <a16:creationId xmlns:a16="http://schemas.microsoft.com/office/drawing/2014/main" id="{9DE2478F-5F3A-37DC-E52B-C28C8B7DCB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2" name="Text Box 112">
          <a:extLst>
            <a:ext uri="{FF2B5EF4-FFF2-40B4-BE49-F238E27FC236}">
              <a16:creationId xmlns:a16="http://schemas.microsoft.com/office/drawing/2014/main" id="{8749AA07-03CE-4E77-A70E-0E183A9474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3" name="Text Box 113">
          <a:extLst>
            <a:ext uri="{FF2B5EF4-FFF2-40B4-BE49-F238E27FC236}">
              <a16:creationId xmlns:a16="http://schemas.microsoft.com/office/drawing/2014/main" id="{1B17AEEF-F0EF-1200-6D0D-60DB45C1AF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4" name="Text Box 114">
          <a:extLst>
            <a:ext uri="{FF2B5EF4-FFF2-40B4-BE49-F238E27FC236}">
              <a16:creationId xmlns:a16="http://schemas.microsoft.com/office/drawing/2014/main" id="{F8745305-14A7-AEE5-AF34-CB270A4528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5" name="Text Box 115">
          <a:extLst>
            <a:ext uri="{FF2B5EF4-FFF2-40B4-BE49-F238E27FC236}">
              <a16:creationId xmlns:a16="http://schemas.microsoft.com/office/drawing/2014/main" id="{A3271B93-F21C-334D-F3C4-72EBD90267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6" name="Text Box 116">
          <a:extLst>
            <a:ext uri="{FF2B5EF4-FFF2-40B4-BE49-F238E27FC236}">
              <a16:creationId xmlns:a16="http://schemas.microsoft.com/office/drawing/2014/main" id="{9834492F-00C0-D665-3E23-F88126D8F2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7" name="Text Box 117">
          <a:extLst>
            <a:ext uri="{FF2B5EF4-FFF2-40B4-BE49-F238E27FC236}">
              <a16:creationId xmlns:a16="http://schemas.microsoft.com/office/drawing/2014/main" id="{5715B964-C4D7-ED87-C082-DF8B1ABA5F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8" name="Text Box 118">
          <a:extLst>
            <a:ext uri="{FF2B5EF4-FFF2-40B4-BE49-F238E27FC236}">
              <a16:creationId xmlns:a16="http://schemas.microsoft.com/office/drawing/2014/main" id="{AD113D69-6CB6-FE58-6B98-452DCCD0D4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69" name="Text Box 119">
          <a:extLst>
            <a:ext uri="{FF2B5EF4-FFF2-40B4-BE49-F238E27FC236}">
              <a16:creationId xmlns:a16="http://schemas.microsoft.com/office/drawing/2014/main" id="{29BE3E25-59D8-8F4C-4EE9-B4E6CE98AE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0" name="Text Box 120">
          <a:extLst>
            <a:ext uri="{FF2B5EF4-FFF2-40B4-BE49-F238E27FC236}">
              <a16:creationId xmlns:a16="http://schemas.microsoft.com/office/drawing/2014/main" id="{48E81EB6-AA6D-A390-950A-58440CF398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871" name="Text Box 121">
          <a:extLst>
            <a:ext uri="{FF2B5EF4-FFF2-40B4-BE49-F238E27FC236}">
              <a16:creationId xmlns:a16="http://schemas.microsoft.com/office/drawing/2014/main" id="{27543FF6-0C5A-3BA7-EBEB-39DAB9E6602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2" name="Text Box 122">
          <a:extLst>
            <a:ext uri="{FF2B5EF4-FFF2-40B4-BE49-F238E27FC236}">
              <a16:creationId xmlns:a16="http://schemas.microsoft.com/office/drawing/2014/main" id="{9BC20C9A-E090-5D64-8C89-4887D352C3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3" name="Text Box 123">
          <a:extLst>
            <a:ext uri="{FF2B5EF4-FFF2-40B4-BE49-F238E27FC236}">
              <a16:creationId xmlns:a16="http://schemas.microsoft.com/office/drawing/2014/main" id="{5B16D896-7335-0C31-C9A2-17BB309E61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4" name="Text Box 124">
          <a:extLst>
            <a:ext uri="{FF2B5EF4-FFF2-40B4-BE49-F238E27FC236}">
              <a16:creationId xmlns:a16="http://schemas.microsoft.com/office/drawing/2014/main" id="{A2EBF125-2137-7C65-F410-6EE051EBF6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5" name="Text Box 125">
          <a:extLst>
            <a:ext uri="{FF2B5EF4-FFF2-40B4-BE49-F238E27FC236}">
              <a16:creationId xmlns:a16="http://schemas.microsoft.com/office/drawing/2014/main" id="{D7BF72CC-3B35-5211-D844-39798D5371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6" name="Text Box 126">
          <a:extLst>
            <a:ext uri="{FF2B5EF4-FFF2-40B4-BE49-F238E27FC236}">
              <a16:creationId xmlns:a16="http://schemas.microsoft.com/office/drawing/2014/main" id="{8652C59B-91D2-BF45-ECD6-8FC149135D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7" name="Text Box 127">
          <a:extLst>
            <a:ext uri="{FF2B5EF4-FFF2-40B4-BE49-F238E27FC236}">
              <a16:creationId xmlns:a16="http://schemas.microsoft.com/office/drawing/2014/main" id="{C12DC589-DAF7-19E3-0230-0701D99001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8" name="Text Box 128">
          <a:extLst>
            <a:ext uri="{FF2B5EF4-FFF2-40B4-BE49-F238E27FC236}">
              <a16:creationId xmlns:a16="http://schemas.microsoft.com/office/drawing/2014/main" id="{F3C28E1F-CE58-A856-54F2-EAD0251781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79" name="Text Box 129">
          <a:extLst>
            <a:ext uri="{FF2B5EF4-FFF2-40B4-BE49-F238E27FC236}">
              <a16:creationId xmlns:a16="http://schemas.microsoft.com/office/drawing/2014/main" id="{9081077F-4DC4-1B41-5C02-8EF1ED7B89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0" name="Text Box 130">
          <a:extLst>
            <a:ext uri="{FF2B5EF4-FFF2-40B4-BE49-F238E27FC236}">
              <a16:creationId xmlns:a16="http://schemas.microsoft.com/office/drawing/2014/main" id="{504A643F-F734-A557-A932-BE1502318B2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1" name="Text Box 131">
          <a:extLst>
            <a:ext uri="{FF2B5EF4-FFF2-40B4-BE49-F238E27FC236}">
              <a16:creationId xmlns:a16="http://schemas.microsoft.com/office/drawing/2014/main" id="{7B778E43-4C2B-B0D8-C646-ABC066ED06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2" name="Text Box 132">
          <a:extLst>
            <a:ext uri="{FF2B5EF4-FFF2-40B4-BE49-F238E27FC236}">
              <a16:creationId xmlns:a16="http://schemas.microsoft.com/office/drawing/2014/main" id="{F5A77CED-3150-DC0E-CCC7-4E28F3B3BC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3" name="Text Box 133">
          <a:extLst>
            <a:ext uri="{FF2B5EF4-FFF2-40B4-BE49-F238E27FC236}">
              <a16:creationId xmlns:a16="http://schemas.microsoft.com/office/drawing/2014/main" id="{B48CB503-1477-213C-F952-8285DD158E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4" name="Text Box 134">
          <a:extLst>
            <a:ext uri="{FF2B5EF4-FFF2-40B4-BE49-F238E27FC236}">
              <a16:creationId xmlns:a16="http://schemas.microsoft.com/office/drawing/2014/main" id="{ECC82A00-B21D-05DF-2D0B-E320881C9D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5" name="Text Box 135">
          <a:extLst>
            <a:ext uri="{FF2B5EF4-FFF2-40B4-BE49-F238E27FC236}">
              <a16:creationId xmlns:a16="http://schemas.microsoft.com/office/drawing/2014/main" id="{4383741F-E6F0-9AA7-E95E-711B341088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6" name="Text Box 136">
          <a:extLst>
            <a:ext uri="{FF2B5EF4-FFF2-40B4-BE49-F238E27FC236}">
              <a16:creationId xmlns:a16="http://schemas.microsoft.com/office/drawing/2014/main" id="{9B7875E7-68A9-648F-FD28-E539925CEC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7" name="Text Box 137">
          <a:extLst>
            <a:ext uri="{FF2B5EF4-FFF2-40B4-BE49-F238E27FC236}">
              <a16:creationId xmlns:a16="http://schemas.microsoft.com/office/drawing/2014/main" id="{0EBFD808-3D3E-C671-EACE-E9D270E181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8" name="Text Box 138">
          <a:extLst>
            <a:ext uri="{FF2B5EF4-FFF2-40B4-BE49-F238E27FC236}">
              <a16:creationId xmlns:a16="http://schemas.microsoft.com/office/drawing/2014/main" id="{25CC3A5F-ABAB-AD56-E9E0-F995A71E4C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89" name="Text Box 139">
          <a:extLst>
            <a:ext uri="{FF2B5EF4-FFF2-40B4-BE49-F238E27FC236}">
              <a16:creationId xmlns:a16="http://schemas.microsoft.com/office/drawing/2014/main" id="{7D1207BC-4B47-2705-A9F6-8DFA56F36C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90" name="Text Box 140">
          <a:extLst>
            <a:ext uri="{FF2B5EF4-FFF2-40B4-BE49-F238E27FC236}">
              <a16:creationId xmlns:a16="http://schemas.microsoft.com/office/drawing/2014/main" id="{BF29B1C6-0E5E-5CFB-5A77-17B552F6DE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91" name="Text Box 141">
          <a:extLst>
            <a:ext uri="{FF2B5EF4-FFF2-40B4-BE49-F238E27FC236}">
              <a16:creationId xmlns:a16="http://schemas.microsoft.com/office/drawing/2014/main" id="{D0B70111-4170-EF2C-F1C5-C514890458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92" name="Text Box 142">
          <a:extLst>
            <a:ext uri="{FF2B5EF4-FFF2-40B4-BE49-F238E27FC236}">
              <a16:creationId xmlns:a16="http://schemas.microsoft.com/office/drawing/2014/main" id="{36646485-C8E8-F70B-C356-65596413D9D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93" name="Text Box 143">
          <a:extLst>
            <a:ext uri="{FF2B5EF4-FFF2-40B4-BE49-F238E27FC236}">
              <a16:creationId xmlns:a16="http://schemas.microsoft.com/office/drawing/2014/main" id="{21DB0611-C074-851D-B35B-5534B7BF91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8894" name="Text Box 144">
          <a:extLst>
            <a:ext uri="{FF2B5EF4-FFF2-40B4-BE49-F238E27FC236}">
              <a16:creationId xmlns:a16="http://schemas.microsoft.com/office/drawing/2014/main" id="{3191AD54-3D59-F053-55B8-24690E4F7F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8895" name="Text Box 145">
          <a:extLst>
            <a:ext uri="{FF2B5EF4-FFF2-40B4-BE49-F238E27FC236}">
              <a16:creationId xmlns:a16="http://schemas.microsoft.com/office/drawing/2014/main" id="{34D0B73F-2535-03B9-6C5C-C773237CAAA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896" name="Text Box 2">
          <a:extLst>
            <a:ext uri="{FF2B5EF4-FFF2-40B4-BE49-F238E27FC236}">
              <a16:creationId xmlns:a16="http://schemas.microsoft.com/office/drawing/2014/main" id="{96DE1F3E-0750-E39A-1767-41751EAB05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897" name="Text Box 3">
          <a:extLst>
            <a:ext uri="{FF2B5EF4-FFF2-40B4-BE49-F238E27FC236}">
              <a16:creationId xmlns:a16="http://schemas.microsoft.com/office/drawing/2014/main" id="{6E7BA0F0-3CFB-E872-7E9F-ED7870730B3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898" name="Text Box 4">
          <a:extLst>
            <a:ext uri="{FF2B5EF4-FFF2-40B4-BE49-F238E27FC236}">
              <a16:creationId xmlns:a16="http://schemas.microsoft.com/office/drawing/2014/main" id="{50951F09-31BD-A2B0-5896-229F0F56C8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899" name="Text Box 5">
          <a:extLst>
            <a:ext uri="{FF2B5EF4-FFF2-40B4-BE49-F238E27FC236}">
              <a16:creationId xmlns:a16="http://schemas.microsoft.com/office/drawing/2014/main" id="{452F2DF1-816F-296F-09A2-808077DF32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0" name="Text Box 6">
          <a:extLst>
            <a:ext uri="{FF2B5EF4-FFF2-40B4-BE49-F238E27FC236}">
              <a16:creationId xmlns:a16="http://schemas.microsoft.com/office/drawing/2014/main" id="{8CECC615-2EBC-C672-F3C9-CE65EFCB4D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1" name="Text Box 7">
          <a:extLst>
            <a:ext uri="{FF2B5EF4-FFF2-40B4-BE49-F238E27FC236}">
              <a16:creationId xmlns:a16="http://schemas.microsoft.com/office/drawing/2014/main" id="{5CF67385-5C69-66FE-DDB1-84300325C2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2" name="Text Box 8">
          <a:extLst>
            <a:ext uri="{FF2B5EF4-FFF2-40B4-BE49-F238E27FC236}">
              <a16:creationId xmlns:a16="http://schemas.microsoft.com/office/drawing/2014/main" id="{A3868ADD-D96D-1EA9-C75F-4C8A0CF174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3" name="Text Box 9">
          <a:extLst>
            <a:ext uri="{FF2B5EF4-FFF2-40B4-BE49-F238E27FC236}">
              <a16:creationId xmlns:a16="http://schemas.microsoft.com/office/drawing/2014/main" id="{B6002225-D3FB-00AD-C84C-2AE990DE11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4" name="Text Box 10">
          <a:extLst>
            <a:ext uri="{FF2B5EF4-FFF2-40B4-BE49-F238E27FC236}">
              <a16:creationId xmlns:a16="http://schemas.microsoft.com/office/drawing/2014/main" id="{12335A80-6A3F-14A6-519E-9079B6B293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5" name="Text Box 11">
          <a:extLst>
            <a:ext uri="{FF2B5EF4-FFF2-40B4-BE49-F238E27FC236}">
              <a16:creationId xmlns:a16="http://schemas.microsoft.com/office/drawing/2014/main" id="{32B4346D-94E9-3CED-88F8-A0BA420E2F0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6" name="Text Box 12">
          <a:extLst>
            <a:ext uri="{FF2B5EF4-FFF2-40B4-BE49-F238E27FC236}">
              <a16:creationId xmlns:a16="http://schemas.microsoft.com/office/drawing/2014/main" id="{1BE0B9E5-D3CB-6AAD-A976-E56684575B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7" name="Text Box 13">
          <a:extLst>
            <a:ext uri="{FF2B5EF4-FFF2-40B4-BE49-F238E27FC236}">
              <a16:creationId xmlns:a16="http://schemas.microsoft.com/office/drawing/2014/main" id="{FE4017FA-8291-86A2-571D-7E9652445C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8" name="Text Box 14">
          <a:extLst>
            <a:ext uri="{FF2B5EF4-FFF2-40B4-BE49-F238E27FC236}">
              <a16:creationId xmlns:a16="http://schemas.microsoft.com/office/drawing/2014/main" id="{0BF4F508-2224-6190-61E4-D21DF782A5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09" name="Text Box 15">
          <a:extLst>
            <a:ext uri="{FF2B5EF4-FFF2-40B4-BE49-F238E27FC236}">
              <a16:creationId xmlns:a16="http://schemas.microsoft.com/office/drawing/2014/main" id="{5096D51C-FA89-2D18-B1ED-834A59850E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0" name="Text Box 16">
          <a:extLst>
            <a:ext uri="{FF2B5EF4-FFF2-40B4-BE49-F238E27FC236}">
              <a16:creationId xmlns:a16="http://schemas.microsoft.com/office/drawing/2014/main" id="{40FF4570-976B-7E2F-40C5-DAD2E169BB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1" name="Text Box 17">
          <a:extLst>
            <a:ext uri="{FF2B5EF4-FFF2-40B4-BE49-F238E27FC236}">
              <a16:creationId xmlns:a16="http://schemas.microsoft.com/office/drawing/2014/main" id="{D1BCA545-08BB-5D8B-39CE-88373963FC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2" name="Text Box 18">
          <a:extLst>
            <a:ext uri="{FF2B5EF4-FFF2-40B4-BE49-F238E27FC236}">
              <a16:creationId xmlns:a16="http://schemas.microsoft.com/office/drawing/2014/main" id="{0E7E922B-E3B5-B8E7-947D-E4A016F010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3" name="Text Box 19">
          <a:extLst>
            <a:ext uri="{FF2B5EF4-FFF2-40B4-BE49-F238E27FC236}">
              <a16:creationId xmlns:a16="http://schemas.microsoft.com/office/drawing/2014/main" id="{A3088660-F02B-0275-C751-C5FEBA6E14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4" name="Text Box 20">
          <a:extLst>
            <a:ext uri="{FF2B5EF4-FFF2-40B4-BE49-F238E27FC236}">
              <a16:creationId xmlns:a16="http://schemas.microsoft.com/office/drawing/2014/main" id="{4920658B-5B2D-B73B-5D3C-B0D7081C3E7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5" name="Text Box 21">
          <a:extLst>
            <a:ext uri="{FF2B5EF4-FFF2-40B4-BE49-F238E27FC236}">
              <a16:creationId xmlns:a16="http://schemas.microsoft.com/office/drawing/2014/main" id="{832E7DF8-EE36-9F68-FEE7-E4FCC93DB2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6" name="Text Box 22">
          <a:extLst>
            <a:ext uri="{FF2B5EF4-FFF2-40B4-BE49-F238E27FC236}">
              <a16:creationId xmlns:a16="http://schemas.microsoft.com/office/drawing/2014/main" id="{5ADC7716-7973-3093-C12D-2EB4C147AA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7" name="Text Box 23">
          <a:extLst>
            <a:ext uri="{FF2B5EF4-FFF2-40B4-BE49-F238E27FC236}">
              <a16:creationId xmlns:a16="http://schemas.microsoft.com/office/drawing/2014/main" id="{46EF8A10-8426-EFED-5C59-E669236394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18" name="Text Box 24">
          <a:extLst>
            <a:ext uri="{FF2B5EF4-FFF2-40B4-BE49-F238E27FC236}">
              <a16:creationId xmlns:a16="http://schemas.microsoft.com/office/drawing/2014/main" id="{962294E1-419D-25B7-65B4-D89600A053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919" name="Text Box 25">
          <a:extLst>
            <a:ext uri="{FF2B5EF4-FFF2-40B4-BE49-F238E27FC236}">
              <a16:creationId xmlns:a16="http://schemas.microsoft.com/office/drawing/2014/main" id="{A4284B7A-DFB5-DA9C-19A8-1BE9F9AD0CF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0" name="Text Box 26">
          <a:extLst>
            <a:ext uri="{FF2B5EF4-FFF2-40B4-BE49-F238E27FC236}">
              <a16:creationId xmlns:a16="http://schemas.microsoft.com/office/drawing/2014/main" id="{3A4F4EA1-C42C-B36C-D5C4-C0B57FA3B0A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1" name="Text Box 27">
          <a:extLst>
            <a:ext uri="{FF2B5EF4-FFF2-40B4-BE49-F238E27FC236}">
              <a16:creationId xmlns:a16="http://schemas.microsoft.com/office/drawing/2014/main" id="{A503B012-6BA6-4AB7-E0AE-1F24C78D08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2" name="Text Box 28">
          <a:extLst>
            <a:ext uri="{FF2B5EF4-FFF2-40B4-BE49-F238E27FC236}">
              <a16:creationId xmlns:a16="http://schemas.microsoft.com/office/drawing/2014/main" id="{EA689E5F-BB90-F2E5-FCC0-2E27BFCC0A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3" name="Text Box 29">
          <a:extLst>
            <a:ext uri="{FF2B5EF4-FFF2-40B4-BE49-F238E27FC236}">
              <a16:creationId xmlns:a16="http://schemas.microsoft.com/office/drawing/2014/main" id="{BC76899C-2B5F-55CD-5F1F-710704B85C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4" name="Text Box 30">
          <a:extLst>
            <a:ext uri="{FF2B5EF4-FFF2-40B4-BE49-F238E27FC236}">
              <a16:creationId xmlns:a16="http://schemas.microsoft.com/office/drawing/2014/main" id="{6D26EC21-51EF-DB8A-F7A8-ED703AF4B0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5" name="Text Box 31">
          <a:extLst>
            <a:ext uri="{FF2B5EF4-FFF2-40B4-BE49-F238E27FC236}">
              <a16:creationId xmlns:a16="http://schemas.microsoft.com/office/drawing/2014/main" id="{8698F721-DCE9-21C0-663E-146EA003F5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6" name="Text Box 32">
          <a:extLst>
            <a:ext uri="{FF2B5EF4-FFF2-40B4-BE49-F238E27FC236}">
              <a16:creationId xmlns:a16="http://schemas.microsoft.com/office/drawing/2014/main" id="{56E1D03F-979F-1222-AC24-C86E859D89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7" name="Text Box 33">
          <a:extLst>
            <a:ext uri="{FF2B5EF4-FFF2-40B4-BE49-F238E27FC236}">
              <a16:creationId xmlns:a16="http://schemas.microsoft.com/office/drawing/2014/main" id="{66A61715-5690-E3BA-D872-E516E4748A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8" name="Text Box 34">
          <a:extLst>
            <a:ext uri="{FF2B5EF4-FFF2-40B4-BE49-F238E27FC236}">
              <a16:creationId xmlns:a16="http://schemas.microsoft.com/office/drawing/2014/main" id="{CE0035D1-A631-4D64-53CC-16B3935A62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29" name="Text Box 35">
          <a:extLst>
            <a:ext uri="{FF2B5EF4-FFF2-40B4-BE49-F238E27FC236}">
              <a16:creationId xmlns:a16="http://schemas.microsoft.com/office/drawing/2014/main" id="{64B70894-450A-EE23-AB94-418EF9F6CA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0" name="Text Box 36">
          <a:extLst>
            <a:ext uri="{FF2B5EF4-FFF2-40B4-BE49-F238E27FC236}">
              <a16:creationId xmlns:a16="http://schemas.microsoft.com/office/drawing/2014/main" id="{95548F27-B7A2-DD0F-7FF1-94E27D116A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1" name="Text Box 37">
          <a:extLst>
            <a:ext uri="{FF2B5EF4-FFF2-40B4-BE49-F238E27FC236}">
              <a16:creationId xmlns:a16="http://schemas.microsoft.com/office/drawing/2014/main" id="{DD5E67BB-3B54-EA14-55F4-9FCA3D0BBC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2" name="Text Box 38">
          <a:extLst>
            <a:ext uri="{FF2B5EF4-FFF2-40B4-BE49-F238E27FC236}">
              <a16:creationId xmlns:a16="http://schemas.microsoft.com/office/drawing/2014/main" id="{672B5DE4-ACC8-036E-73C4-5F1EAA60D5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3" name="Text Box 39">
          <a:extLst>
            <a:ext uri="{FF2B5EF4-FFF2-40B4-BE49-F238E27FC236}">
              <a16:creationId xmlns:a16="http://schemas.microsoft.com/office/drawing/2014/main" id="{12DFAA3E-9CAA-3144-3A5C-049876C39C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4" name="Text Box 40">
          <a:extLst>
            <a:ext uri="{FF2B5EF4-FFF2-40B4-BE49-F238E27FC236}">
              <a16:creationId xmlns:a16="http://schemas.microsoft.com/office/drawing/2014/main" id="{0F3909F9-AA91-1EF1-1DB5-E1355B35DD4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5" name="Text Box 41">
          <a:extLst>
            <a:ext uri="{FF2B5EF4-FFF2-40B4-BE49-F238E27FC236}">
              <a16:creationId xmlns:a16="http://schemas.microsoft.com/office/drawing/2014/main" id="{C1721E9B-F6F4-08C0-1BF0-C6F33F3CEC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6" name="Text Box 42">
          <a:extLst>
            <a:ext uri="{FF2B5EF4-FFF2-40B4-BE49-F238E27FC236}">
              <a16:creationId xmlns:a16="http://schemas.microsoft.com/office/drawing/2014/main" id="{C92FDCD3-3E71-5964-DAD5-3D8CAD8200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7" name="Text Box 43">
          <a:extLst>
            <a:ext uri="{FF2B5EF4-FFF2-40B4-BE49-F238E27FC236}">
              <a16:creationId xmlns:a16="http://schemas.microsoft.com/office/drawing/2014/main" id="{09BAB591-FD56-C611-7366-6232D5404E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8" name="Text Box 44">
          <a:extLst>
            <a:ext uri="{FF2B5EF4-FFF2-40B4-BE49-F238E27FC236}">
              <a16:creationId xmlns:a16="http://schemas.microsoft.com/office/drawing/2014/main" id="{309CC764-2BBE-8DD1-35A4-5B943859B3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39" name="Text Box 45">
          <a:extLst>
            <a:ext uri="{FF2B5EF4-FFF2-40B4-BE49-F238E27FC236}">
              <a16:creationId xmlns:a16="http://schemas.microsoft.com/office/drawing/2014/main" id="{369FAA54-3BE2-20DC-3253-4BE6294201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0" name="Text Box 46">
          <a:extLst>
            <a:ext uri="{FF2B5EF4-FFF2-40B4-BE49-F238E27FC236}">
              <a16:creationId xmlns:a16="http://schemas.microsoft.com/office/drawing/2014/main" id="{88B1EB7A-E4A4-FC50-828F-D3460C6146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1" name="Text Box 47">
          <a:extLst>
            <a:ext uri="{FF2B5EF4-FFF2-40B4-BE49-F238E27FC236}">
              <a16:creationId xmlns:a16="http://schemas.microsoft.com/office/drawing/2014/main" id="{45B4CB03-A6E5-6FE1-8BE8-C24CB5CB5B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2" name="Text Box 48">
          <a:extLst>
            <a:ext uri="{FF2B5EF4-FFF2-40B4-BE49-F238E27FC236}">
              <a16:creationId xmlns:a16="http://schemas.microsoft.com/office/drawing/2014/main" id="{063EFFBE-84B7-167D-C6FF-7D94297278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943" name="Text Box 49">
          <a:extLst>
            <a:ext uri="{FF2B5EF4-FFF2-40B4-BE49-F238E27FC236}">
              <a16:creationId xmlns:a16="http://schemas.microsoft.com/office/drawing/2014/main" id="{B83F1063-32B3-D1B7-1E19-456DFC0250C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4" name="Text Box 50">
          <a:extLst>
            <a:ext uri="{FF2B5EF4-FFF2-40B4-BE49-F238E27FC236}">
              <a16:creationId xmlns:a16="http://schemas.microsoft.com/office/drawing/2014/main" id="{DA13BA59-477A-ADED-571F-FB8B31D5BD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5" name="Text Box 51">
          <a:extLst>
            <a:ext uri="{FF2B5EF4-FFF2-40B4-BE49-F238E27FC236}">
              <a16:creationId xmlns:a16="http://schemas.microsoft.com/office/drawing/2014/main" id="{F9F02B7A-34D6-C759-1ED8-C9E3C77FC8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6" name="Text Box 52">
          <a:extLst>
            <a:ext uri="{FF2B5EF4-FFF2-40B4-BE49-F238E27FC236}">
              <a16:creationId xmlns:a16="http://schemas.microsoft.com/office/drawing/2014/main" id="{F91CC98C-0C06-94FF-2B69-7C7B076772C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7" name="Text Box 53">
          <a:extLst>
            <a:ext uri="{FF2B5EF4-FFF2-40B4-BE49-F238E27FC236}">
              <a16:creationId xmlns:a16="http://schemas.microsoft.com/office/drawing/2014/main" id="{38C73BAC-4A7E-5E1C-037B-2C2C6F77C5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8" name="Text Box 54">
          <a:extLst>
            <a:ext uri="{FF2B5EF4-FFF2-40B4-BE49-F238E27FC236}">
              <a16:creationId xmlns:a16="http://schemas.microsoft.com/office/drawing/2014/main" id="{9AD4B026-EF09-4763-C88B-46FB4DA5A4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49" name="Text Box 55">
          <a:extLst>
            <a:ext uri="{FF2B5EF4-FFF2-40B4-BE49-F238E27FC236}">
              <a16:creationId xmlns:a16="http://schemas.microsoft.com/office/drawing/2014/main" id="{D26F995D-522C-3189-4691-F08D1EF96F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0" name="Text Box 56">
          <a:extLst>
            <a:ext uri="{FF2B5EF4-FFF2-40B4-BE49-F238E27FC236}">
              <a16:creationId xmlns:a16="http://schemas.microsoft.com/office/drawing/2014/main" id="{6068FEA1-E9A3-A6B6-BE24-1AE1F8CC57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1" name="Text Box 57">
          <a:extLst>
            <a:ext uri="{FF2B5EF4-FFF2-40B4-BE49-F238E27FC236}">
              <a16:creationId xmlns:a16="http://schemas.microsoft.com/office/drawing/2014/main" id="{6EAC3AC6-AEA8-F290-891A-6E3AB3EDBB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2" name="Text Box 58">
          <a:extLst>
            <a:ext uri="{FF2B5EF4-FFF2-40B4-BE49-F238E27FC236}">
              <a16:creationId xmlns:a16="http://schemas.microsoft.com/office/drawing/2014/main" id="{0F78E61B-E083-44F3-256E-E1FAEFB703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3" name="Text Box 59">
          <a:extLst>
            <a:ext uri="{FF2B5EF4-FFF2-40B4-BE49-F238E27FC236}">
              <a16:creationId xmlns:a16="http://schemas.microsoft.com/office/drawing/2014/main" id="{C32E458C-9EF3-D98E-3649-05CB010686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4" name="Text Box 60">
          <a:extLst>
            <a:ext uri="{FF2B5EF4-FFF2-40B4-BE49-F238E27FC236}">
              <a16:creationId xmlns:a16="http://schemas.microsoft.com/office/drawing/2014/main" id="{E00BA5B3-BB80-5AA2-8660-7D7ADE9E63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5" name="Text Box 61">
          <a:extLst>
            <a:ext uri="{FF2B5EF4-FFF2-40B4-BE49-F238E27FC236}">
              <a16:creationId xmlns:a16="http://schemas.microsoft.com/office/drawing/2014/main" id="{E1CB1351-7E18-2F63-2AA4-EEB0406DBE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6" name="Text Box 62">
          <a:extLst>
            <a:ext uri="{FF2B5EF4-FFF2-40B4-BE49-F238E27FC236}">
              <a16:creationId xmlns:a16="http://schemas.microsoft.com/office/drawing/2014/main" id="{6EB2E35C-6E4F-2E09-1717-1328F594C1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7" name="Text Box 63">
          <a:extLst>
            <a:ext uri="{FF2B5EF4-FFF2-40B4-BE49-F238E27FC236}">
              <a16:creationId xmlns:a16="http://schemas.microsoft.com/office/drawing/2014/main" id="{7FBD087E-0C1E-87DC-441E-A1510D5807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8" name="Text Box 64">
          <a:extLst>
            <a:ext uri="{FF2B5EF4-FFF2-40B4-BE49-F238E27FC236}">
              <a16:creationId xmlns:a16="http://schemas.microsoft.com/office/drawing/2014/main" id="{4C5B9BC1-C360-3EE3-2509-DE136F52A2D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59" name="Text Box 65">
          <a:extLst>
            <a:ext uri="{FF2B5EF4-FFF2-40B4-BE49-F238E27FC236}">
              <a16:creationId xmlns:a16="http://schemas.microsoft.com/office/drawing/2014/main" id="{FF426D37-73C4-9FBA-7618-5BFDFBCDD7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0" name="Text Box 66">
          <a:extLst>
            <a:ext uri="{FF2B5EF4-FFF2-40B4-BE49-F238E27FC236}">
              <a16:creationId xmlns:a16="http://schemas.microsoft.com/office/drawing/2014/main" id="{4519581C-C200-560C-BC0F-1C23E9D4EF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1" name="Text Box 67">
          <a:extLst>
            <a:ext uri="{FF2B5EF4-FFF2-40B4-BE49-F238E27FC236}">
              <a16:creationId xmlns:a16="http://schemas.microsoft.com/office/drawing/2014/main" id="{545661B2-8619-77D8-9D8B-94885F413C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2" name="Text Box 68">
          <a:extLst>
            <a:ext uri="{FF2B5EF4-FFF2-40B4-BE49-F238E27FC236}">
              <a16:creationId xmlns:a16="http://schemas.microsoft.com/office/drawing/2014/main" id="{8E894318-35C4-C813-3643-C788500555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3" name="Text Box 69">
          <a:extLst>
            <a:ext uri="{FF2B5EF4-FFF2-40B4-BE49-F238E27FC236}">
              <a16:creationId xmlns:a16="http://schemas.microsoft.com/office/drawing/2014/main" id="{07834A2E-B816-7F7B-9480-E7C60C2FF9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4" name="Text Box 70">
          <a:extLst>
            <a:ext uri="{FF2B5EF4-FFF2-40B4-BE49-F238E27FC236}">
              <a16:creationId xmlns:a16="http://schemas.microsoft.com/office/drawing/2014/main" id="{1551F866-F3CE-3229-49C5-D9109C73F7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5" name="Text Box 71">
          <a:extLst>
            <a:ext uri="{FF2B5EF4-FFF2-40B4-BE49-F238E27FC236}">
              <a16:creationId xmlns:a16="http://schemas.microsoft.com/office/drawing/2014/main" id="{08B7ED4F-43BE-6A74-D963-D9BE2E0114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6" name="Text Box 72">
          <a:extLst>
            <a:ext uri="{FF2B5EF4-FFF2-40B4-BE49-F238E27FC236}">
              <a16:creationId xmlns:a16="http://schemas.microsoft.com/office/drawing/2014/main" id="{48AECE81-4852-7AA9-434D-FF635B0BD8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967" name="Text Box 73">
          <a:extLst>
            <a:ext uri="{FF2B5EF4-FFF2-40B4-BE49-F238E27FC236}">
              <a16:creationId xmlns:a16="http://schemas.microsoft.com/office/drawing/2014/main" id="{47D87C3C-63A5-39BF-7332-802F8FE02314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8" name="Text Box 74">
          <a:extLst>
            <a:ext uri="{FF2B5EF4-FFF2-40B4-BE49-F238E27FC236}">
              <a16:creationId xmlns:a16="http://schemas.microsoft.com/office/drawing/2014/main" id="{E9812239-A408-D074-FF53-06F626B8E5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69" name="Text Box 75">
          <a:extLst>
            <a:ext uri="{FF2B5EF4-FFF2-40B4-BE49-F238E27FC236}">
              <a16:creationId xmlns:a16="http://schemas.microsoft.com/office/drawing/2014/main" id="{0684CCB6-FCF0-C791-1418-AD3B2A6F60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0" name="Text Box 76">
          <a:extLst>
            <a:ext uri="{FF2B5EF4-FFF2-40B4-BE49-F238E27FC236}">
              <a16:creationId xmlns:a16="http://schemas.microsoft.com/office/drawing/2014/main" id="{E4A7C77F-D259-C403-60B3-B7FACAF6ED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1" name="Text Box 77">
          <a:extLst>
            <a:ext uri="{FF2B5EF4-FFF2-40B4-BE49-F238E27FC236}">
              <a16:creationId xmlns:a16="http://schemas.microsoft.com/office/drawing/2014/main" id="{64E9EEC6-64F1-3676-5A62-13BFF6896BC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2" name="Text Box 78">
          <a:extLst>
            <a:ext uri="{FF2B5EF4-FFF2-40B4-BE49-F238E27FC236}">
              <a16:creationId xmlns:a16="http://schemas.microsoft.com/office/drawing/2014/main" id="{271E34EB-2ECA-0B4F-AF42-72C42A94B1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3" name="Text Box 79">
          <a:extLst>
            <a:ext uri="{FF2B5EF4-FFF2-40B4-BE49-F238E27FC236}">
              <a16:creationId xmlns:a16="http://schemas.microsoft.com/office/drawing/2014/main" id="{E246AAFA-A91F-0814-465B-FEDDCC8210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4" name="Text Box 80">
          <a:extLst>
            <a:ext uri="{FF2B5EF4-FFF2-40B4-BE49-F238E27FC236}">
              <a16:creationId xmlns:a16="http://schemas.microsoft.com/office/drawing/2014/main" id="{0022CC16-F4AA-0AA5-0932-D3F75747CE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5" name="Text Box 81">
          <a:extLst>
            <a:ext uri="{FF2B5EF4-FFF2-40B4-BE49-F238E27FC236}">
              <a16:creationId xmlns:a16="http://schemas.microsoft.com/office/drawing/2014/main" id="{FF61FD09-A9FF-2A30-A769-0EA5A456F8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6" name="Text Box 82">
          <a:extLst>
            <a:ext uri="{FF2B5EF4-FFF2-40B4-BE49-F238E27FC236}">
              <a16:creationId xmlns:a16="http://schemas.microsoft.com/office/drawing/2014/main" id="{A34D1953-C5E3-A0A8-1895-D51DFA195D3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7" name="Text Box 83">
          <a:extLst>
            <a:ext uri="{FF2B5EF4-FFF2-40B4-BE49-F238E27FC236}">
              <a16:creationId xmlns:a16="http://schemas.microsoft.com/office/drawing/2014/main" id="{C79C2BF7-2CF2-5CF8-20B1-12731E68FC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8" name="Text Box 84">
          <a:extLst>
            <a:ext uri="{FF2B5EF4-FFF2-40B4-BE49-F238E27FC236}">
              <a16:creationId xmlns:a16="http://schemas.microsoft.com/office/drawing/2014/main" id="{3D03D888-C12E-50DC-BF04-0ABAE471B0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79" name="Text Box 85">
          <a:extLst>
            <a:ext uri="{FF2B5EF4-FFF2-40B4-BE49-F238E27FC236}">
              <a16:creationId xmlns:a16="http://schemas.microsoft.com/office/drawing/2014/main" id="{3A5D43F5-F3F3-5A51-37BD-E4E7E0B34A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0" name="Text Box 86">
          <a:extLst>
            <a:ext uri="{FF2B5EF4-FFF2-40B4-BE49-F238E27FC236}">
              <a16:creationId xmlns:a16="http://schemas.microsoft.com/office/drawing/2014/main" id="{68ABFC39-A15B-9050-D5B2-AB9F55466E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1" name="Text Box 87">
          <a:extLst>
            <a:ext uri="{FF2B5EF4-FFF2-40B4-BE49-F238E27FC236}">
              <a16:creationId xmlns:a16="http://schemas.microsoft.com/office/drawing/2014/main" id="{157FF422-18B3-3119-8F89-821A80CEF3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2" name="Text Box 88">
          <a:extLst>
            <a:ext uri="{FF2B5EF4-FFF2-40B4-BE49-F238E27FC236}">
              <a16:creationId xmlns:a16="http://schemas.microsoft.com/office/drawing/2014/main" id="{26AF188C-2E60-6058-46F2-ACB246FD0A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3" name="Text Box 89">
          <a:extLst>
            <a:ext uri="{FF2B5EF4-FFF2-40B4-BE49-F238E27FC236}">
              <a16:creationId xmlns:a16="http://schemas.microsoft.com/office/drawing/2014/main" id="{63289BFC-6FBE-5040-55C6-622F468D0C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4" name="Text Box 90">
          <a:extLst>
            <a:ext uri="{FF2B5EF4-FFF2-40B4-BE49-F238E27FC236}">
              <a16:creationId xmlns:a16="http://schemas.microsoft.com/office/drawing/2014/main" id="{11DD3FF2-1B5E-61E0-6B1E-48626CF518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5" name="Text Box 91">
          <a:extLst>
            <a:ext uri="{FF2B5EF4-FFF2-40B4-BE49-F238E27FC236}">
              <a16:creationId xmlns:a16="http://schemas.microsoft.com/office/drawing/2014/main" id="{8C829E90-6C36-01BE-A66F-08C1124C77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6" name="Text Box 92">
          <a:extLst>
            <a:ext uri="{FF2B5EF4-FFF2-40B4-BE49-F238E27FC236}">
              <a16:creationId xmlns:a16="http://schemas.microsoft.com/office/drawing/2014/main" id="{992B04D8-2DD7-727C-54BD-F6B789499D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7" name="Text Box 93">
          <a:extLst>
            <a:ext uri="{FF2B5EF4-FFF2-40B4-BE49-F238E27FC236}">
              <a16:creationId xmlns:a16="http://schemas.microsoft.com/office/drawing/2014/main" id="{53368A19-ACEF-D743-43F0-11486270C16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8" name="Text Box 94">
          <a:extLst>
            <a:ext uri="{FF2B5EF4-FFF2-40B4-BE49-F238E27FC236}">
              <a16:creationId xmlns:a16="http://schemas.microsoft.com/office/drawing/2014/main" id="{9457CDDA-CD7D-F71E-D579-16B8FCEAC9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89" name="Text Box 95">
          <a:extLst>
            <a:ext uri="{FF2B5EF4-FFF2-40B4-BE49-F238E27FC236}">
              <a16:creationId xmlns:a16="http://schemas.microsoft.com/office/drawing/2014/main" id="{0255DCCD-74F1-02C5-34CA-37DA354368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0" name="Text Box 96">
          <a:extLst>
            <a:ext uri="{FF2B5EF4-FFF2-40B4-BE49-F238E27FC236}">
              <a16:creationId xmlns:a16="http://schemas.microsoft.com/office/drawing/2014/main" id="{9451EE0A-43EE-F5BD-7A00-7EFAA1E346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8991" name="Text Box 97">
          <a:extLst>
            <a:ext uri="{FF2B5EF4-FFF2-40B4-BE49-F238E27FC236}">
              <a16:creationId xmlns:a16="http://schemas.microsoft.com/office/drawing/2014/main" id="{90759DE9-F23A-D258-BB38-BAFA120DC893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2" name="Text Box 98">
          <a:extLst>
            <a:ext uri="{FF2B5EF4-FFF2-40B4-BE49-F238E27FC236}">
              <a16:creationId xmlns:a16="http://schemas.microsoft.com/office/drawing/2014/main" id="{0B315211-FFF9-7C69-5AFE-0CBF99527B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3" name="Text Box 99">
          <a:extLst>
            <a:ext uri="{FF2B5EF4-FFF2-40B4-BE49-F238E27FC236}">
              <a16:creationId xmlns:a16="http://schemas.microsoft.com/office/drawing/2014/main" id="{49574A2E-47AE-2490-5D3C-0EAA8C9274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4" name="Text Box 100">
          <a:extLst>
            <a:ext uri="{FF2B5EF4-FFF2-40B4-BE49-F238E27FC236}">
              <a16:creationId xmlns:a16="http://schemas.microsoft.com/office/drawing/2014/main" id="{9240D9E5-121A-2765-48F2-47AB3EAF41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5" name="Text Box 101">
          <a:extLst>
            <a:ext uri="{FF2B5EF4-FFF2-40B4-BE49-F238E27FC236}">
              <a16:creationId xmlns:a16="http://schemas.microsoft.com/office/drawing/2014/main" id="{8DFA70B7-9851-4F8D-1B28-7D2107ADA5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6" name="Text Box 102">
          <a:extLst>
            <a:ext uri="{FF2B5EF4-FFF2-40B4-BE49-F238E27FC236}">
              <a16:creationId xmlns:a16="http://schemas.microsoft.com/office/drawing/2014/main" id="{7A111FD4-7ED9-9711-D67B-486B66CA67A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7" name="Text Box 103">
          <a:extLst>
            <a:ext uri="{FF2B5EF4-FFF2-40B4-BE49-F238E27FC236}">
              <a16:creationId xmlns:a16="http://schemas.microsoft.com/office/drawing/2014/main" id="{F5079948-7873-D172-A1A2-76C76CEA30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8" name="Text Box 104">
          <a:extLst>
            <a:ext uri="{FF2B5EF4-FFF2-40B4-BE49-F238E27FC236}">
              <a16:creationId xmlns:a16="http://schemas.microsoft.com/office/drawing/2014/main" id="{99F7C8D8-2B25-B0A9-2D74-7872023E68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8999" name="Text Box 105">
          <a:extLst>
            <a:ext uri="{FF2B5EF4-FFF2-40B4-BE49-F238E27FC236}">
              <a16:creationId xmlns:a16="http://schemas.microsoft.com/office/drawing/2014/main" id="{280CA62D-653A-6FBF-AAB7-FA95B28AC21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0" name="Text Box 106">
          <a:extLst>
            <a:ext uri="{FF2B5EF4-FFF2-40B4-BE49-F238E27FC236}">
              <a16:creationId xmlns:a16="http://schemas.microsoft.com/office/drawing/2014/main" id="{84EB122D-605C-D779-3D6F-C631D92BC8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1" name="Text Box 107">
          <a:extLst>
            <a:ext uri="{FF2B5EF4-FFF2-40B4-BE49-F238E27FC236}">
              <a16:creationId xmlns:a16="http://schemas.microsoft.com/office/drawing/2014/main" id="{11B7F532-D1D1-4D9B-28E6-AFD89814DD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2" name="Text Box 108">
          <a:extLst>
            <a:ext uri="{FF2B5EF4-FFF2-40B4-BE49-F238E27FC236}">
              <a16:creationId xmlns:a16="http://schemas.microsoft.com/office/drawing/2014/main" id="{3DAE2B3F-AE9A-EA4C-C65E-8D80D6479D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3" name="Text Box 109">
          <a:extLst>
            <a:ext uri="{FF2B5EF4-FFF2-40B4-BE49-F238E27FC236}">
              <a16:creationId xmlns:a16="http://schemas.microsoft.com/office/drawing/2014/main" id="{EB2F7E06-579F-9771-2A38-75B342E3F2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4" name="Text Box 110">
          <a:extLst>
            <a:ext uri="{FF2B5EF4-FFF2-40B4-BE49-F238E27FC236}">
              <a16:creationId xmlns:a16="http://schemas.microsoft.com/office/drawing/2014/main" id="{AB2222B0-3CF8-CB66-3E91-603ED1B6BB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5" name="Text Box 111">
          <a:extLst>
            <a:ext uri="{FF2B5EF4-FFF2-40B4-BE49-F238E27FC236}">
              <a16:creationId xmlns:a16="http://schemas.microsoft.com/office/drawing/2014/main" id="{CA3A446F-E5ED-725E-F086-36333F1FD53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6" name="Text Box 112">
          <a:extLst>
            <a:ext uri="{FF2B5EF4-FFF2-40B4-BE49-F238E27FC236}">
              <a16:creationId xmlns:a16="http://schemas.microsoft.com/office/drawing/2014/main" id="{8A8F8BF0-CEC9-8E1C-41EB-C2FA721C377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7" name="Text Box 113">
          <a:extLst>
            <a:ext uri="{FF2B5EF4-FFF2-40B4-BE49-F238E27FC236}">
              <a16:creationId xmlns:a16="http://schemas.microsoft.com/office/drawing/2014/main" id="{675C4EAC-DC08-4852-1119-FB2D38BAFB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8" name="Text Box 114">
          <a:extLst>
            <a:ext uri="{FF2B5EF4-FFF2-40B4-BE49-F238E27FC236}">
              <a16:creationId xmlns:a16="http://schemas.microsoft.com/office/drawing/2014/main" id="{1D8104A4-4DF7-29C7-DE39-98E166A247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09" name="Text Box 115">
          <a:extLst>
            <a:ext uri="{FF2B5EF4-FFF2-40B4-BE49-F238E27FC236}">
              <a16:creationId xmlns:a16="http://schemas.microsoft.com/office/drawing/2014/main" id="{79CB7C04-7E85-C099-03D6-0EFA36502D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0" name="Text Box 116">
          <a:extLst>
            <a:ext uri="{FF2B5EF4-FFF2-40B4-BE49-F238E27FC236}">
              <a16:creationId xmlns:a16="http://schemas.microsoft.com/office/drawing/2014/main" id="{D0A36C5E-82F5-A42F-31E7-ED6DDD76FA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1" name="Text Box 117">
          <a:extLst>
            <a:ext uri="{FF2B5EF4-FFF2-40B4-BE49-F238E27FC236}">
              <a16:creationId xmlns:a16="http://schemas.microsoft.com/office/drawing/2014/main" id="{2072ED90-3F6B-C069-9BE1-048C27B23B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2" name="Text Box 118">
          <a:extLst>
            <a:ext uri="{FF2B5EF4-FFF2-40B4-BE49-F238E27FC236}">
              <a16:creationId xmlns:a16="http://schemas.microsoft.com/office/drawing/2014/main" id="{B3FEC15F-CD0E-6185-DFB7-CA5B668FC26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3" name="Text Box 119">
          <a:extLst>
            <a:ext uri="{FF2B5EF4-FFF2-40B4-BE49-F238E27FC236}">
              <a16:creationId xmlns:a16="http://schemas.microsoft.com/office/drawing/2014/main" id="{4D64F2C0-5CA8-9640-1387-F15A96191D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4" name="Text Box 120">
          <a:extLst>
            <a:ext uri="{FF2B5EF4-FFF2-40B4-BE49-F238E27FC236}">
              <a16:creationId xmlns:a16="http://schemas.microsoft.com/office/drawing/2014/main" id="{2A4B8BF4-1EE0-FA30-08DD-E39FA0BAC4C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015" name="Text Box 121">
          <a:extLst>
            <a:ext uri="{FF2B5EF4-FFF2-40B4-BE49-F238E27FC236}">
              <a16:creationId xmlns:a16="http://schemas.microsoft.com/office/drawing/2014/main" id="{86D2B65A-0619-5F99-B889-D5F3BF46119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6" name="Text Box 122">
          <a:extLst>
            <a:ext uri="{FF2B5EF4-FFF2-40B4-BE49-F238E27FC236}">
              <a16:creationId xmlns:a16="http://schemas.microsoft.com/office/drawing/2014/main" id="{FA1E1046-36A3-73D4-525C-CDF75CEF14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7" name="Text Box 123">
          <a:extLst>
            <a:ext uri="{FF2B5EF4-FFF2-40B4-BE49-F238E27FC236}">
              <a16:creationId xmlns:a16="http://schemas.microsoft.com/office/drawing/2014/main" id="{CB894736-920C-CD1A-622F-D0394A136E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8" name="Text Box 124">
          <a:extLst>
            <a:ext uri="{FF2B5EF4-FFF2-40B4-BE49-F238E27FC236}">
              <a16:creationId xmlns:a16="http://schemas.microsoft.com/office/drawing/2014/main" id="{CB3EB88A-89A5-8058-240B-91C8C85AE6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19" name="Text Box 125">
          <a:extLst>
            <a:ext uri="{FF2B5EF4-FFF2-40B4-BE49-F238E27FC236}">
              <a16:creationId xmlns:a16="http://schemas.microsoft.com/office/drawing/2014/main" id="{89660B93-B0FC-970C-4A88-C4CC798031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0" name="Text Box 126">
          <a:extLst>
            <a:ext uri="{FF2B5EF4-FFF2-40B4-BE49-F238E27FC236}">
              <a16:creationId xmlns:a16="http://schemas.microsoft.com/office/drawing/2014/main" id="{6E30EACF-31FD-66E6-2AA7-DAE838EDA7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1" name="Text Box 127">
          <a:extLst>
            <a:ext uri="{FF2B5EF4-FFF2-40B4-BE49-F238E27FC236}">
              <a16:creationId xmlns:a16="http://schemas.microsoft.com/office/drawing/2014/main" id="{BBD247EA-E338-824B-F761-42D4377F7D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2" name="Text Box 128">
          <a:extLst>
            <a:ext uri="{FF2B5EF4-FFF2-40B4-BE49-F238E27FC236}">
              <a16:creationId xmlns:a16="http://schemas.microsoft.com/office/drawing/2014/main" id="{41D210BF-2805-0A2A-970D-3BB9003E9C8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3" name="Text Box 129">
          <a:extLst>
            <a:ext uri="{FF2B5EF4-FFF2-40B4-BE49-F238E27FC236}">
              <a16:creationId xmlns:a16="http://schemas.microsoft.com/office/drawing/2014/main" id="{644F9A05-BD0C-AD8F-B545-8B92B49E91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4" name="Text Box 130">
          <a:extLst>
            <a:ext uri="{FF2B5EF4-FFF2-40B4-BE49-F238E27FC236}">
              <a16:creationId xmlns:a16="http://schemas.microsoft.com/office/drawing/2014/main" id="{96F00B52-188F-1C7F-7D12-8716C81A09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5" name="Text Box 131">
          <a:extLst>
            <a:ext uri="{FF2B5EF4-FFF2-40B4-BE49-F238E27FC236}">
              <a16:creationId xmlns:a16="http://schemas.microsoft.com/office/drawing/2014/main" id="{E241926B-2A6F-1C38-F101-5E8AE929B5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6" name="Text Box 132">
          <a:extLst>
            <a:ext uri="{FF2B5EF4-FFF2-40B4-BE49-F238E27FC236}">
              <a16:creationId xmlns:a16="http://schemas.microsoft.com/office/drawing/2014/main" id="{EC4CF751-DA6E-7610-BCAD-D8FACAB75B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7" name="Text Box 133">
          <a:extLst>
            <a:ext uri="{FF2B5EF4-FFF2-40B4-BE49-F238E27FC236}">
              <a16:creationId xmlns:a16="http://schemas.microsoft.com/office/drawing/2014/main" id="{4050E87F-4938-AD91-DD08-5F0F08F7C6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8" name="Text Box 134">
          <a:extLst>
            <a:ext uri="{FF2B5EF4-FFF2-40B4-BE49-F238E27FC236}">
              <a16:creationId xmlns:a16="http://schemas.microsoft.com/office/drawing/2014/main" id="{CD7BAF0F-ADAF-BD59-2376-F90801B355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29" name="Text Box 135">
          <a:extLst>
            <a:ext uri="{FF2B5EF4-FFF2-40B4-BE49-F238E27FC236}">
              <a16:creationId xmlns:a16="http://schemas.microsoft.com/office/drawing/2014/main" id="{65E9ADA0-3C8A-85B7-AB4D-5B12B466F0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0" name="Text Box 136">
          <a:extLst>
            <a:ext uri="{FF2B5EF4-FFF2-40B4-BE49-F238E27FC236}">
              <a16:creationId xmlns:a16="http://schemas.microsoft.com/office/drawing/2014/main" id="{438F2D24-16A5-96EA-AE02-3F093FDD93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1" name="Text Box 137">
          <a:extLst>
            <a:ext uri="{FF2B5EF4-FFF2-40B4-BE49-F238E27FC236}">
              <a16:creationId xmlns:a16="http://schemas.microsoft.com/office/drawing/2014/main" id="{9031A24C-F5AE-DDDF-7C19-52E86D57C4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2" name="Text Box 138">
          <a:extLst>
            <a:ext uri="{FF2B5EF4-FFF2-40B4-BE49-F238E27FC236}">
              <a16:creationId xmlns:a16="http://schemas.microsoft.com/office/drawing/2014/main" id="{F81D85A8-3859-A9C1-0D0A-1784BF3C8D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3" name="Text Box 139">
          <a:extLst>
            <a:ext uri="{FF2B5EF4-FFF2-40B4-BE49-F238E27FC236}">
              <a16:creationId xmlns:a16="http://schemas.microsoft.com/office/drawing/2014/main" id="{27D32836-3F3B-CC7B-FEE5-F948AEF936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4" name="Text Box 140">
          <a:extLst>
            <a:ext uri="{FF2B5EF4-FFF2-40B4-BE49-F238E27FC236}">
              <a16:creationId xmlns:a16="http://schemas.microsoft.com/office/drawing/2014/main" id="{DFB2CF80-972D-AB19-EF8F-E3334A3AB2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5" name="Text Box 141">
          <a:extLst>
            <a:ext uri="{FF2B5EF4-FFF2-40B4-BE49-F238E27FC236}">
              <a16:creationId xmlns:a16="http://schemas.microsoft.com/office/drawing/2014/main" id="{483FA98A-5FF9-92FC-E39C-721F4E241F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6" name="Text Box 142">
          <a:extLst>
            <a:ext uri="{FF2B5EF4-FFF2-40B4-BE49-F238E27FC236}">
              <a16:creationId xmlns:a16="http://schemas.microsoft.com/office/drawing/2014/main" id="{BDC3B307-DEAC-013D-787C-D867B26A5D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7" name="Text Box 143">
          <a:extLst>
            <a:ext uri="{FF2B5EF4-FFF2-40B4-BE49-F238E27FC236}">
              <a16:creationId xmlns:a16="http://schemas.microsoft.com/office/drawing/2014/main" id="{50F3A855-31BC-DADC-A7F8-2F1C623C13E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038" name="Text Box 144">
          <a:extLst>
            <a:ext uri="{FF2B5EF4-FFF2-40B4-BE49-F238E27FC236}">
              <a16:creationId xmlns:a16="http://schemas.microsoft.com/office/drawing/2014/main" id="{C1229EA1-BFCD-CA7E-1977-B3CA7A9CD6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039" name="Text Box 145">
          <a:extLst>
            <a:ext uri="{FF2B5EF4-FFF2-40B4-BE49-F238E27FC236}">
              <a16:creationId xmlns:a16="http://schemas.microsoft.com/office/drawing/2014/main" id="{55D120C0-6326-372D-7935-7BBB21A437B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0" name="Text Box 2">
          <a:extLst>
            <a:ext uri="{FF2B5EF4-FFF2-40B4-BE49-F238E27FC236}">
              <a16:creationId xmlns:a16="http://schemas.microsoft.com/office/drawing/2014/main" id="{F3D76BA8-8F9F-EF1A-59AC-9FA947697B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1" name="Text Box 3">
          <a:extLst>
            <a:ext uri="{FF2B5EF4-FFF2-40B4-BE49-F238E27FC236}">
              <a16:creationId xmlns:a16="http://schemas.microsoft.com/office/drawing/2014/main" id="{7CF6C06C-A3A1-F799-492E-206BF6B2DCE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2" name="Text Box 4">
          <a:extLst>
            <a:ext uri="{FF2B5EF4-FFF2-40B4-BE49-F238E27FC236}">
              <a16:creationId xmlns:a16="http://schemas.microsoft.com/office/drawing/2014/main" id="{E2DD028D-07A2-9D0F-C0DB-C482502122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3" name="Text Box 5">
          <a:extLst>
            <a:ext uri="{FF2B5EF4-FFF2-40B4-BE49-F238E27FC236}">
              <a16:creationId xmlns:a16="http://schemas.microsoft.com/office/drawing/2014/main" id="{02F7428A-3245-8F9A-E0D7-5A2DE59E73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4" name="Text Box 6">
          <a:extLst>
            <a:ext uri="{FF2B5EF4-FFF2-40B4-BE49-F238E27FC236}">
              <a16:creationId xmlns:a16="http://schemas.microsoft.com/office/drawing/2014/main" id="{892539BC-813E-B7DB-7256-FEC27EC66D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5" name="Text Box 7">
          <a:extLst>
            <a:ext uri="{FF2B5EF4-FFF2-40B4-BE49-F238E27FC236}">
              <a16:creationId xmlns:a16="http://schemas.microsoft.com/office/drawing/2014/main" id="{3EF0450E-5033-2AC1-1B87-E4009D27E0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6" name="Text Box 8">
          <a:extLst>
            <a:ext uri="{FF2B5EF4-FFF2-40B4-BE49-F238E27FC236}">
              <a16:creationId xmlns:a16="http://schemas.microsoft.com/office/drawing/2014/main" id="{46D96F77-37D0-319A-BE5B-E8307032DE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7" name="Text Box 9">
          <a:extLst>
            <a:ext uri="{FF2B5EF4-FFF2-40B4-BE49-F238E27FC236}">
              <a16:creationId xmlns:a16="http://schemas.microsoft.com/office/drawing/2014/main" id="{C2F72455-110F-5F36-9558-99EE45DFEA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8" name="Text Box 10">
          <a:extLst>
            <a:ext uri="{FF2B5EF4-FFF2-40B4-BE49-F238E27FC236}">
              <a16:creationId xmlns:a16="http://schemas.microsoft.com/office/drawing/2014/main" id="{6134A816-5425-50F3-3336-BC54117BC2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49" name="Text Box 11">
          <a:extLst>
            <a:ext uri="{FF2B5EF4-FFF2-40B4-BE49-F238E27FC236}">
              <a16:creationId xmlns:a16="http://schemas.microsoft.com/office/drawing/2014/main" id="{F03AE8CD-78E3-98B5-AC69-D7293206CE9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0" name="Text Box 12">
          <a:extLst>
            <a:ext uri="{FF2B5EF4-FFF2-40B4-BE49-F238E27FC236}">
              <a16:creationId xmlns:a16="http://schemas.microsoft.com/office/drawing/2014/main" id="{664F0008-4A45-3A07-B345-85DB231543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1" name="Text Box 13">
          <a:extLst>
            <a:ext uri="{FF2B5EF4-FFF2-40B4-BE49-F238E27FC236}">
              <a16:creationId xmlns:a16="http://schemas.microsoft.com/office/drawing/2014/main" id="{EDD970BA-03B7-98E3-C230-E34D68FB15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2" name="Text Box 14">
          <a:extLst>
            <a:ext uri="{FF2B5EF4-FFF2-40B4-BE49-F238E27FC236}">
              <a16:creationId xmlns:a16="http://schemas.microsoft.com/office/drawing/2014/main" id="{1C0732AF-5165-9B55-1E9E-A239939492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3" name="Text Box 15">
          <a:extLst>
            <a:ext uri="{FF2B5EF4-FFF2-40B4-BE49-F238E27FC236}">
              <a16:creationId xmlns:a16="http://schemas.microsoft.com/office/drawing/2014/main" id="{4CFA433E-00AE-EC62-5482-3D228668E36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4" name="Text Box 16">
          <a:extLst>
            <a:ext uri="{FF2B5EF4-FFF2-40B4-BE49-F238E27FC236}">
              <a16:creationId xmlns:a16="http://schemas.microsoft.com/office/drawing/2014/main" id="{B838A4AF-FCB1-DC73-207E-BFC32ACCEB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5" name="Text Box 17">
          <a:extLst>
            <a:ext uri="{FF2B5EF4-FFF2-40B4-BE49-F238E27FC236}">
              <a16:creationId xmlns:a16="http://schemas.microsoft.com/office/drawing/2014/main" id="{F0C56A88-02CA-9171-FBA3-88A7B42A19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6" name="Text Box 18">
          <a:extLst>
            <a:ext uri="{FF2B5EF4-FFF2-40B4-BE49-F238E27FC236}">
              <a16:creationId xmlns:a16="http://schemas.microsoft.com/office/drawing/2014/main" id="{100603DC-0588-E938-A9F2-C51C60E10F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7" name="Text Box 19">
          <a:extLst>
            <a:ext uri="{FF2B5EF4-FFF2-40B4-BE49-F238E27FC236}">
              <a16:creationId xmlns:a16="http://schemas.microsoft.com/office/drawing/2014/main" id="{925146D6-2EB5-8C3C-434E-ABDE1BBBF47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8" name="Text Box 20">
          <a:extLst>
            <a:ext uri="{FF2B5EF4-FFF2-40B4-BE49-F238E27FC236}">
              <a16:creationId xmlns:a16="http://schemas.microsoft.com/office/drawing/2014/main" id="{67E8E7A7-CD78-8ABC-0F2B-6B0F496B36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59" name="Text Box 21">
          <a:extLst>
            <a:ext uri="{FF2B5EF4-FFF2-40B4-BE49-F238E27FC236}">
              <a16:creationId xmlns:a16="http://schemas.microsoft.com/office/drawing/2014/main" id="{0E63699E-2A7B-FD9B-79B4-3BF3163B4D2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0" name="Text Box 22">
          <a:extLst>
            <a:ext uri="{FF2B5EF4-FFF2-40B4-BE49-F238E27FC236}">
              <a16:creationId xmlns:a16="http://schemas.microsoft.com/office/drawing/2014/main" id="{0BA960CF-E191-201F-4080-EF5057F09A9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1" name="Text Box 23">
          <a:extLst>
            <a:ext uri="{FF2B5EF4-FFF2-40B4-BE49-F238E27FC236}">
              <a16:creationId xmlns:a16="http://schemas.microsoft.com/office/drawing/2014/main" id="{3731A15B-EF6F-9660-E491-A86162F8B0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2" name="Text Box 24">
          <a:extLst>
            <a:ext uri="{FF2B5EF4-FFF2-40B4-BE49-F238E27FC236}">
              <a16:creationId xmlns:a16="http://schemas.microsoft.com/office/drawing/2014/main" id="{4D3A8EEF-1E50-485E-4075-B5F2095FB8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063" name="Text Box 25">
          <a:extLst>
            <a:ext uri="{FF2B5EF4-FFF2-40B4-BE49-F238E27FC236}">
              <a16:creationId xmlns:a16="http://schemas.microsoft.com/office/drawing/2014/main" id="{83EAA5D4-FDFC-670C-1047-7C5D39814A3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4" name="Text Box 26">
          <a:extLst>
            <a:ext uri="{FF2B5EF4-FFF2-40B4-BE49-F238E27FC236}">
              <a16:creationId xmlns:a16="http://schemas.microsoft.com/office/drawing/2014/main" id="{8C73B1F5-C260-3E9C-E9EC-D1CF14C434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5" name="Text Box 27">
          <a:extLst>
            <a:ext uri="{FF2B5EF4-FFF2-40B4-BE49-F238E27FC236}">
              <a16:creationId xmlns:a16="http://schemas.microsoft.com/office/drawing/2014/main" id="{04590FD7-FF00-A59B-3190-363B6EEBB3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6" name="Text Box 28">
          <a:extLst>
            <a:ext uri="{FF2B5EF4-FFF2-40B4-BE49-F238E27FC236}">
              <a16:creationId xmlns:a16="http://schemas.microsoft.com/office/drawing/2014/main" id="{D27CB1BD-EB59-1FD7-028C-DA7B57D690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7" name="Text Box 29">
          <a:extLst>
            <a:ext uri="{FF2B5EF4-FFF2-40B4-BE49-F238E27FC236}">
              <a16:creationId xmlns:a16="http://schemas.microsoft.com/office/drawing/2014/main" id="{3804C716-8EB7-4168-A4AC-EA966FB45A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8" name="Text Box 30">
          <a:extLst>
            <a:ext uri="{FF2B5EF4-FFF2-40B4-BE49-F238E27FC236}">
              <a16:creationId xmlns:a16="http://schemas.microsoft.com/office/drawing/2014/main" id="{63E89087-8510-1690-CA8E-610D9B55B4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69" name="Text Box 31">
          <a:extLst>
            <a:ext uri="{FF2B5EF4-FFF2-40B4-BE49-F238E27FC236}">
              <a16:creationId xmlns:a16="http://schemas.microsoft.com/office/drawing/2014/main" id="{09D8BD2E-721E-534D-F44E-50EAFFEF3A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0" name="Text Box 32">
          <a:extLst>
            <a:ext uri="{FF2B5EF4-FFF2-40B4-BE49-F238E27FC236}">
              <a16:creationId xmlns:a16="http://schemas.microsoft.com/office/drawing/2014/main" id="{35264B75-0CC4-2DA5-175E-2A9E210E261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1" name="Text Box 33">
          <a:extLst>
            <a:ext uri="{FF2B5EF4-FFF2-40B4-BE49-F238E27FC236}">
              <a16:creationId xmlns:a16="http://schemas.microsoft.com/office/drawing/2014/main" id="{109868EB-2111-9B77-9AB0-BB77C5302E5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2" name="Text Box 34">
          <a:extLst>
            <a:ext uri="{FF2B5EF4-FFF2-40B4-BE49-F238E27FC236}">
              <a16:creationId xmlns:a16="http://schemas.microsoft.com/office/drawing/2014/main" id="{874DB8EB-CD44-79A9-5CCA-E979AC4F22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3" name="Text Box 35">
          <a:extLst>
            <a:ext uri="{FF2B5EF4-FFF2-40B4-BE49-F238E27FC236}">
              <a16:creationId xmlns:a16="http://schemas.microsoft.com/office/drawing/2014/main" id="{30DB76DD-576E-2A56-B5A4-BBE7A66FD9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4" name="Text Box 36">
          <a:extLst>
            <a:ext uri="{FF2B5EF4-FFF2-40B4-BE49-F238E27FC236}">
              <a16:creationId xmlns:a16="http://schemas.microsoft.com/office/drawing/2014/main" id="{C89A977F-DD79-50CA-1254-46BAC7E1B90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5" name="Text Box 37">
          <a:extLst>
            <a:ext uri="{FF2B5EF4-FFF2-40B4-BE49-F238E27FC236}">
              <a16:creationId xmlns:a16="http://schemas.microsoft.com/office/drawing/2014/main" id="{E58BA23E-FFC6-191B-B473-A95EF628CF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6" name="Text Box 38">
          <a:extLst>
            <a:ext uri="{FF2B5EF4-FFF2-40B4-BE49-F238E27FC236}">
              <a16:creationId xmlns:a16="http://schemas.microsoft.com/office/drawing/2014/main" id="{152ED3FF-1DD0-34A5-F281-202ADA1D5A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7" name="Text Box 39">
          <a:extLst>
            <a:ext uri="{FF2B5EF4-FFF2-40B4-BE49-F238E27FC236}">
              <a16:creationId xmlns:a16="http://schemas.microsoft.com/office/drawing/2014/main" id="{B25A8A3C-A353-D969-7890-CD43118D0B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8" name="Text Box 40">
          <a:extLst>
            <a:ext uri="{FF2B5EF4-FFF2-40B4-BE49-F238E27FC236}">
              <a16:creationId xmlns:a16="http://schemas.microsoft.com/office/drawing/2014/main" id="{6C12290B-9D2C-08CD-A540-7391334D36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79" name="Text Box 41">
          <a:extLst>
            <a:ext uri="{FF2B5EF4-FFF2-40B4-BE49-F238E27FC236}">
              <a16:creationId xmlns:a16="http://schemas.microsoft.com/office/drawing/2014/main" id="{145E8679-2A13-4B55-9F8B-B4000AF8851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0" name="Text Box 42">
          <a:extLst>
            <a:ext uri="{FF2B5EF4-FFF2-40B4-BE49-F238E27FC236}">
              <a16:creationId xmlns:a16="http://schemas.microsoft.com/office/drawing/2014/main" id="{8062ADC6-8B43-7937-FDBE-D6EB3DDD16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1" name="Text Box 43">
          <a:extLst>
            <a:ext uri="{FF2B5EF4-FFF2-40B4-BE49-F238E27FC236}">
              <a16:creationId xmlns:a16="http://schemas.microsoft.com/office/drawing/2014/main" id="{EA6DDD93-23A3-A5C2-F1FB-2395AF19D8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2" name="Text Box 44">
          <a:extLst>
            <a:ext uri="{FF2B5EF4-FFF2-40B4-BE49-F238E27FC236}">
              <a16:creationId xmlns:a16="http://schemas.microsoft.com/office/drawing/2014/main" id="{A22042A2-2018-AD7B-C0D5-34890D1628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3" name="Text Box 45">
          <a:extLst>
            <a:ext uri="{FF2B5EF4-FFF2-40B4-BE49-F238E27FC236}">
              <a16:creationId xmlns:a16="http://schemas.microsoft.com/office/drawing/2014/main" id="{D31BD183-76D6-9DA2-FAB6-3798506B5F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4" name="Text Box 46">
          <a:extLst>
            <a:ext uri="{FF2B5EF4-FFF2-40B4-BE49-F238E27FC236}">
              <a16:creationId xmlns:a16="http://schemas.microsoft.com/office/drawing/2014/main" id="{D45E4861-8B87-271A-1CFB-5FBDA2B372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5" name="Text Box 47">
          <a:extLst>
            <a:ext uri="{FF2B5EF4-FFF2-40B4-BE49-F238E27FC236}">
              <a16:creationId xmlns:a16="http://schemas.microsoft.com/office/drawing/2014/main" id="{CB8AB662-5862-644A-2B97-73D7FC0A26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6" name="Text Box 48">
          <a:extLst>
            <a:ext uri="{FF2B5EF4-FFF2-40B4-BE49-F238E27FC236}">
              <a16:creationId xmlns:a16="http://schemas.microsoft.com/office/drawing/2014/main" id="{18EE7CD0-46D7-E475-2B23-B432CA284C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087" name="Text Box 49">
          <a:extLst>
            <a:ext uri="{FF2B5EF4-FFF2-40B4-BE49-F238E27FC236}">
              <a16:creationId xmlns:a16="http://schemas.microsoft.com/office/drawing/2014/main" id="{8B71BB3B-413E-5FB7-69F9-804AD89945BD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8" name="Text Box 50">
          <a:extLst>
            <a:ext uri="{FF2B5EF4-FFF2-40B4-BE49-F238E27FC236}">
              <a16:creationId xmlns:a16="http://schemas.microsoft.com/office/drawing/2014/main" id="{6ECD7596-B625-F464-836D-8A5E6DD3AAE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89" name="Text Box 51">
          <a:extLst>
            <a:ext uri="{FF2B5EF4-FFF2-40B4-BE49-F238E27FC236}">
              <a16:creationId xmlns:a16="http://schemas.microsoft.com/office/drawing/2014/main" id="{EFC3F1F0-06B5-CE6B-D949-9FEBBB0334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0" name="Text Box 52">
          <a:extLst>
            <a:ext uri="{FF2B5EF4-FFF2-40B4-BE49-F238E27FC236}">
              <a16:creationId xmlns:a16="http://schemas.microsoft.com/office/drawing/2014/main" id="{7525594B-CADF-CC57-91FD-A3693F783E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1" name="Text Box 53">
          <a:extLst>
            <a:ext uri="{FF2B5EF4-FFF2-40B4-BE49-F238E27FC236}">
              <a16:creationId xmlns:a16="http://schemas.microsoft.com/office/drawing/2014/main" id="{C48A2B51-1CC0-A685-829B-EA68C858A9B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2" name="Text Box 54">
          <a:extLst>
            <a:ext uri="{FF2B5EF4-FFF2-40B4-BE49-F238E27FC236}">
              <a16:creationId xmlns:a16="http://schemas.microsoft.com/office/drawing/2014/main" id="{5543A6D3-A142-B155-820D-A2D61B20AA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3" name="Text Box 55">
          <a:extLst>
            <a:ext uri="{FF2B5EF4-FFF2-40B4-BE49-F238E27FC236}">
              <a16:creationId xmlns:a16="http://schemas.microsoft.com/office/drawing/2014/main" id="{0F657089-FECF-E5A1-47DA-155FD09E35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4" name="Text Box 56">
          <a:extLst>
            <a:ext uri="{FF2B5EF4-FFF2-40B4-BE49-F238E27FC236}">
              <a16:creationId xmlns:a16="http://schemas.microsoft.com/office/drawing/2014/main" id="{A6321AD0-6850-5A4D-0772-44E65842B9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5" name="Text Box 57">
          <a:extLst>
            <a:ext uri="{FF2B5EF4-FFF2-40B4-BE49-F238E27FC236}">
              <a16:creationId xmlns:a16="http://schemas.microsoft.com/office/drawing/2014/main" id="{EA69E5B9-9C4C-7643-D038-B7E7035959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6" name="Text Box 58">
          <a:extLst>
            <a:ext uri="{FF2B5EF4-FFF2-40B4-BE49-F238E27FC236}">
              <a16:creationId xmlns:a16="http://schemas.microsoft.com/office/drawing/2014/main" id="{FB0BE503-2C95-481F-71E9-522EF3E1BEA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7" name="Text Box 59">
          <a:extLst>
            <a:ext uri="{FF2B5EF4-FFF2-40B4-BE49-F238E27FC236}">
              <a16:creationId xmlns:a16="http://schemas.microsoft.com/office/drawing/2014/main" id="{CFCEE965-E4A6-840C-EC3E-B07D04455F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8" name="Text Box 60">
          <a:extLst>
            <a:ext uri="{FF2B5EF4-FFF2-40B4-BE49-F238E27FC236}">
              <a16:creationId xmlns:a16="http://schemas.microsoft.com/office/drawing/2014/main" id="{587F7F8B-11DB-7DD6-AFBF-F268D12565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099" name="Text Box 61">
          <a:extLst>
            <a:ext uri="{FF2B5EF4-FFF2-40B4-BE49-F238E27FC236}">
              <a16:creationId xmlns:a16="http://schemas.microsoft.com/office/drawing/2014/main" id="{2CFE3B3D-1E2A-71F9-1AAC-42332CB09E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0" name="Text Box 62">
          <a:extLst>
            <a:ext uri="{FF2B5EF4-FFF2-40B4-BE49-F238E27FC236}">
              <a16:creationId xmlns:a16="http://schemas.microsoft.com/office/drawing/2014/main" id="{99CD4D06-8AB1-ABB5-AAD3-F4C0175834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1" name="Text Box 63">
          <a:extLst>
            <a:ext uri="{FF2B5EF4-FFF2-40B4-BE49-F238E27FC236}">
              <a16:creationId xmlns:a16="http://schemas.microsoft.com/office/drawing/2014/main" id="{306C10DD-7A32-9D70-016E-04EC2853A7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2" name="Text Box 64">
          <a:extLst>
            <a:ext uri="{FF2B5EF4-FFF2-40B4-BE49-F238E27FC236}">
              <a16:creationId xmlns:a16="http://schemas.microsoft.com/office/drawing/2014/main" id="{337B848C-381B-1A64-2CD8-C7AD191EA89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3" name="Text Box 65">
          <a:extLst>
            <a:ext uri="{FF2B5EF4-FFF2-40B4-BE49-F238E27FC236}">
              <a16:creationId xmlns:a16="http://schemas.microsoft.com/office/drawing/2014/main" id="{626303C3-124A-8DEC-6620-4415FB5BA5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4" name="Text Box 66">
          <a:extLst>
            <a:ext uri="{FF2B5EF4-FFF2-40B4-BE49-F238E27FC236}">
              <a16:creationId xmlns:a16="http://schemas.microsoft.com/office/drawing/2014/main" id="{BE11FC8B-EE9C-4DA6-741E-D9A60907A0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5" name="Text Box 67">
          <a:extLst>
            <a:ext uri="{FF2B5EF4-FFF2-40B4-BE49-F238E27FC236}">
              <a16:creationId xmlns:a16="http://schemas.microsoft.com/office/drawing/2014/main" id="{6ADD887E-D0DA-98EC-17DB-776E232FD1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6" name="Text Box 68">
          <a:extLst>
            <a:ext uri="{FF2B5EF4-FFF2-40B4-BE49-F238E27FC236}">
              <a16:creationId xmlns:a16="http://schemas.microsoft.com/office/drawing/2014/main" id="{158B5A55-0A52-746A-A945-A23C431ED6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7" name="Text Box 69">
          <a:extLst>
            <a:ext uri="{FF2B5EF4-FFF2-40B4-BE49-F238E27FC236}">
              <a16:creationId xmlns:a16="http://schemas.microsoft.com/office/drawing/2014/main" id="{797B2728-830F-031B-9D83-55E2E24320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8" name="Text Box 70">
          <a:extLst>
            <a:ext uri="{FF2B5EF4-FFF2-40B4-BE49-F238E27FC236}">
              <a16:creationId xmlns:a16="http://schemas.microsoft.com/office/drawing/2014/main" id="{460E5BE2-C00D-FA53-17B1-7614C8E102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09" name="Text Box 71">
          <a:extLst>
            <a:ext uri="{FF2B5EF4-FFF2-40B4-BE49-F238E27FC236}">
              <a16:creationId xmlns:a16="http://schemas.microsoft.com/office/drawing/2014/main" id="{36D0E6A8-2B15-F197-5570-50A923683D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0" name="Text Box 72">
          <a:extLst>
            <a:ext uri="{FF2B5EF4-FFF2-40B4-BE49-F238E27FC236}">
              <a16:creationId xmlns:a16="http://schemas.microsoft.com/office/drawing/2014/main" id="{68BD59DE-4569-C173-312F-69068EDD10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111" name="Text Box 73">
          <a:extLst>
            <a:ext uri="{FF2B5EF4-FFF2-40B4-BE49-F238E27FC236}">
              <a16:creationId xmlns:a16="http://schemas.microsoft.com/office/drawing/2014/main" id="{42359A88-19BA-724F-44CA-50EFDEE1846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2" name="Text Box 74">
          <a:extLst>
            <a:ext uri="{FF2B5EF4-FFF2-40B4-BE49-F238E27FC236}">
              <a16:creationId xmlns:a16="http://schemas.microsoft.com/office/drawing/2014/main" id="{92E94F11-B999-4D57-70FC-F676A22AA1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3" name="Text Box 75">
          <a:extLst>
            <a:ext uri="{FF2B5EF4-FFF2-40B4-BE49-F238E27FC236}">
              <a16:creationId xmlns:a16="http://schemas.microsoft.com/office/drawing/2014/main" id="{96742CC0-7076-566D-E870-F6742DD1B9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4" name="Text Box 76">
          <a:extLst>
            <a:ext uri="{FF2B5EF4-FFF2-40B4-BE49-F238E27FC236}">
              <a16:creationId xmlns:a16="http://schemas.microsoft.com/office/drawing/2014/main" id="{F4D10985-46C8-D159-A6B0-86D2A195CF2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5" name="Text Box 77">
          <a:extLst>
            <a:ext uri="{FF2B5EF4-FFF2-40B4-BE49-F238E27FC236}">
              <a16:creationId xmlns:a16="http://schemas.microsoft.com/office/drawing/2014/main" id="{59C76E22-17DA-5ED6-254B-0CAE871488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6" name="Text Box 78">
          <a:extLst>
            <a:ext uri="{FF2B5EF4-FFF2-40B4-BE49-F238E27FC236}">
              <a16:creationId xmlns:a16="http://schemas.microsoft.com/office/drawing/2014/main" id="{824AB9B5-C412-E9C8-D528-B9D4228735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7" name="Text Box 79">
          <a:extLst>
            <a:ext uri="{FF2B5EF4-FFF2-40B4-BE49-F238E27FC236}">
              <a16:creationId xmlns:a16="http://schemas.microsoft.com/office/drawing/2014/main" id="{2E43E8F8-01B9-568A-0763-F1FFD5C1E3C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8" name="Text Box 80">
          <a:extLst>
            <a:ext uri="{FF2B5EF4-FFF2-40B4-BE49-F238E27FC236}">
              <a16:creationId xmlns:a16="http://schemas.microsoft.com/office/drawing/2014/main" id="{A1574CF2-A7CE-BAE8-C567-9A81F0E5D9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19" name="Text Box 81">
          <a:extLst>
            <a:ext uri="{FF2B5EF4-FFF2-40B4-BE49-F238E27FC236}">
              <a16:creationId xmlns:a16="http://schemas.microsoft.com/office/drawing/2014/main" id="{5DED07C3-EA9C-7356-AE39-597161E73E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0" name="Text Box 82">
          <a:extLst>
            <a:ext uri="{FF2B5EF4-FFF2-40B4-BE49-F238E27FC236}">
              <a16:creationId xmlns:a16="http://schemas.microsoft.com/office/drawing/2014/main" id="{62584545-5A5A-99E7-8952-F94E6B3F9D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1" name="Text Box 83">
          <a:extLst>
            <a:ext uri="{FF2B5EF4-FFF2-40B4-BE49-F238E27FC236}">
              <a16:creationId xmlns:a16="http://schemas.microsoft.com/office/drawing/2014/main" id="{6EC26AC5-70ED-A246-4FA2-D491FD3C5AA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2" name="Text Box 84">
          <a:extLst>
            <a:ext uri="{FF2B5EF4-FFF2-40B4-BE49-F238E27FC236}">
              <a16:creationId xmlns:a16="http://schemas.microsoft.com/office/drawing/2014/main" id="{51D0A490-8DCA-8083-76F6-8D70DC2174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3" name="Text Box 85">
          <a:extLst>
            <a:ext uri="{FF2B5EF4-FFF2-40B4-BE49-F238E27FC236}">
              <a16:creationId xmlns:a16="http://schemas.microsoft.com/office/drawing/2014/main" id="{67529AF4-B25D-54B2-8014-87CDB75162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4" name="Text Box 86">
          <a:extLst>
            <a:ext uri="{FF2B5EF4-FFF2-40B4-BE49-F238E27FC236}">
              <a16:creationId xmlns:a16="http://schemas.microsoft.com/office/drawing/2014/main" id="{FACA5F42-77DC-9C6E-9E90-0AA0724DD4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5" name="Text Box 87">
          <a:extLst>
            <a:ext uri="{FF2B5EF4-FFF2-40B4-BE49-F238E27FC236}">
              <a16:creationId xmlns:a16="http://schemas.microsoft.com/office/drawing/2014/main" id="{229E1C4E-40DA-38BD-DF4F-63AA4B52AB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6" name="Text Box 88">
          <a:extLst>
            <a:ext uri="{FF2B5EF4-FFF2-40B4-BE49-F238E27FC236}">
              <a16:creationId xmlns:a16="http://schemas.microsoft.com/office/drawing/2014/main" id="{8ECAE13D-2D1B-3EF5-3D23-943CA49E51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7" name="Text Box 89">
          <a:extLst>
            <a:ext uri="{FF2B5EF4-FFF2-40B4-BE49-F238E27FC236}">
              <a16:creationId xmlns:a16="http://schemas.microsoft.com/office/drawing/2014/main" id="{872EC720-9A0D-1A57-2847-CA6BBEC799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8" name="Text Box 90">
          <a:extLst>
            <a:ext uri="{FF2B5EF4-FFF2-40B4-BE49-F238E27FC236}">
              <a16:creationId xmlns:a16="http://schemas.microsoft.com/office/drawing/2014/main" id="{503AB76C-04A7-F21B-D7E7-D8D141A94D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29" name="Text Box 91">
          <a:extLst>
            <a:ext uri="{FF2B5EF4-FFF2-40B4-BE49-F238E27FC236}">
              <a16:creationId xmlns:a16="http://schemas.microsoft.com/office/drawing/2014/main" id="{D51C35D5-ACD9-8B56-14E2-55CD5F9BF0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0" name="Text Box 92">
          <a:extLst>
            <a:ext uri="{FF2B5EF4-FFF2-40B4-BE49-F238E27FC236}">
              <a16:creationId xmlns:a16="http://schemas.microsoft.com/office/drawing/2014/main" id="{AC51A598-945C-1378-3CCA-B76BCDAED9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1" name="Text Box 93">
          <a:extLst>
            <a:ext uri="{FF2B5EF4-FFF2-40B4-BE49-F238E27FC236}">
              <a16:creationId xmlns:a16="http://schemas.microsoft.com/office/drawing/2014/main" id="{E051331F-90B0-480D-BED1-A7CB715A40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2" name="Text Box 94">
          <a:extLst>
            <a:ext uri="{FF2B5EF4-FFF2-40B4-BE49-F238E27FC236}">
              <a16:creationId xmlns:a16="http://schemas.microsoft.com/office/drawing/2014/main" id="{EC8AAD38-3981-0E46-7790-D18D74E7B9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3" name="Text Box 95">
          <a:extLst>
            <a:ext uri="{FF2B5EF4-FFF2-40B4-BE49-F238E27FC236}">
              <a16:creationId xmlns:a16="http://schemas.microsoft.com/office/drawing/2014/main" id="{854C37ED-BCFF-0175-C01B-BF2B93909A8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4" name="Text Box 96">
          <a:extLst>
            <a:ext uri="{FF2B5EF4-FFF2-40B4-BE49-F238E27FC236}">
              <a16:creationId xmlns:a16="http://schemas.microsoft.com/office/drawing/2014/main" id="{79A36B02-FACD-4AA5-5324-891892E9A3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135" name="Text Box 97">
          <a:extLst>
            <a:ext uri="{FF2B5EF4-FFF2-40B4-BE49-F238E27FC236}">
              <a16:creationId xmlns:a16="http://schemas.microsoft.com/office/drawing/2014/main" id="{D9B5F624-6846-7DB1-E137-6341CF7B1CC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6" name="Text Box 98">
          <a:extLst>
            <a:ext uri="{FF2B5EF4-FFF2-40B4-BE49-F238E27FC236}">
              <a16:creationId xmlns:a16="http://schemas.microsoft.com/office/drawing/2014/main" id="{741D2D07-B015-B7CD-5977-984EA5B4DD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7" name="Text Box 99">
          <a:extLst>
            <a:ext uri="{FF2B5EF4-FFF2-40B4-BE49-F238E27FC236}">
              <a16:creationId xmlns:a16="http://schemas.microsoft.com/office/drawing/2014/main" id="{05E0F999-A882-8C69-34C6-4AA5DCC772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8" name="Text Box 100">
          <a:extLst>
            <a:ext uri="{FF2B5EF4-FFF2-40B4-BE49-F238E27FC236}">
              <a16:creationId xmlns:a16="http://schemas.microsoft.com/office/drawing/2014/main" id="{E5FBFD43-EA04-55CA-0506-031CAEBA60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39" name="Text Box 101">
          <a:extLst>
            <a:ext uri="{FF2B5EF4-FFF2-40B4-BE49-F238E27FC236}">
              <a16:creationId xmlns:a16="http://schemas.microsoft.com/office/drawing/2014/main" id="{A2876744-4A77-CE97-7E57-9BB1987E76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0" name="Text Box 102">
          <a:extLst>
            <a:ext uri="{FF2B5EF4-FFF2-40B4-BE49-F238E27FC236}">
              <a16:creationId xmlns:a16="http://schemas.microsoft.com/office/drawing/2014/main" id="{32380020-81D6-CB99-2CC5-DE940A32BD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1" name="Text Box 103">
          <a:extLst>
            <a:ext uri="{FF2B5EF4-FFF2-40B4-BE49-F238E27FC236}">
              <a16:creationId xmlns:a16="http://schemas.microsoft.com/office/drawing/2014/main" id="{7A1FFF7A-54EF-870A-CDC3-E06BEEFA2E3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2" name="Text Box 104">
          <a:extLst>
            <a:ext uri="{FF2B5EF4-FFF2-40B4-BE49-F238E27FC236}">
              <a16:creationId xmlns:a16="http://schemas.microsoft.com/office/drawing/2014/main" id="{C2EC4079-146F-88F3-FB78-84A4298B7C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3" name="Text Box 105">
          <a:extLst>
            <a:ext uri="{FF2B5EF4-FFF2-40B4-BE49-F238E27FC236}">
              <a16:creationId xmlns:a16="http://schemas.microsoft.com/office/drawing/2014/main" id="{8D18DE48-699C-E2D8-8D2C-B3BD6022CC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4" name="Text Box 106">
          <a:extLst>
            <a:ext uri="{FF2B5EF4-FFF2-40B4-BE49-F238E27FC236}">
              <a16:creationId xmlns:a16="http://schemas.microsoft.com/office/drawing/2014/main" id="{8C436791-279C-BADD-8CE2-4E5DCF52C1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5" name="Text Box 107">
          <a:extLst>
            <a:ext uri="{FF2B5EF4-FFF2-40B4-BE49-F238E27FC236}">
              <a16:creationId xmlns:a16="http://schemas.microsoft.com/office/drawing/2014/main" id="{68A9BFC0-2B18-CE75-9E1C-D6DE1A0DD9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6" name="Text Box 108">
          <a:extLst>
            <a:ext uri="{FF2B5EF4-FFF2-40B4-BE49-F238E27FC236}">
              <a16:creationId xmlns:a16="http://schemas.microsoft.com/office/drawing/2014/main" id="{C6C08C17-B695-D4E7-DA0E-7B18A7618E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7" name="Text Box 109">
          <a:extLst>
            <a:ext uri="{FF2B5EF4-FFF2-40B4-BE49-F238E27FC236}">
              <a16:creationId xmlns:a16="http://schemas.microsoft.com/office/drawing/2014/main" id="{55D99300-0883-1666-DDEF-C50561C269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8" name="Text Box 110">
          <a:extLst>
            <a:ext uri="{FF2B5EF4-FFF2-40B4-BE49-F238E27FC236}">
              <a16:creationId xmlns:a16="http://schemas.microsoft.com/office/drawing/2014/main" id="{7C404FEB-5679-6565-8069-D205F0B91B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49" name="Text Box 111">
          <a:extLst>
            <a:ext uri="{FF2B5EF4-FFF2-40B4-BE49-F238E27FC236}">
              <a16:creationId xmlns:a16="http://schemas.microsoft.com/office/drawing/2014/main" id="{210019F6-353F-0FC3-5679-AC3B467161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0" name="Text Box 112">
          <a:extLst>
            <a:ext uri="{FF2B5EF4-FFF2-40B4-BE49-F238E27FC236}">
              <a16:creationId xmlns:a16="http://schemas.microsoft.com/office/drawing/2014/main" id="{A398A49A-E250-81CB-32A7-A68816AC76B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1" name="Text Box 113">
          <a:extLst>
            <a:ext uri="{FF2B5EF4-FFF2-40B4-BE49-F238E27FC236}">
              <a16:creationId xmlns:a16="http://schemas.microsoft.com/office/drawing/2014/main" id="{6A0BE90F-2F1C-A79C-66E0-B9A2D7B354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2" name="Text Box 114">
          <a:extLst>
            <a:ext uri="{FF2B5EF4-FFF2-40B4-BE49-F238E27FC236}">
              <a16:creationId xmlns:a16="http://schemas.microsoft.com/office/drawing/2014/main" id="{FFA70787-2AE4-2FAB-F921-E9E19A71FD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3" name="Text Box 115">
          <a:extLst>
            <a:ext uri="{FF2B5EF4-FFF2-40B4-BE49-F238E27FC236}">
              <a16:creationId xmlns:a16="http://schemas.microsoft.com/office/drawing/2014/main" id="{89160687-DF14-3263-51BA-01E8E1EB0B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4" name="Text Box 116">
          <a:extLst>
            <a:ext uri="{FF2B5EF4-FFF2-40B4-BE49-F238E27FC236}">
              <a16:creationId xmlns:a16="http://schemas.microsoft.com/office/drawing/2014/main" id="{776FED0F-AC7F-FB64-5ABC-72DC7C529F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5" name="Text Box 117">
          <a:extLst>
            <a:ext uri="{FF2B5EF4-FFF2-40B4-BE49-F238E27FC236}">
              <a16:creationId xmlns:a16="http://schemas.microsoft.com/office/drawing/2014/main" id="{EA37AB33-5FBF-15E0-EC9A-0AB0EC9D1B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6" name="Text Box 118">
          <a:extLst>
            <a:ext uri="{FF2B5EF4-FFF2-40B4-BE49-F238E27FC236}">
              <a16:creationId xmlns:a16="http://schemas.microsoft.com/office/drawing/2014/main" id="{8E1244A9-FF76-8E31-EAB3-9647641F9C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7" name="Text Box 119">
          <a:extLst>
            <a:ext uri="{FF2B5EF4-FFF2-40B4-BE49-F238E27FC236}">
              <a16:creationId xmlns:a16="http://schemas.microsoft.com/office/drawing/2014/main" id="{EADC9BD2-C2EF-08E8-DCC0-F36EA3D402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58" name="Text Box 120">
          <a:extLst>
            <a:ext uri="{FF2B5EF4-FFF2-40B4-BE49-F238E27FC236}">
              <a16:creationId xmlns:a16="http://schemas.microsoft.com/office/drawing/2014/main" id="{3152D2C2-E7D5-1DDA-4691-B4C3BE70D3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159" name="Text Box 121">
          <a:extLst>
            <a:ext uri="{FF2B5EF4-FFF2-40B4-BE49-F238E27FC236}">
              <a16:creationId xmlns:a16="http://schemas.microsoft.com/office/drawing/2014/main" id="{FC13C2E1-06E8-4796-1851-0DC4D864778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0" name="Text Box 122">
          <a:extLst>
            <a:ext uri="{FF2B5EF4-FFF2-40B4-BE49-F238E27FC236}">
              <a16:creationId xmlns:a16="http://schemas.microsoft.com/office/drawing/2014/main" id="{FA6DB140-5130-3AFA-970A-700570898F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1" name="Text Box 123">
          <a:extLst>
            <a:ext uri="{FF2B5EF4-FFF2-40B4-BE49-F238E27FC236}">
              <a16:creationId xmlns:a16="http://schemas.microsoft.com/office/drawing/2014/main" id="{335F234C-AB48-FCDF-A488-62BC70DE84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2" name="Text Box 124">
          <a:extLst>
            <a:ext uri="{FF2B5EF4-FFF2-40B4-BE49-F238E27FC236}">
              <a16:creationId xmlns:a16="http://schemas.microsoft.com/office/drawing/2014/main" id="{988E9162-7DC1-0C94-0AE6-0A1D4ADD05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3" name="Text Box 125">
          <a:extLst>
            <a:ext uri="{FF2B5EF4-FFF2-40B4-BE49-F238E27FC236}">
              <a16:creationId xmlns:a16="http://schemas.microsoft.com/office/drawing/2014/main" id="{24CCEADA-1ACA-A8D5-8081-1FEA7D0629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4" name="Text Box 126">
          <a:extLst>
            <a:ext uri="{FF2B5EF4-FFF2-40B4-BE49-F238E27FC236}">
              <a16:creationId xmlns:a16="http://schemas.microsoft.com/office/drawing/2014/main" id="{6FC8F1B7-1F91-0751-C4BE-E88C8C98B8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5" name="Text Box 127">
          <a:extLst>
            <a:ext uri="{FF2B5EF4-FFF2-40B4-BE49-F238E27FC236}">
              <a16:creationId xmlns:a16="http://schemas.microsoft.com/office/drawing/2014/main" id="{6643443D-DD79-29D3-2A0B-EB06011A4C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6" name="Text Box 128">
          <a:extLst>
            <a:ext uri="{FF2B5EF4-FFF2-40B4-BE49-F238E27FC236}">
              <a16:creationId xmlns:a16="http://schemas.microsoft.com/office/drawing/2014/main" id="{0E66CECE-1799-C6D2-4D50-82F1E4D80D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7" name="Text Box 129">
          <a:extLst>
            <a:ext uri="{FF2B5EF4-FFF2-40B4-BE49-F238E27FC236}">
              <a16:creationId xmlns:a16="http://schemas.microsoft.com/office/drawing/2014/main" id="{FA76ACDA-3815-8DFE-857A-C31471F5D7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8" name="Text Box 130">
          <a:extLst>
            <a:ext uri="{FF2B5EF4-FFF2-40B4-BE49-F238E27FC236}">
              <a16:creationId xmlns:a16="http://schemas.microsoft.com/office/drawing/2014/main" id="{731DA356-7976-3E59-E8F8-A4229AD45E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69" name="Text Box 131">
          <a:extLst>
            <a:ext uri="{FF2B5EF4-FFF2-40B4-BE49-F238E27FC236}">
              <a16:creationId xmlns:a16="http://schemas.microsoft.com/office/drawing/2014/main" id="{61B2AA9E-90AF-2E97-5BE5-9C18196E8E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0" name="Text Box 132">
          <a:extLst>
            <a:ext uri="{FF2B5EF4-FFF2-40B4-BE49-F238E27FC236}">
              <a16:creationId xmlns:a16="http://schemas.microsoft.com/office/drawing/2014/main" id="{4FBAFA8E-E82B-8D87-9778-F639B1C4D7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1" name="Text Box 133">
          <a:extLst>
            <a:ext uri="{FF2B5EF4-FFF2-40B4-BE49-F238E27FC236}">
              <a16:creationId xmlns:a16="http://schemas.microsoft.com/office/drawing/2014/main" id="{17CCE480-6C5F-B8DC-C279-66EAB5AD9A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2" name="Text Box 134">
          <a:extLst>
            <a:ext uri="{FF2B5EF4-FFF2-40B4-BE49-F238E27FC236}">
              <a16:creationId xmlns:a16="http://schemas.microsoft.com/office/drawing/2014/main" id="{FCDBB3D9-DEB4-24F0-C9EC-E62FF04619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3" name="Text Box 135">
          <a:extLst>
            <a:ext uri="{FF2B5EF4-FFF2-40B4-BE49-F238E27FC236}">
              <a16:creationId xmlns:a16="http://schemas.microsoft.com/office/drawing/2014/main" id="{C932F00B-5CB6-C377-0ED1-F68A92F2335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4" name="Text Box 136">
          <a:extLst>
            <a:ext uri="{FF2B5EF4-FFF2-40B4-BE49-F238E27FC236}">
              <a16:creationId xmlns:a16="http://schemas.microsoft.com/office/drawing/2014/main" id="{2749FCF1-BBC4-EE70-B22B-6DBD8E2CB6C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5" name="Text Box 137">
          <a:extLst>
            <a:ext uri="{FF2B5EF4-FFF2-40B4-BE49-F238E27FC236}">
              <a16:creationId xmlns:a16="http://schemas.microsoft.com/office/drawing/2014/main" id="{976C410A-2DF6-156C-F396-5251286CB2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6" name="Text Box 138">
          <a:extLst>
            <a:ext uri="{FF2B5EF4-FFF2-40B4-BE49-F238E27FC236}">
              <a16:creationId xmlns:a16="http://schemas.microsoft.com/office/drawing/2014/main" id="{DC70C24C-AF9F-4791-7685-47D933300C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7" name="Text Box 139">
          <a:extLst>
            <a:ext uri="{FF2B5EF4-FFF2-40B4-BE49-F238E27FC236}">
              <a16:creationId xmlns:a16="http://schemas.microsoft.com/office/drawing/2014/main" id="{D32E795E-C423-4529-29FC-2F91260E34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8" name="Text Box 140">
          <a:extLst>
            <a:ext uri="{FF2B5EF4-FFF2-40B4-BE49-F238E27FC236}">
              <a16:creationId xmlns:a16="http://schemas.microsoft.com/office/drawing/2014/main" id="{CB16D6C9-9ED2-DD43-7DB2-8DD2565B8E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79" name="Text Box 141">
          <a:extLst>
            <a:ext uri="{FF2B5EF4-FFF2-40B4-BE49-F238E27FC236}">
              <a16:creationId xmlns:a16="http://schemas.microsoft.com/office/drawing/2014/main" id="{49B4A808-14D4-AAEF-9622-3383076D04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80" name="Text Box 142">
          <a:extLst>
            <a:ext uri="{FF2B5EF4-FFF2-40B4-BE49-F238E27FC236}">
              <a16:creationId xmlns:a16="http://schemas.microsoft.com/office/drawing/2014/main" id="{D2CAD593-B489-11EE-AA88-0D8E97D1F4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81" name="Text Box 143">
          <a:extLst>
            <a:ext uri="{FF2B5EF4-FFF2-40B4-BE49-F238E27FC236}">
              <a16:creationId xmlns:a16="http://schemas.microsoft.com/office/drawing/2014/main" id="{6706D15C-110C-3711-69E8-8322C3D07E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182" name="Text Box 144">
          <a:extLst>
            <a:ext uri="{FF2B5EF4-FFF2-40B4-BE49-F238E27FC236}">
              <a16:creationId xmlns:a16="http://schemas.microsoft.com/office/drawing/2014/main" id="{4548194C-A143-3C25-5AC6-2D3F88EC7C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3" name="Text Box 2">
          <a:extLst>
            <a:ext uri="{FF2B5EF4-FFF2-40B4-BE49-F238E27FC236}">
              <a16:creationId xmlns:a16="http://schemas.microsoft.com/office/drawing/2014/main" id="{1947E6B5-5EFB-A72C-1766-8BFA766C21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4" name="Text Box 3">
          <a:extLst>
            <a:ext uri="{FF2B5EF4-FFF2-40B4-BE49-F238E27FC236}">
              <a16:creationId xmlns:a16="http://schemas.microsoft.com/office/drawing/2014/main" id="{E762C4CF-682D-5558-1A25-90D9D3E02B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5" name="Text Box 4">
          <a:extLst>
            <a:ext uri="{FF2B5EF4-FFF2-40B4-BE49-F238E27FC236}">
              <a16:creationId xmlns:a16="http://schemas.microsoft.com/office/drawing/2014/main" id="{8540620D-1E34-D85C-9FB6-02640AEBA5A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6" name="Text Box 5">
          <a:extLst>
            <a:ext uri="{FF2B5EF4-FFF2-40B4-BE49-F238E27FC236}">
              <a16:creationId xmlns:a16="http://schemas.microsoft.com/office/drawing/2014/main" id="{76E9C7DB-4281-2A61-B393-5215FC0BF5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7" name="Text Box 6">
          <a:extLst>
            <a:ext uri="{FF2B5EF4-FFF2-40B4-BE49-F238E27FC236}">
              <a16:creationId xmlns:a16="http://schemas.microsoft.com/office/drawing/2014/main" id="{1E13F6AA-9505-0FC5-0ED8-D4DF230D6E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8" name="Text Box 7">
          <a:extLst>
            <a:ext uri="{FF2B5EF4-FFF2-40B4-BE49-F238E27FC236}">
              <a16:creationId xmlns:a16="http://schemas.microsoft.com/office/drawing/2014/main" id="{8F75CD57-9E78-358D-9474-798CB11F9A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89" name="Text Box 8">
          <a:extLst>
            <a:ext uri="{FF2B5EF4-FFF2-40B4-BE49-F238E27FC236}">
              <a16:creationId xmlns:a16="http://schemas.microsoft.com/office/drawing/2014/main" id="{78E17AA9-1318-BBF4-3959-FCCDF9ABC8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0" name="Text Box 9">
          <a:extLst>
            <a:ext uri="{FF2B5EF4-FFF2-40B4-BE49-F238E27FC236}">
              <a16:creationId xmlns:a16="http://schemas.microsoft.com/office/drawing/2014/main" id="{3AD7E809-A1C3-77EF-948B-9A837EBD3D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1" name="Text Box 10">
          <a:extLst>
            <a:ext uri="{FF2B5EF4-FFF2-40B4-BE49-F238E27FC236}">
              <a16:creationId xmlns:a16="http://schemas.microsoft.com/office/drawing/2014/main" id="{2E41732D-14DD-82F4-D266-DF463207997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2" name="Text Box 11">
          <a:extLst>
            <a:ext uri="{FF2B5EF4-FFF2-40B4-BE49-F238E27FC236}">
              <a16:creationId xmlns:a16="http://schemas.microsoft.com/office/drawing/2014/main" id="{820FF3AC-60CC-DA11-9281-8295169EED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3" name="Text Box 12">
          <a:extLst>
            <a:ext uri="{FF2B5EF4-FFF2-40B4-BE49-F238E27FC236}">
              <a16:creationId xmlns:a16="http://schemas.microsoft.com/office/drawing/2014/main" id="{C5C22EF8-38ED-FAC8-507A-48650CF979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4" name="Text Box 13">
          <a:extLst>
            <a:ext uri="{FF2B5EF4-FFF2-40B4-BE49-F238E27FC236}">
              <a16:creationId xmlns:a16="http://schemas.microsoft.com/office/drawing/2014/main" id="{A90F1BED-60BE-4F63-88EF-4AAF61AFC1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5" name="Text Box 14">
          <a:extLst>
            <a:ext uri="{FF2B5EF4-FFF2-40B4-BE49-F238E27FC236}">
              <a16:creationId xmlns:a16="http://schemas.microsoft.com/office/drawing/2014/main" id="{725C889B-41AD-7E9B-3042-D607619784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6" name="Text Box 15">
          <a:extLst>
            <a:ext uri="{FF2B5EF4-FFF2-40B4-BE49-F238E27FC236}">
              <a16:creationId xmlns:a16="http://schemas.microsoft.com/office/drawing/2014/main" id="{93A0C482-B7D2-3EBC-4417-BBF95C9A50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7" name="Text Box 16">
          <a:extLst>
            <a:ext uri="{FF2B5EF4-FFF2-40B4-BE49-F238E27FC236}">
              <a16:creationId xmlns:a16="http://schemas.microsoft.com/office/drawing/2014/main" id="{635258BC-D49D-D2AC-38B2-67046A3EF5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8" name="Text Box 17">
          <a:extLst>
            <a:ext uri="{FF2B5EF4-FFF2-40B4-BE49-F238E27FC236}">
              <a16:creationId xmlns:a16="http://schemas.microsoft.com/office/drawing/2014/main" id="{6EDA9C5D-B449-ED70-66FD-780E233CCD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199" name="Text Box 18">
          <a:extLst>
            <a:ext uri="{FF2B5EF4-FFF2-40B4-BE49-F238E27FC236}">
              <a16:creationId xmlns:a16="http://schemas.microsoft.com/office/drawing/2014/main" id="{10CE113F-7A21-DE6F-8394-27C4A2526B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0" name="Text Box 19">
          <a:extLst>
            <a:ext uri="{FF2B5EF4-FFF2-40B4-BE49-F238E27FC236}">
              <a16:creationId xmlns:a16="http://schemas.microsoft.com/office/drawing/2014/main" id="{71F7C4AA-D651-5476-0ACE-618951F737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1" name="Text Box 20">
          <a:extLst>
            <a:ext uri="{FF2B5EF4-FFF2-40B4-BE49-F238E27FC236}">
              <a16:creationId xmlns:a16="http://schemas.microsoft.com/office/drawing/2014/main" id="{EE545A3D-2E1E-76F7-30B0-42D2C6615E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2" name="Text Box 21">
          <a:extLst>
            <a:ext uri="{FF2B5EF4-FFF2-40B4-BE49-F238E27FC236}">
              <a16:creationId xmlns:a16="http://schemas.microsoft.com/office/drawing/2014/main" id="{F55CE025-BEAA-69CD-81AD-75A92850D1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3" name="Text Box 22">
          <a:extLst>
            <a:ext uri="{FF2B5EF4-FFF2-40B4-BE49-F238E27FC236}">
              <a16:creationId xmlns:a16="http://schemas.microsoft.com/office/drawing/2014/main" id="{BFDB5440-FC21-224B-4A22-F7D4328591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4" name="Text Box 23">
          <a:extLst>
            <a:ext uri="{FF2B5EF4-FFF2-40B4-BE49-F238E27FC236}">
              <a16:creationId xmlns:a16="http://schemas.microsoft.com/office/drawing/2014/main" id="{924A4CBA-41B4-9598-610A-BE8B478774E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5" name="Text Box 24">
          <a:extLst>
            <a:ext uri="{FF2B5EF4-FFF2-40B4-BE49-F238E27FC236}">
              <a16:creationId xmlns:a16="http://schemas.microsoft.com/office/drawing/2014/main" id="{23E6FC60-D043-3A26-0534-A2B1ACDD25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206" name="Text Box 25">
          <a:extLst>
            <a:ext uri="{FF2B5EF4-FFF2-40B4-BE49-F238E27FC236}">
              <a16:creationId xmlns:a16="http://schemas.microsoft.com/office/drawing/2014/main" id="{D197D25C-3276-8443-D42A-EA8C54F127B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7" name="Text Box 26">
          <a:extLst>
            <a:ext uri="{FF2B5EF4-FFF2-40B4-BE49-F238E27FC236}">
              <a16:creationId xmlns:a16="http://schemas.microsoft.com/office/drawing/2014/main" id="{85451F3E-9B7D-5E04-9104-FE2BFD5E77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8" name="Text Box 27">
          <a:extLst>
            <a:ext uri="{FF2B5EF4-FFF2-40B4-BE49-F238E27FC236}">
              <a16:creationId xmlns:a16="http://schemas.microsoft.com/office/drawing/2014/main" id="{501C1C34-F929-954E-C115-5FD23585A5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09" name="Text Box 28">
          <a:extLst>
            <a:ext uri="{FF2B5EF4-FFF2-40B4-BE49-F238E27FC236}">
              <a16:creationId xmlns:a16="http://schemas.microsoft.com/office/drawing/2014/main" id="{291ECF04-ECF9-302F-D4E2-4282DA0196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0" name="Text Box 29">
          <a:extLst>
            <a:ext uri="{FF2B5EF4-FFF2-40B4-BE49-F238E27FC236}">
              <a16:creationId xmlns:a16="http://schemas.microsoft.com/office/drawing/2014/main" id="{104E7661-792C-6305-AD76-A0F79ECA75F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1" name="Text Box 30">
          <a:extLst>
            <a:ext uri="{FF2B5EF4-FFF2-40B4-BE49-F238E27FC236}">
              <a16:creationId xmlns:a16="http://schemas.microsoft.com/office/drawing/2014/main" id="{D77C60A3-1E81-507A-02CA-7850B592BF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2" name="Text Box 31">
          <a:extLst>
            <a:ext uri="{FF2B5EF4-FFF2-40B4-BE49-F238E27FC236}">
              <a16:creationId xmlns:a16="http://schemas.microsoft.com/office/drawing/2014/main" id="{D58BB196-5FC3-4B8A-80D5-763C6922D9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3" name="Text Box 32">
          <a:extLst>
            <a:ext uri="{FF2B5EF4-FFF2-40B4-BE49-F238E27FC236}">
              <a16:creationId xmlns:a16="http://schemas.microsoft.com/office/drawing/2014/main" id="{5E602CFC-2B13-F6D6-F39B-47097DF3A7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4" name="Text Box 33">
          <a:extLst>
            <a:ext uri="{FF2B5EF4-FFF2-40B4-BE49-F238E27FC236}">
              <a16:creationId xmlns:a16="http://schemas.microsoft.com/office/drawing/2014/main" id="{7F153FB4-095F-8BEF-F8AF-EAF170FD561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5" name="Text Box 34">
          <a:extLst>
            <a:ext uri="{FF2B5EF4-FFF2-40B4-BE49-F238E27FC236}">
              <a16:creationId xmlns:a16="http://schemas.microsoft.com/office/drawing/2014/main" id="{C3852552-8E86-8E90-50EB-19D0711FAF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6" name="Text Box 35">
          <a:extLst>
            <a:ext uri="{FF2B5EF4-FFF2-40B4-BE49-F238E27FC236}">
              <a16:creationId xmlns:a16="http://schemas.microsoft.com/office/drawing/2014/main" id="{6716EF29-CDDD-2D07-0AF3-F289C1976E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7" name="Text Box 36">
          <a:extLst>
            <a:ext uri="{FF2B5EF4-FFF2-40B4-BE49-F238E27FC236}">
              <a16:creationId xmlns:a16="http://schemas.microsoft.com/office/drawing/2014/main" id="{EDD12081-C846-616F-BA2C-0E8070701B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8" name="Text Box 37">
          <a:extLst>
            <a:ext uri="{FF2B5EF4-FFF2-40B4-BE49-F238E27FC236}">
              <a16:creationId xmlns:a16="http://schemas.microsoft.com/office/drawing/2014/main" id="{59FBF52A-FA2B-4C89-F1FC-DD8BA86FEF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19" name="Text Box 38">
          <a:extLst>
            <a:ext uri="{FF2B5EF4-FFF2-40B4-BE49-F238E27FC236}">
              <a16:creationId xmlns:a16="http://schemas.microsoft.com/office/drawing/2014/main" id="{E76A725C-6270-5C51-6439-0EF0FD55371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0" name="Text Box 39">
          <a:extLst>
            <a:ext uri="{FF2B5EF4-FFF2-40B4-BE49-F238E27FC236}">
              <a16:creationId xmlns:a16="http://schemas.microsoft.com/office/drawing/2014/main" id="{D68C639F-13EB-B01E-3F63-4F5CDAE2AC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1" name="Text Box 40">
          <a:extLst>
            <a:ext uri="{FF2B5EF4-FFF2-40B4-BE49-F238E27FC236}">
              <a16:creationId xmlns:a16="http://schemas.microsoft.com/office/drawing/2014/main" id="{A8F4FB57-D32C-1133-B7BC-BAC3667EC3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2" name="Text Box 41">
          <a:extLst>
            <a:ext uri="{FF2B5EF4-FFF2-40B4-BE49-F238E27FC236}">
              <a16:creationId xmlns:a16="http://schemas.microsoft.com/office/drawing/2014/main" id="{4D4CAD10-6988-94B8-EFA8-87DF62FC38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3" name="Text Box 42">
          <a:extLst>
            <a:ext uri="{FF2B5EF4-FFF2-40B4-BE49-F238E27FC236}">
              <a16:creationId xmlns:a16="http://schemas.microsoft.com/office/drawing/2014/main" id="{E44ACCC1-5077-D264-DBBE-0CC926F4514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4" name="Text Box 43">
          <a:extLst>
            <a:ext uri="{FF2B5EF4-FFF2-40B4-BE49-F238E27FC236}">
              <a16:creationId xmlns:a16="http://schemas.microsoft.com/office/drawing/2014/main" id="{F6B4B35D-57D9-5697-7E14-E160A5D057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5" name="Text Box 44">
          <a:extLst>
            <a:ext uri="{FF2B5EF4-FFF2-40B4-BE49-F238E27FC236}">
              <a16:creationId xmlns:a16="http://schemas.microsoft.com/office/drawing/2014/main" id="{7E220E4C-46B6-2659-067A-28B40C6E20F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6" name="Text Box 45">
          <a:extLst>
            <a:ext uri="{FF2B5EF4-FFF2-40B4-BE49-F238E27FC236}">
              <a16:creationId xmlns:a16="http://schemas.microsoft.com/office/drawing/2014/main" id="{9C937F50-90F6-7F94-823C-30971E8E75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7" name="Text Box 46">
          <a:extLst>
            <a:ext uri="{FF2B5EF4-FFF2-40B4-BE49-F238E27FC236}">
              <a16:creationId xmlns:a16="http://schemas.microsoft.com/office/drawing/2014/main" id="{1C0A9780-2A73-2DD3-B3D6-F001C05FE6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8" name="Text Box 47">
          <a:extLst>
            <a:ext uri="{FF2B5EF4-FFF2-40B4-BE49-F238E27FC236}">
              <a16:creationId xmlns:a16="http://schemas.microsoft.com/office/drawing/2014/main" id="{7DD56935-A1AE-A76F-EC70-649D974CA0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29" name="Text Box 48">
          <a:extLst>
            <a:ext uri="{FF2B5EF4-FFF2-40B4-BE49-F238E27FC236}">
              <a16:creationId xmlns:a16="http://schemas.microsoft.com/office/drawing/2014/main" id="{7F804495-5F18-D37B-8D41-0688FEF805D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230" name="Text Box 49">
          <a:extLst>
            <a:ext uri="{FF2B5EF4-FFF2-40B4-BE49-F238E27FC236}">
              <a16:creationId xmlns:a16="http://schemas.microsoft.com/office/drawing/2014/main" id="{DEB84826-CFB2-39C2-D1F5-A7AE3DD5DCA2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1" name="Text Box 50">
          <a:extLst>
            <a:ext uri="{FF2B5EF4-FFF2-40B4-BE49-F238E27FC236}">
              <a16:creationId xmlns:a16="http://schemas.microsoft.com/office/drawing/2014/main" id="{923261A3-E789-E76E-8B9F-1F061C738B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2" name="Text Box 51">
          <a:extLst>
            <a:ext uri="{FF2B5EF4-FFF2-40B4-BE49-F238E27FC236}">
              <a16:creationId xmlns:a16="http://schemas.microsoft.com/office/drawing/2014/main" id="{6B37ABBE-2969-B907-FE02-798B227558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3" name="Text Box 52">
          <a:extLst>
            <a:ext uri="{FF2B5EF4-FFF2-40B4-BE49-F238E27FC236}">
              <a16:creationId xmlns:a16="http://schemas.microsoft.com/office/drawing/2014/main" id="{6C072C85-0E59-3279-51D3-BDF786835A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4" name="Text Box 53">
          <a:extLst>
            <a:ext uri="{FF2B5EF4-FFF2-40B4-BE49-F238E27FC236}">
              <a16:creationId xmlns:a16="http://schemas.microsoft.com/office/drawing/2014/main" id="{C096B210-A13E-0C51-E251-139DFD58BC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5" name="Text Box 54">
          <a:extLst>
            <a:ext uri="{FF2B5EF4-FFF2-40B4-BE49-F238E27FC236}">
              <a16:creationId xmlns:a16="http://schemas.microsoft.com/office/drawing/2014/main" id="{199D32C6-2D3D-B437-1B20-47884E2FB9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6" name="Text Box 55">
          <a:extLst>
            <a:ext uri="{FF2B5EF4-FFF2-40B4-BE49-F238E27FC236}">
              <a16:creationId xmlns:a16="http://schemas.microsoft.com/office/drawing/2014/main" id="{37B09783-FE26-1178-D68F-3EA38AF819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7" name="Text Box 56">
          <a:extLst>
            <a:ext uri="{FF2B5EF4-FFF2-40B4-BE49-F238E27FC236}">
              <a16:creationId xmlns:a16="http://schemas.microsoft.com/office/drawing/2014/main" id="{26E10298-54FC-A8E6-1130-A47492EF30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8" name="Text Box 57">
          <a:extLst>
            <a:ext uri="{FF2B5EF4-FFF2-40B4-BE49-F238E27FC236}">
              <a16:creationId xmlns:a16="http://schemas.microsoft.com/office/drawing/2014/main" id="{5AC84134-C98F-04FE-74EE-84E1EF410D3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39" name="Text Box 58">
          <a:extLst>
            <a:ext uri="{FF2B5EF4-FFF2-40B4-BE49-F238E27FC236}">
              <a16:creationId xmlns:a16="http://schemas.microsoft.com/office/drawing/2014/main" id="{333BA104-8D65-9A7C-840F-7BC32A20B6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0" name="Text Box 59">
          <a:extLst>
            <a:ext uri="{FF2B5EF4-FFF2-40B4-BE49-F238E27FC236}">
              <a16:creationId xmlns:a16="http://schemas.microsoft.com/office/drawing/2014/main" id="{F17DAE32-43F9-9FAF-0232-04E1101A51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1" name="Text Box 60">
          <a:extLst>
            <a:ext uri="{FF2B5EF4-FFF2-40B4-BE49-F238E27FC236}">
              <a16:creationId xmlns:a16="http://schemas.microsoft.com/office/drawing/2014/main" id="{894C9112-B3B0-D44A-E926-45DC69806B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2" name="Text Box 61">
          <a:extLst>
            <a:ext uri="{FF2B5EF4-FFF2-40B4-BE49-F238E27FC236}">
              <a16:creationId xmlns:a16="http://schemas.microsoft.com/office/drawing/2014/main" id="{EA980562-2A05-3452-3F00-6BCE020BA3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3" name="Text Box 62">
          <a:extLst>
            <a:ext uri="{FF2B5EF4-FFF2-40B4-BE49-F238E27FC236}">
              <a16:creationId xmlns:a16="http://schemas.microsoft.com/office/drawing/2014/main" id="{2967ECFC-74F6-69B7-1853-6FAF9A4197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4" name="Text Box 63">
          <a:extLst>
            <a:ext uri="{FF2B5EF4-FFF2-40B4-BE49-F238E27FC236}">
              <a16:creationId xmlns:a16="http://schemas.microsoft.com/office/drawing/2014/main" id="{EE7DC6C8-8211-0A7B-1FEE-2260D5955BB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5" name="Text Box 64">
          <a:extLst>
            <a:ext uri="{FF2B5EF4-FFF2-40B4-BE49-F238E27FC236}">
              <a16:creationId xmlns:a16="http://schemas.microsoft.com/office/drawing/2014/main" id="{244E05AD-9E69-3185-1CD0-1F429E8CB5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6" name="Text Box 65">
          <a:extLst>
            <a:ext uri="{FF2B5EF4-FFF2-40B4-BE49-F238E27FC236}">
              <a16:creationId xmlns:a16="http://schemas.microsoft.com/office/drawing/2014/main" id="{EA85B966-1565-CCBB-6688-B7CF293DE4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7" name="Text Box 66">
          <a:extLst>
            <a:ext uri="{FF2B5EF4-FFF2-40B4-BE49-F238E27FC236}">
              <a16:creationId xmlns:a16="http://schemas.microsoft.com/office/drawing/2014/main" id="{CB5EBD11-0E3D-80E8-9E0A-1401917AFB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8" name="Text Box 67">
          <a:extLst>
            <a:ext uri="{FF2B5EF4-FFF2-40B4-BE49-F238E27FC236}">
              <a16:creationId xmlns:a16="http://schemas.microsoft.com/office/drawing/2014/main" id="{69FF5461-157A-E790-67C8-989DD146BE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49" name="Text Box 68">
          <a:extLst>
            <a:ext uri="{FF2B5EF4-FFF2-40B4-BE49-F238E27FC236}">
              <a16:creationId xmlns:a16="http://schemas.microsoft.com/office/drawing/2014/main" id="{740A6F6A-6359-BCEB-E991-89583E15F4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0" name="Text Box 69">
          <a:extLst>
            <a:ext uri="{FF2B5EF4-FFF2-40B4-BE49-F238E27FC236}">
              <a16:creationId xmlns:a16="http://schemas.microsoft.com/office/drawing/2014/main" id="{5ECD7408-A652-C3F8-FA4E-1A5784CFC7B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1" name="Text Box 70">
          <a:extLst>
            <a:ext uri="{FF2B5EF4-FFF2-40B4-BE49-F238E27FC236}">
              <a16:creationId xmlns:a16="http://schemas.microsoft.com/office/drawing/2014/main" id="{2ED53BC8-EDAA-8A16-546B-221B7FF4E33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2" name="Text Box 71">
          <a:extLst>
            <a:ext uri="{FF2B5EF4-FFF2-40B4-BE49-F238E27FC236}">
              <a16:creationId xmlns:a16="http://schemas.microsoft.com/office/drawing/2014/main" id="{41BF9B63-614A-A489-6058-7E312CA22A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3" name="Text Box 72">
          <a:extLst>
            <a:ext uri="{FF2B5EF4-FFF2-40B4-BE49-F238E27FC236}">
              <a16:creationId xmlns:a16="http://schemas.microsoft.com/office/drawing/2014/main" id="{C38E5092-65BB-7D4E-C3BB-098692C6E9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254" name="Text Box 73">
          <a:extLst>
            <a:ext uri="{FF2B5EF4-FFF2-40B4-BE49-F238E27FC236}">
              <a16:creationId xmlns:a16="http://schemas.microsoft.com/office/drawing/2014/main" id="{461068FE-F16A-5246-6346-FF07DC1BF06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5" name="Text Box 74">
          <a:extLst>
            <a:ext uri="{FF2B5EF4-FFF2-40B4-BE49-F238E27FC236}">
              <a16:creationId xmlns:a16="http://schemas.microsoft.com/office/drawing/2014/main" id="{C1691961-2AC7-3A83-7509-49B2F7FDC3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6" name="Text Box 75">
          <a:extLst>
            <a:ext uri="{FF2B5EF4-FFF2-40B4-BE49-F238E27FC236}">
              <a16:creationId xmlns:a16="http://schemas.microsoft.com/office/drawing/2014/main" id="{1B57148D-E8D5-A798-DAF6-15FFB44642C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7" name="Text Box 76">
          <a:extLst>
            <a:ext uri="{FF2B5EF4-FFF2-40B4-BE49-F238E27FC236}">
              <a16:creationId xmlns:a16="http://schemas.microsoft.com/office/drawing/2014/main" id="{5969AF28-E4B1-0A83-F7D2-77776D0A45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8" name="Text Box 77">
          <a:extLst>
            <a:ext uri="{FF2B5EF4-FFF2-40B4-BE49-F238E27FC236}">
              <a16:creationId xmlns:a16="http://schemas.microsoft.com/office/drawing/2014/main" id="{5E87BCEA-F445-2AB0-96FE-AEB9EAB7ACC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59" name="Text Box 78">
          <a:extLst>
            <a:ext uri="{FF2B5EF4-FFF2-40B4-BE49-F238E27FC236}">
              <a16:creationId xmlns:a16="http://schemas.microsoft.com/office/drawing/2014/main" id="{C368CFEF-1F13-A694-2CA9-0701421148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0" name="Text Box 79">
          <a:extLst>
            <a:ext uri="{FF2B5EF4-FFF2-40B4-BE49-F238E27FC236}">
              <a16:creationId xmlns:a16="http://schemas.microsoft.com/office/drawing/2014/main" id="{49A3C2E5-CA35-D051-1D10-57184A48C2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1" name="Text Box 80">
          <a:extLst>
            <a:ext uri="{FF2B5EF4-FFF2-40B4-BE49-F238E27FC236}">
              <a16:creationId xmlns:a16="http://schemas.microsoft.com/office/drawing/2014/main" id="{9B1D5ADE-6321-732A-6E9A-F6193D26DC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2" name="Text Box 81">
          <a:extLst>
            <a:ext uri="{FF2B5EF4-FFF2-40B4-BE49-F238E27FC236}">
              <a16:creationId xmlns:a16="http://schemas.microsoft.com/office/drawing/2014/main" id="{AD0B6C3D-94B7-AA0F-CE85-654CA81451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3" name="Text Box 82">
          <a:extLst>
            <a:ext uri="{FF2B5EF4-FFF2-40B4-BE49-F238E27FC236}">
              <a16:creationId xmlns:a16="http://schemas.microsoft.com/office/drawing/2014/main" id="{33BBBF36-C44A-0B73-FACE-FC5BCC2D07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4" name="Text Box 83">
          <a:extLst>
            <a:ext uri="{FF2B5EF4-FFF2-40B4-BE49-F238E27FC236}">
              <a16:creationId xmlns:a16="http://schemas.microsoft.com/office/drawing/2014/main" id="{42CE0822-7C96-DEC8-5DAA-342CF055EE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5" name="Text Box 84">
          <a:extLst>
            <a:ext uri="{FF2B5EF4-FFF2-40B4-BE49-F238E27FC236}">
              <a16:creationId xmlns:a16="http://schemas.microsoft.com/office/drawing/2014/main" id="{0ED8E30E-2E68-A86B-6083-C6FE1C44A6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6" name="Text Box 85">
          <a:extLst>
            <a:ext uri="{FF2B5EF4-FFF2-40B4-BE49-F238E27FC236}">
              <a16:creationId xmlns:a16="http://schemas.microsoft.com/office/drawing/2014/main" id="{ABBFDF66-0B67-99E4-FA38-F1C298ADF4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7" name="Text Box 86">
          <a:extLst>
            <a:ext uri="{FF2B5EF4-FFF2-40B4-BE49-F238E27FC236}">
              <a16:creationId xmlns:a16="http://schemas.microsoft.com/office/drawing/2014/main" id="{FFE3D9A3-9ED8-7703-F958-7B7F8CD0317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8" name="Text Box 87">
          <a:extLst>
            <a:ext uri="{FF2B5EF4-FFF2-40B4-BE49-F238E27FC236}">
              <a16:creationId xmlns:a16="http://schemas.microsoft.com/office/drawing/2014/main" id="{887CBA93-BFBE-5C41-52D7-0BFF772363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69" name="Text Box 88">
          <a:extLst>
            <a:ext uri="{FF2B5EF4-FFF2-40B4-BE49-F238E27FC236}">
              <a16:creationId xmlns:a16="http://schemas.microsoft.com/office/drawing/2014/main" id="{84FE11B2-476A-40DF-4A1F-4FB8802CD1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0" name="Text Box 89">
          <a:extLst>
            <a:ext uri="{FF2B5EF4-FFF2-40B4-BE49-F238E27FC236}">
              <a16:creationId xmlns:a16="http://schemas.microsoft.com/office/drawing/2014/main" id="{1F2143C4-98EE-7C48-4CB1-DE91758D18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1" name="Text Box 90">
          <a:extLst>
            <a:ext uri="{FF2B5EF4-FFF2-40B4-BE49-F238E27FC236}">
              <a16:creationId xmlns:a16="http://schemas.microsoft.com/office/drawing/2014/main" id="{4D605AC2-CC28-98FD-DB9A-C857708489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2" name="Text Box 91">
          <a:extLst>
            <a:ext uri="{FF2B5EF4-FFF2-40B4-BE49-F238E27FC236}">
              <a16:creationId xmlns:a16="http://schemas.microsoft.com/office/drawing/2014/main" id="{C35E82DB-09FF-F164-11AB-BAD06D6CE54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3" name="Text Box 92">
          <a:extLst>
            <a:ext uri="{FF2B5EF4-FFF2-40B4-BE49-F238E27FC236}">
              <a16:creationId xmlns:a16="http://schemas.microsoft.com/office/drawing/2014/main" id="{68544AD3-AB8D-F7FD-F3D9-9B53DB5CC6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4" name="Text Box 93">
          <a:extLst>
            <a:ext uri="{FF2B5EF4-FFF2-40B4-BE49-F238E27FC236}">
              <a16:creationId xmlns:a16="http://schemas.microsoft.com/office/drawing/2014/main" id="{A592D110-BA52-C491-82D5-F3B1DF8E028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5" name="Text Box 94">
          <a:extLst>
            <a:ext uri="{FF2B5EF4-FFF2-40B4-BE49-F238E27FC236}">
              <a16:creationId xmlns:a16="http://schemas.microsoft.com/office/drawing/2014/main" id="{9EC17114-95C3-0A0D-9AC5-B386894C8D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6" name="Text Box 95">
          <a:extLst>
            <a:ext uri="{FF2B5EF4-FFF2-40B4-BE49-F238E27FC236}">
              <a16:creationId xmlns:a16="http://schemas.microsoft.com/office/drawing/2014/main" id="{4E2C0E91-1B74-31BE-4082-12361A722D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7" name="Text Box 96">
          <a:extLst>
            <a:ext uri="{FF2B5EF4-FFF2-40B4-BE49-F238E27FC236}">
              <a16:creationId xmlns:a16="http://schemas.microsoft.com/office/drawing/2014/main" id="{AF430E68-8A86-572B-DCDC-E372BDDCF8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278" name="Text Box 97">
          <a:extLst>
            <a:ext uri="{FF2B5EF4-FFF2-40B4-BE49-F238E27FC236}">
              <a16:creationId xmlns:a16="http://schemas.microsoft.com/office/drawing/2014/main" id="{E2E54044-C892-5A73-E730-0E47BEF32E0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79" name="Text Box 98">
          <a:extLst>
            <a:ext uri="{FF2B5EF4-FFF2-40B4-BE49-F238E27FC236}">
              <a16:creationId xmlns:a16="http://schemas.microsoft.com/office/drawing/2014/main" id="{6FC286EB-B473-DB90-0A0E-93671B19A7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0" name="Text Box 99">
          <a:extLst>
            <a:ext uri="{FF2B5EF4-FFF2-40B4-BE49-F238E27FC236}">
              <a16:creationId xmlns:a16="http://schemas.microsoft.com/office/drawing/2014/main" id="{FC88C669-5BDE-8696-08C4-07C9E7F6BC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1" name="Text Box 100">
          <a:extLst>
            <a:ext uri="{FF2B5EF4-FFF2-40B4-BE49-F238E27FC236}">
              <a16:creationId xmlns:a16="http://schemas.microsoft.com/office/drawing/2014/main" id="{9F7DE24D-3E9C-71CF-D5BB-51A7A45C27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2" name="Text Box 101">
          <a:extLst>
            <a:ext uri="{FF2B5EF4-FFF2-40B4-BE49-F238E27FC236}">
              <a16:creationId xmlns:a16="http://schemas.microsoft.com/office/drawing/2014/main" id="{DE4655F4-1D15-A484-12FF-EE8F2C5729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3" name="Text Box 102">
          <a:extLst>
            <a:ext uri="{FF2B5EF4-FFF2-40B4-BE49-F238E27FC236}">
              <a16:creationId xmlns:a16="http://schemas.microsoft.com/office/drawing/2014/main" id="{6ABFB4C9-4633-426B-9D39-8DEA86F79E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4" name="Text Box 103">
          <a:extLst>
            <a:ext uri="{FF2B5EF4-FFF2-40B4-BE49-F238E27FC236}">
              <a16:creationId xmlns:a16="http://schemas.microsoft.com/office/drawing/2014/main" id="{3DAA9254-88D1-EFC8-7752-7B746E5370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5" name="Text Box 104">
          <a:extLst>
            <a:ext uri="{FF2B5EF4-FFF2-40B4-BE49-F238E27FC236}">
              <a16:creationId xmlns:a16="http://schemas.microsoft.com/office/drawing/2014/main" id="{72DD812D-7BB6-AF21-12F8-15490EA848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6" name="Text Box 105">
          <a:extLst>
            <a:ext uri="{FF2B5EF4-FFF2-40B4-BE49-F238E27FC236}">
              <a16:creationId xmlns:a16="http://schemas.microsoft.com/office/drawing/2014/main" id="{B31C3E2A-3523-26EE-35CE-39A69B5C9D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7" name="Text Box 106">
          <a:extLst>
            <a:ext uri="{FF2B5EF4-FFF2-40B4-BE49-F238E27FC236}">
              <a16:creationId xmlns:a16="http://schemas.microsoft.com/office/drawing/2014/main" id="{D126F9E4-94B6-79DF-291C-2CF35734DA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8" name="Text Box 107">
          <a:extLst>
            <a:ext uri="{FF2B5EF4-FFF2-40B4-BE49-F238E27FC236}">
              <a16:creationId xmlns:a16="http://schemas.microsoft.com/office/drawing/2014/main" id="{81C13F83-6161-6BA8-000B-05453C9B30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89" name="Text Box 108">
          <a:extLst>
            <a:ext uri="{FF2B5EF4-FFF2-40B4-BE49-F238E27FC236}">
              <a16:creationId xmlns:a16="http://schemas.microsoft.com/office/drawing/2014/main" id="{0C0F91C9-D50C-6FAC-8A0C-A5C94BBCC0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0" name="Text Box 109">
          <a:extLst>
            <a:ext uri="{FF2B5EF4-FFF2-40B4-BE49-F238E27FC236}">
              <a16:creationId xmlns:a16="http://schemas.microsoft.com/office/drawing/2014/main" id="{8DE5297F-4B41-C878-F860-FDB57889D7A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1" name="Text Box 110">
          <a:extLst>
            <a:ext uri="{FF2B5EF4-FFF2-40B4-BE49-F238E27FC236}">
              <a16:creationId xmlns:a16="http://schemas.microsoft.com/office/drawing/2014/main" id="{3EA9E3A6-53ED-374B-04E6-D7E49B3BB4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2" name="Text Box 111">
          <a:extLst>
            <a:ext uri="{FF2B5EF4-FFF2-40B4-BE49-F238E27FC236}">
              <a16:creationId xmlns:a16="http://schemas.microsoft.com/office/drawing/2014/main" id="{53DDBA27-9B33-20F1-3B38-F059900DD7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3" name="Text Box 112">
          <a:extLst>
            <a:ext uri="{FF2B5EF4-FFF2-40B4-BE49-F238E27FC236}">
              <a16:creationId xmlns:a16="http://schemas.microsoft.com/office/drawing/2014/main" id="{09B8DF66-EC02-0DCE-BD54-08CC68000A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4" name="Text Box 113">
          <a:extLst>
            <a:ext uri="{FF2B5EF4-FFF2-40B4-BE49-F238E27FC236}">
              <a16:creationId xmlns:a16="http://schemas.microsoft.com/office/drawing/2014/main" id="{0187581E-CB7E-4D70-DD31-B777ECFEC55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5" name="Text Box 114">
          <a:extLst>
            <a:ext uri="{FF2B5EF4-FFF2-40B4-BE49-F238E27FC236}">
              <a16:creationId xmlns:a16="http://schemas.microsoft.com/office/drawing/2014/main" id="{04A7FC9E-4607-6DC1-F2B9-267C19AC67F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6" name="Text Box 115">
          <a:extLst>
            <a:ext uri="{FF2B5EF4-FFF2-40B4-BE49-F238E27FC236}">
              <a16:creationId xmlns:a16="http://schemas.microsoft.com/office/drawing/2014/main" id="{7BFFBF17-D85C-D407-F539-27178169C2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7" name="Text Box 116">
          <a:extLst>
            <a:ext uri="{FF2B5EF4-FFF2-40B4-BE49-F238E27FC236}">
              <a16:creationId xmlns:a16="http://schemas.microsoft.com/office/drawing/2014/main" id="{C4084CC9-DC0C-7235-AB75-67217D2017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8" name="Text Box 117">
          <a:extLst>
            <a:ext uri="{FF2B5EF4-FFF2-40B4-BE49-F238E27FC236}">
              <a16:creationId xmlns:a16="http://schemas.microsoft.com/office/drawing/2014/main" id="{06D298C9-FF2C-2E80-8F1C-825E66227D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299" name="Text Box 118">
          <a:extLst>
            <a:ext uri="{FF2B5EF4-FFF2-40B4-BE49-F238E27FC236}">
              <a16:creationId xmlns:a16="http://schemas.microsoft.com/office/drawing/2014/main" id="{ECC4D96C-2612-6FAB-F62B-0FB6395236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0" name="Text Box 119">
          <a:extLst>
            <a:ext uri="{FF2B5EF4-FFF2-40B4-BE49-F238E27FC236}">
              <a16:creationId xmlns:a16="http://schemas.microsoft.com/office/drawing/2014/main" id="{5B2D4C24-42B1-DE14-34B2-CAC30549ABE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1" name="Text Box 120">
          <a:extLst>
            <a:ext uri="{FF2B5EF4-FFF2-40B4-BE49-F238E27FC236}">
              <a16:creationId xmlns:a16="http://schemas.microsoft.com/office/drawing/2014/main" id="{81B90E2C-F9AA-3EBD-4F57-934D8151BC2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302" name="Text Box 121">
          <a:extLst>
            <a:ext uri="{FF2B5EF4-FFF2-40B4-BE49-F238E27FC236}">
              <a16:creationId xmlns:a16="http://schemas.microsoft.com/office/drawing/2014/main" id="{42C89CF7-8DF6-D25D-D826-703E394AC54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3" name="Text Box 122">
          <a:extLst>
            <a:ext uri="{FF2B5EF4-FFF2-40B4-BE49-F238E27FC236}">
              <a16:creationId xmlns:a16="http://schemas.microsoft.com/office/drawing/2014/main" id="{34342EA2-56E4-6444-2301-B89AE7F45D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4" name="Text Box 123">
          <a:extLst>
            <a:ext uri="{FF2B5EF4-FFF2-40B4-BE49-F238E27FC236}">
              <a16:creationId xmlns:a16="http://schemas.microsoft.com/office/drawing/2014/main" id="{E2301194-55D5-F3A8-271D-9E68B2DCC6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5" name="Text Box 124">
          <a:extLst>
            <a:ext uri="{FF2B5EF4-FFF2-40B4-BE49-F238E27FC236}">
              <a16:creationId xmlns:a16="http://schemas.microsoft.com/office/drawing/2014/main" id="{294B0BC3-182C-9B26-DDB3-628BAE3B91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6" name="Text Box 125">
          <a:extLst>
            <a:ext uri="{FF2B5EF4-FFF2-40B4-BE49-F238E27FC236}">
              <a16:creationId xmlns:a16="http://schemas.microsoft.com/office/drawing/2014/main" id="{CFB38A48-FE60-45CD-3097-8C5A6799D0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7" name="Text Box 126">
          <a:extLst>
            <a:ext uri="{FF2B5EF4-FFF2-40B4-BE49-F238E27FC236}">
              <a16:creationId xmlns:a16="http://schemas.microsoft.com/office/drawing/2014/main" id="{9D074C75-4650-DB43-DB14-A528FAAE5A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8" name="Text Box 127">
          <a:extLst>
            <a:ext uri="{FF2B5EF4-FFF2-40B4-BE49-F238E27FC236}">
              <a16:creationId xmlns:a16="http://schemas.microsoft.com/office/drawing/2014/main" id="{8D39BD6E-006C-FA58-2C3B-5F0B963C98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09" name="Text Box 128">
          <a:extLst>
            <a:ext uri="{FF2B5EF4-FFF2-40B4-BE49-F238E27FC236}">
              <a16:creationId xmlns:a16="http://schemas.microsoft.com/office/drawing/2014/main" id="{99B681F9-58E4-DDE0-ED83-34847066BE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0" name="Text Box 129">
          <a:extLst>
            <a:ext uri="{FF2B5EF4-FFF2-40B4-BE49-F238E27FC236}">
              <a16:creationId xmlns:a16="http://schemas.microsoft.com/office/drawing/2014/main" id="{2FFB42E3-2114-BC72-F3BB-E7DF4D0CBF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1" name="Text Box 130">
          <a:extLst>
            <a:ext uri="{FF2B5EF4-FFF2-40B4-BE49-F238E27FC236}">
              <a16:creationId xmlns:a16="http://schemas.microsoft.com/office/drawing/2014/main" id="{8C1473A8-E30C-08E7-2305-873C9B4A08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2" name="Text Box 131">
          <a:extLst>
            <a:ext uri="{FF2B5EF4-FFF2-40B4-BE49-F238E27FC236}">
              <a16:creationId xmlns:a16="http://schemas.microsoft.com/office/drawing/2014/main" id="{746D6CA6-2506-1D15-F30B-530D8D774B9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3" name="Text Box 132">
          <a:extLst>
            <a:ext uri="{FF2B5EF4-FFF2-40B4-BE49-F238E27FC236}">
              <a16:creationId xmlns:a16="http://schemas.microsoft.com/office/drawing/2014/main" id="{E5F24E46-21FD-71CB-0A6E-64FCE8B73C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4" name="Text Box 133">
          <a:extLst>
            <a:ext uri="{FF2B5EF4-FFF2-40B4-BE49-F238E27FC236}">
              <a16:creationId xmlns:a16="http://schemas.microsoft.com/office/drawing/2014/main" id="{D12F3279-5EA7-B31E-433F-024ABED3252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5" name="Text Box 134">
          <a:extLst>
            <a:ext uri="{FF2B5EF4-FFF2-40B4-BE49-F238E27FC236}">
              <a16:creationId xmlns:a16="http://schemas.microsoft.com/office/drawing/2014/main" id="{D3CED5F5-3F64-331F-1A4E-54DA989F6F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6" name="Text Box 135">
          <a:extLst>
            <a:ext uri="{FF2B5EF4-FFF2-40B4-BE49-F238E27FC236}">
              <a16:creationId xmlns:a16="http://schemas.microsoft.com/office/drawing/2014/main" id="{D99776AA-1938-039D-09A8-832413B8E2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7" name="Text Box 136">
          <a:extLst>
            <a:ext uri="{FF2B5EF4-FFF2-40B4-BE49-F238E27FC236}">
              <a16:creationId xmlns:a16="http://schemas.microsoft.com/office/drawing/2014/main" id="{809611B5-8B95-55E1-D420-5E603C8C2B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8" name="Text Box 137">
          <a:extLst>
            <a:ext uri="{FF2B5EF4-FFF2-40B4-BE49-F238E27FC236}">
              <a16:creationId xmlns:a16="http://schemas.microsoft.com/office/drawing/2014/main" id="{3E451309-89CF-11C1-F07A-DB6FD93C52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19" name="Text Box 138">
          <a:extLst>
            <a:ext uri="{FF2B5EF4-FFF2-40B4-BE49-F238E27FC236}">
              <a16:creationId xmlns:a16="http://schemas.microsoft.com/office/drawing/2014/main" id="{202CA570-A867-D8B1-E9CF-C65663FA0F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0" name="Text Box 139">
          <a:extLst>
            <a:ext uri="{FF2B5EF4-FFF2-40B4-BE49-F238E27FC236}">
              <a16:creationId xmlns:a16="http://schemas.microsoft.com/office/drawing/2014/main" id="{74042DA1-6691-36D7-6AA3-527EF528BA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1" name="Text Box 140">
          <a:extLst>
            <a:ext uri="{FF2B5EF4-FFF2-40B4-BE49-F238E27FC236}">
              <a16:creationId xmlns:a16="http://schemas.microsoft.com/office/drawing/2014/main" id="{B3E9FCB3-592A-C144-47C2-7721465AB9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2" name="Text Box 141">
          <a:extLst>
            <a:ext uri="{FF2B5EF4-FFF2-40B4-BE49-F238E27FC236}">
              <a16:creationId xmlns:a16="http://schemas.microsoft.com/office/drawing/2014/main" id="{604510C8-5613-AF11-03FA-FA2F85DC71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3" name="Text Box 142">
          <a:extLst>
            <a:ext uri="{FF2B5EF4-FFF2-40B4-BE49-F238E27FC236}">
              <a16:creationId xmlns:a16="http://schemas.microsoft.com/office/drawing/2014/main" id="{FCD18721-BEC9-6F6A-4496-30D6F132D1F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4" name="Text Box 143">
          <a:extLst>
            <a:ext uri="{FF2B5EF4-FFF2-40B4-BE49-F238E27FC236}">
              <a16:creationId xmlns:a16="http://schemas.microsoft.com/office/drawing/2014/main" id="{E0C8F6DE-D959-CEBA-04B7-279459BE85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325" name="Text Box 144">
          <a:extLst>
            <a:ext uri="{FF2B5EF4-FFF2-40B4-BE49-F238E27FC236}">
              <a16:creationId xmlns:a16="http://schemas.microsoft.com/office/drawing/2014/main" id="{53E75B5F-EA06-CA3D-5D43-52A1FF4E43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326" name="Text Box 145">
          <a:extLst>
            <a:ext uri="{FF2B5EF4-FFF2-40B4-BE49-F238E27FC236}">
              <a16:creationId xmlns:a16="http://schemas.microsoft.com/office/drawing/2014/main" id="{AA0A34B2-049F-8379-902F-64C6DF902110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27" name="Text Box 2">
          <a:extLst>
            <a:ext uri="{FF2B5EF4-FFF2-40B4-BE49-F238E27FC236}">
              <a16:creationId xmlns:a16="http://schemas.microsoft.com/office/drawing/2014/main" id="{6B2DA3F1-4D14-E54C-869A-F09BBDEAA5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28" name="Text Box 3">
          <a:extLst>
            <a:ext uri="{FF2B5EF4-FFF2-40B4-BE49-F238E27FC236}">
              <a16:creationId xmlns:a16="http://schemas.microsoft.com/office/drawing/2014/main" id="{DF45C510-CCEA-0A4A-FA2A-AE35E461A79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29" name="Text Box 4">
          <a:extLst>
            <a:ext uri="{FF2B5EF4-FFF2-40B4-BE49-F238E27FC236}">
              <a16:creationId xmlns:a16="http://schemas.microsoft.com/office/drawing/2014/main" id="{5ED87CC7-221A-79A0-4E3A-4E1C388D23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0" name="Text Box 5">
          <a:extLst>
            <a:ext uri="{FF2B5EF4-FFF2-40B4-BE49-F238E27FC236}">
              <a16:creationId xmlns:a16="http://schemas.microsoft.com/office/drawing/2014/main" id="{18DA9F6E-47E2-24B8-AE25-FD247C4B9C4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1" name="Text Box 6">
          <a:extLst>
            <a:ext uri="{FF2B5EF4-FFF2-40B4-BE49-F238E27FC236}">
              <a16:creationId xmlns:a16="http://schemas.microsoft.com/office/drawing/2014/main" id="{49026FF8-57DD-385F-3A53-E7067AF92B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2" name="Text Box 7">
          <a:extLst>
            <a:ext uri="{FF2B5EF4-FFF2-40B4-BE49-F238E27FC236}">
              <a16:creationId xmlns:a16="http://schemas.microsoft.com/office/drawing/2014/main" id="{CFF152C7-6CE4-6F2E-E45A-A77BA9DADF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3" name="Text Box 8">
          <a:extLst>
            <a:ext uri="{FF2B5EF4-FFF2-40B4-BE49-F238E27FC236}">
              <a16:creationId xmlns:a16="http://schemas.microsoft.com/office/drawing/2014/main" id="{EE73D6A3-8760-C9BF-012A-132236DD08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4" name="Text Box 9">
          <a:extLst>
            <a:ext uri="{FF2B5EF4-FFF2-40B4-BE49-F238E27FC236}">
              <a16:creationId xmlns:a16="http://schemas.microsoft.com/office/drawing/2014/main" id="{679D9F83-8AF2-5747-7DEE-05247BD851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5" name="Text Box 10">
          <a:extLst>
            <a:ext uri="{FF2B5EF4-FFF2-40B4-BE49-F238E27FC236}">
              <a16:creationId xmlns:a16="http://schemas.microsoft.com/office/drawing/2014/main" id="{B196FCDE-B543-2499-53FD-0F59825B54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6" name="Text Box 11">
          <a:extLst>
            <a:ext uri="{FF2B5EF4-FFF2-40B4-BE49-F238E27FC236}">
              <a16:creationId xmlns:a16="http://schemas.microsoft.com/office/drawing/2014/main" id="{6C423A64-36D1-8958-E1F4-63C159E6FC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7" name="Text Box 12">
          <a:extLst>
            <a:ext uri="{FF2B5EF4-FFF2-40B4-BE49-F238E27FC236}">
              <a16:creationId xmlns:a16="http://schemas.microsoft.com/office/drawing/2014/main" id="{AE7B2845-46EA-48C3-575A-80B46DD42A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8" name="Text Box 13">
          <a:extLst>
            <a:ext uri="{FF2B5EF4-FFF2-40B4-BE49-F238E27FC236}">
              <a16:creationId xmlns:a16="http://schemas.microsoft.com/office/drawing/2014/main" id="{C510FA91-C90D-4DB5-B5FE-EC3112EAE5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39" name="Text Box 14">
          <a:extLst>
            <a:ext uri="{FF2B5EF4-FFF2-40B4-BE49-F238E27FC236}">
              <a16:creationId xmlns:a16="http://schemas.microsoft.com/office/drawing/2014/main" id="{E9324CFE-AED4-D8CD-DD4C-1E08E6A7CC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0" name="Text Box 15">
          <a:extLst>
            <a:ext uri="{FF2B5EF4-FFF2-40B4-BE49-F238E27FC236}">
              <a16:creationId xmlns:a16="http://schemas.microsoft.com/office/drawing/2014/main" id="{012574EA-572E-3979-6177-3747934B1F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1" name="Text Box 16">
          <a:extLst>
            <a:ext uri="{FF2B5EF4-FFF2-40B4-BE49-F238E27FC236}">
              <a16:creationId xmlns:a16="http://schemas.microsoft.com/office/drawing/2014/main" id="{7E0E3C6D-751C-5C0F-8660-A4BBAA9AF58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2" name="Text Box 17">
          <a:extLst>
            <a:ext uri="{FF2B5EF4-FFF2-40B4-BE49-F238E27FC236}">
              <a16:creationId xmlns:a16="http://schemas.microsoft.com/office/drawing/2014/main" id="{52377BF3-4054-95AA-37B0-D02201079E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3" name="Text Box 18">
          <a:extLst>
            <a:ext uri="{FF2B5EF4-FFF2-40B4-BE49-F238E27FC236}">
              <a16:creationId xmlns:a16="http://schemas.microsoft.com/office/drawing/2014/main" id="{64B086EA-41A9-8552-DC9A-0C6737230E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4" name="Text Box 19">
          <a:extLst>
            <a:ext uri="{FF2B5EF4-FFF2-40B4-BE49-F238E27FC236}">
              <a16:creationId xmlns:a16="http://schemas.microsoft.com/office/drawing/2014/main" id="{B8186B13-D11A-C774-CC52-80EB6B1F138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5" name="Text Box 20">
          <a:extLst>
            <a:ext uri="{FF2B5EF4-FFF2-40B4-BE49-F238E27FC236}">
              <a16:creationId xmlns:a16="http://schemas.microsoft.com/office/drawing/2014/main" id="{2CF3DF74-B39E-466E-4A1C-59CD11F2DB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6" name="Text Box 21">
          <a:extLst>
            <a:ext uri="{FF2B5EF4-FFF2-40B4-BE49-F238E27FC236}">
              <a16:creationId xmlns:a16="http://schemas.microsoft.com/office/drawing/2014/main" id="{88032E6B-001B-B86C-A91A-2B80F15B07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7" name="Text Box 22">
          <a:extLst>
            <a:ext uri="{FF2B5EF4-FFF2-40B4-BE49-F238E27FC236}">
              <a16:creationId xmlns:a16="http://schemas.microsoft.com/office/drawing/2014/main" id="{D3E9F8D4-556A-BEC3-883A-7A74C20B9A4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8" name="Text Box 23">
          <a:extLst>
            <a:ext uri="{FF2B5EF4-FFF2-40B4-BE49-F238E27FC236}">
              <a16:creationId xmlns:a16="http://schemas.microsoft.com/office/drawing/2014/main" id="{C3589669-99B4-9711-8067-DDC56886C7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49" name="Text Box 24">
          <a:extLst>
            <a:ext uri="{FF2B5EF4-FFF2-40B4-BE49-F238E27FC236}">
              <a16:creationId xmlns:a16="http://schemas.microsoft.com/office/drawing/2014/main" id="{5AE436F5-2CE6-24C2-33E1-254B539551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350" name="Text Box 25">
          <a:extLst>
            <a:ext uri="{FF2B5EF4-FFF2-40B4-BE49-F238E27FC236}">
              <a16:creationId xmlns:a16="http://schemas.microsoft.com/office/drawing/2014/main" id="{3D18C86B-71CF-E2B8-DF52-F5E965CDA974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1" name="Text Box 26">
          <a:extLst>
            <a:ext uri="{FF2B5EF4-FFF2-40B4-BE49-F238E27FC236}">
              <a16:creationId xmlns:a16="http://schemas.microsoft.com/office/drawing/2014/main" id="{58A4D49E-7AE0-3C31-3597-D1D3FBBA04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2" name="Text Box 27">
          <a:extLst>
            <a:ext uri="{FF2B5EF4-FFF2-40B4-BE49-F238E27FC236}">
              <a16:creationId xmlns:a16="http://schemas.microsoft.com/office/drawing/2014/main" id="{8E1ACA52-0DDF-A7C3-DE2F-0089094903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3" name="Text Box 28">
          <a:extLst>
            <a:ext uri="{FF2B5EF4-FFF2-40B4-BE49-F238E27FC236}">
              <a16:creationId xmlns:a16="http://schemas.microsoft.com/office/drawing/2014/main" id="{3E6DFD67-A907-020B-6E69-8499C4431D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4" name="Text Box 29">
          <a:extLst>
            <a:ext uri="{FF2B5EF4-FFF2-40B4-BE49-F238E27FC236}">
              <a16:creationId xmlns:a16="http://schemas.microsoft.com/office/drawing/2014/main" id="{AEC3C366-EEEB-4705-C867-1A688A0A484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5" name="Text Box 30">
          <a:extLst>
            <a:ext uri="{FF2B5EF4-FFF2-40B4-BE49-F238E27FC236}">
              <a16:creationId xmlns:a16="http://schemas.microsoft.com/office/drawing/2014/main" id="{52682979-D214-49C8-9860-0D52A7921C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6" name="Text Box 31">
          <a:extLst>
            <a:ext uri="{FF2B5EF4-FFF2-40B4-BE49-F238E27FC236}">
              <a16:creationId xmlns:a16="http://schemas.microsoft.com/office/drawing/2014/main" id="{D86D056A-7EDE-D13F-8875-779CBD6EF89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7" name="Text Box 32">
          <a:extLst>
            <a:ext uri="{FF2B5EF4-FFF2-40B4-BE49-F238E27FC236}">
              <a16:creationId xmlns:a16="http://schemas.microsoft.com/office/drawing/2014/main" id="{F7291F58-BE94-1055-0B03-42C7EE2EB9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8" name="Text Box 33">
          <a:extLst>
            <a:ext uri="{FF2B5EF4-FFF2-40B4-BE49-F238E27FC236}">
              <a16:creationId xmlns:a16="http://schemas.microsoft.com/office/drawing/2014/main" id="{BF3FFD7A-5D3F-9034-E199-316BDD0D8A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59" name="Text Box 34">
          <a:extLst>
            <a:ext uri="{FF2B5EF4-FFF2-40B4-BE49-F238E27FC236}">
              <a16:creationId xmlns:a16="http://schemas.microsoft.com/office/drawing/2014/main" id="{30E5BFBA-1311-CC56-F2C5-960CC58042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0" name="Text Box 35">
          <a:extLst>
            <a:ext uri="{FF2B5EF4-FFF2-40B4-BE49-F238E27FC236}">
              <a16:creationId xmlns:a16="http://schemas.microsoft.com/office/drawing/2014/main" id="{141E8820-AE75-1C38-DE7E-33E6BAE58F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1" name="Text Box 36">
          <a:extLst>
            <a:ext uri="{FF2B5EF4-FFF2-40B4-BE49-F238E27FC236}">
              <a16:creationId xmlns:a16="http://schemas.microsoft.com/office/drawing/2014/main" id="{BF91BA35-7804-31D8-2DB2-193F2EBF42C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2" name="Text Box 37">
          <a:extLst>
            <a:ext uri="{FF2B5EF4-FFF2-40B4-BE49-F238E27FC236}">
              <a16:creationId xmlns:a16="http://schemas.microsoft.com/office/drawing/2014/main" id="{96EB4DE7-51B7-7A9A-FFCC-63BCD4501D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3" name="Text Box 38">
          <a:extLst>
            <a:ext uri="{FF2B5EF4-FFF2-40B4-BE49-F238E27FC236}">
              <a16:creationId xmlns:a16="http://schemas.microsoft.com/office/drawing/2014/main" id="{FB7C7175-9840-F56D-60B2-E9DFF4F348C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4" name="Text Box 39">
          <a:extLst>
            <a:ext uri="{FF2B5EF4-FFF2-40B4-BE49-F238E27FC236}">
              <a16:creationId xmlns:a16="http://schemas.microsoft.com/office/drawing/2014/main" id="{87C54C9A-5D56-6C57-5BEE-98FD17E0BF5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5" name="Text Box 40">
          <a:extLst>
            <a:ext uri="{FF2B5EF4-FFF2-40B4-BE49-F238E27FC236}">
              <a16:creationId xmlns:a16="http://schemas.microsoft.com/office/drawing/2014/main" id="{030B014B-F0C1-2E1C-CD77-100863BCC8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6" name="Text Box 41">
          <a:extLst>
            <a:ext uri="{FF2B5EF4-FFF2-40B4-BE49-F238E27FC236}">
              <a16:creationId xmlns:a16="http://schemas.microsoft.com/office/drawing/2014/main" id="{FE9BFA9C-3CD4-5ADF-06AE-2737F3CDB1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7" name="Text Box 42">
          <a:extLst>
            <a:ext uri="{FF2B5EF4-FFF2-40B4-BE49-F238E27FC236}">
              <a16:creationId xmlns:a16="http://schemas.microsoft.com/office/drawing/2014/main" id="{EB8CCDE8-A973-E70F-3E40-3698B18398E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8" name="Text Box 43">
          <a:extLst>
            <a:ext uri="{FF2B5EF4-FFF2-40B4-BE49-F238E27FC236}">
              <a16:creationId xmlns:a16="http://schemas.microsoft.com/office/drawing/2014/main" id="{8F6F41B0-600C-AF7B-1D39-7FA30D7EF2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69" name="Text Box 44">
          <a:extLst>
            <a:ext uri="{FF2B5EF4-FFF2-40B4-BE49-F238E27FC236}">
              <a16:creationId xmlns:a16="http://schemas.microsoft.com/office/drawing/2014/main" id="{CFC2734C-4E3B-F3E3-4746-D3747AB40C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0" name="Text Box 45">
          <a:extLst>
            <a:ext uri="{FF2B5EF4-FFF2-40B4-BE49-F238E27FC236}">
              <a16:creationId xmlns:a16="http://schemas.microsoft.com/office/drawing/2014/main" id="{EB5107D7-6DD7-7AB0-1FF3-006D9713F6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1" name="Text Box 46">
          <a:extLst>
            <a:ext uri="{FF2B5EF4-FFF2-40B4-BE49-F238E27FC236}">
              <a16:creationId xmlns:a16="http://schemas.microsoft.com/office/drawing/2014/main" id="{1C1B3E2D-67D2-CA20-F481-D24DB7FDF15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2" name="Text Box 47">
          <a:extLst>
            <a:ext uri="{FF2B5EF4-FFF2-40B4-BE49-F238E27FC236}">
              <a16:creationId xmlns:a16="http://schemas.microsoft.com/office/drawing/2014/main" id="{9F7751F3-FC7C-F56B-5DFB-3EB1F1F3E6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3" name="Text Box 48">
          <a:extLst>
            <a:ext uri="{FF2B5EF4-FFF2-40B4-BE49-F238E27FC236}">
              <a16:creationId xmlns:a16="http://schemas.microsoft.com/office/drawing/2014/main" id="{2BD680A2-C166-5E26-1942-6EFABF45EBE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374" name="Text Box 49">
          <a:extLst>
            <a:ext uri="{FF2B5EF4-FFF2-40B4-BE49-F238E27FC236}">
              <a16:creationId xmlns:a16="http://schemas.microsoft.com/office/drawing/2014/main" id="{94431B55-2BFB-3067-9354-D57D7BC1819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5" name="Text Box 50">
          <a:extLst>
            <a:ext uri="{FF2B5EF4-FFF2-40B4-BE49-F238E27FC236}">
              <a16:creationId xmlns:a16="http://schemas.microsoft.com/office/drawing/2014/main" id="{2540A410-2C6B-7256-7130-9D222458D12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6" name="Text Box 51">
          <a:extLst>
            <a:ext uri="{FF2B5EF4-FFF2-40B4-BE49-F238E27FC236}">
              <a16:creationId xmlns:a16="http://schemas.microsoft.com/office/drawing/2014/main" id="{D8452F97-1606-41F6-4F0C-DE7D95BE9E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7" name="Text Box 52">
          <a:extLst>
            <a:ext uri="{FF2B5EF4-FFF2-40B4-BE49-F238E27FC236}">
              <a16:creationId xmlns:a16="http://schemas.microsoft.com/office/drawing/2014/main" id="{9F6193C6-2790-81A4-291C-09E71F3254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8" name="Text Box 53">
          <a:extLst>
            <a:ext uri="{FF2B5EF4-FFF2-40B4-BE49-F238E27FC236}">
              <a16:creationId xmlns:a16="http://schemas.microsoft.com/office/drawing/2014/main" id="{C2EE5AA4-8237-FD99-0EA4-BE01EF4ED4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79" name="Text Box 54">
          <a:extLst>
            <a:ext uri="{FF2B5EF4-FFF2-40B4-BE49-F238E27FC236}">
              <a16:creationId xmlns:a16="http://schemas.microsoft.com/office/drawing/2014/main" id="{20AA7D10-6C92-D2E4-F804-DBF9E34569D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0" name="Text Box 55">
          <a:extLst>
            <a:ext uri="{FF2B5EF4-FFF2-40B4-BE49-F238E27FC236}">
              <a16:creationId xmlns:a16="http://schemas.microsoft.com/office/drawing/2014/main" id="{A54015EA-9DD3-1F66-CFBE-177DCC60B1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1" name="Text Box 56">
          <a:extLst>
            <a:ext uri="{FF2B5EF4-FFF2-40B4-BE49-F238E27FC236}">
              <a16:creationId xmlns:a16="http://schemas.microsoft.com/office/drawing/2014/main" id="{58BAF7BA-2DFD-D7DA-CE7E-73E90418E5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2" name="Text Box 57">
          <a:extLst>
            <a:ext uri="{FF2B5EF4-FFF2-40B4-BE49-F238E27FC236}">
              <a16:creationId xmlns:a16="http://schemas.microsoft.com/office/drawing/2014/main" id="{C7F670E3-3A54-7982-BBA7-375069CB44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3" name="Text Box 58">
          <a:extLst>
            <a:ext uri="{FF2B5EF4-FFF2-40B4-BE49-F238E27FC236}">
              <a16:creationId xmlns:a16="http://schemas.microsoft.com/office/drawing/2014/main" id="{90DB7C90-FEFE-0B3B-9121-00ABEF80FF1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4" name="Text Box 59">
          <a:extLst>
            <a:ext uri="{FF2B5EF4-FFF2-40B4-BE49-F238E27FC236}">
              <a16:creationId xmlns:a16="http://schemas.microsoft.com/office/drawing/2014/main" id="{4534CE25-1800-10A1-F453-1F3AC44AF4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5" name="Text Box 60">
          <a:extLst>
            <a:ext uri="{FF2B5EF4-FFF2-40B4-BE49-F238E27FC236}">
              <a16:creationId xmlns:a16="http://schemas.microsoft.com/office/drawing/2014/main" id="{8DDC25B5-FDEE-0BB4-0461-01DA6E4A4D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6" name="Text Box 61">
          <a:extLst>
            <a:ext uri="{FF2B5EF4-FFF2-40B4-BE49-F238E27FC236}">
              <a16:creationId xmlns:a16="http://schemas.microsoft.com/office/drawing/2014/main" id="{518512DF-A9AF-1B3E-EF1E-F7CACAB9F9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7" name="Text Box 62">
          <a:extLst>
            <a:ext uri="{FF2B5EF4-FFF2-40B4-BE49-F238E27FC236}">
              <a16:creationId xmlns:a16="http://schemas.microsoft.com/office/drawing/2014/main" id="{8AE24710-67B8-9BD5-7645-C2BF3F575C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8" name="Text Box 63">
          <a:extLst>
            <a:ext uri="{FF2B5EF4-FFF2-40B4-BE49-F238E27FC236}">
              <a16:creationId xmlns:a16="http://schemas.microsoft.com/office/drawing/2014/main" id="{0EB4397B-3F91-7BF8-28C6-20B5612E4E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89" name="Text Box 64">
          <a:extLst>
            <a:ext uri="{FF2B5EF4-FFF2-40B4-BE49-F238E27FC236}">
              <a16:creationId xmlns:a16="http://schemas.microsoft.com/office/drawing/2014/main" id="{F432E332-A6C6-0214-A10D-992A4E2E57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0" name="Text Box 65">
          <a:extLst>
            <a:ext uri="{FF2B5EF4-FFF2-40B4-BE49-F238E27FC236}">
              <a16:creationId xmlns:a16="http://schemas.microsoft.com/office/drawing/2014/main" id="{788D03B6-DC0E-B765-589A-406E492F8CD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1" name="Text Box 66">
          <a:extLst>
            <a:ext uri="{FF2B5EF4-FFF2-40B4-BE49-F238E27FC236}">
              <a16:creationId xmlns:a16="http://schemas.microsoft.com/office/drawing/2014/main" id="{8A93D31E-50F3-1CA4-14CB-6BCDC02439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2" name="Text Box 67">
          <a:extLst>
            <a:ext uri="{FF2B5EF4-FFF2-40B4-BE49-F238E27FC236}">
              <a16:creationId xmlns:a16="http://schemas.microsoft.com/office/drawing/2014/main" id="{A9BD1AE2-DF4A-2EEF-E9A7-3C2E2E4AB8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3" name="Text Box 68">
          <a:extLst>
            <a:ext uri="{FF2B5EF4-FFF2-40B4-BE49-F238E27FC236}">
              <a16:creationId xmlns:a16="http://schemas.microsoft.com/office/drawing/2014/main" id="{27BA7C1E-E07F-2E19-928B-C55D194558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4" name="Text Box 69">
          <a:extLst>
            <a:ext uri="{FF2B5EF4-FFF2-40B4-BE49-F238E27FC236}">
              <a16:creationId xmlns:a16="http://schemas.microsoft.com/office/drawing/2014/main" id="{586DCAE7-4612-710A-5AC9-454E037B667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5" name="Text Box 70">
          <a:extLst>
            <a:ext uri="{FF2B5EF4-FFF2-40B4-BE49-F238E27FC236}">
              <a16:creationId xmlns:a16="http://schemas.microsoft.com/office/drawing/2014/main" id="{6CBF1447-5936-C7B3-4B65-778D41951C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6" name="Text Box 71">
          <a:extLst>
            <a:ext uri="{FF2B5EF4-FFF2-40B4-BE49-F238E27FC236}">
              <a16:creationId xmlns:a16="http://schemas.microsoft.com/office/drawing/2014/main" id="{09DBA1E1-4719-D08A-19FB-B780E34280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7" name="Text Box 72">
          <a:extLst>
            <a:ext uri="{FF2B5EF4-FFF2-40B4-BE49-F238E27FC236}">
              <a16:creationId xmlns:a16="http://schemas.microsoft.com/office/drawing/2014/main" id="{2DA21DEE-C3A2-7DA3-117E-9BBD3FF9F5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398" name="Text Box 73">
          <a:extLst>
            <a:ext uri="{FF2B5EF4-FFF2-40B4-BE49-F238E27FC236}">
              <a16:creationId xmlns:a16="http://schemas.microsoft.com/office/drawing/2014/main" id="{597CB9F6-E019-6FE7-241A-59233CF348A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399" name="Text Box 74">
          <a:extLst>
            <a:ext uri="{FF2B5EF4-FFF2-40B4-BE49-F238E27FC236}">
              <a16:creationId xmlns:a16="http://schemas.microsoft.com/office/drawing/2014/main" id="{CA1B8472-36A0-0202-1B0B-D48531DEF37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0" name="Text Box 75">
          <a:extLst>
            <a:ext uri="{FF2B5EF4-FFF2-40B4-BE49-F238E27FC236}">
              <a16:creationId xmlns:a16="http://schemas.microsoft.com/office/drawing/2014/main" id="{23DE1638-E64A-BD81-740C-F5B799624AE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1" name="Text Box 76">
          <a:extLst>
            <a:ext uri="{FF2B5EF4-FFF2-40B4-BE49-F238E27FC236}">
              <a16:creationId xmlns:a16="http://schemas.microsoft.com/office/drawing/2014/main" id="{170210A4-54FD-2473-2888-9CF2DC2C7C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2" name="Text Box 77">
          <a:extLst>
            <a:ext uri="{FF2B5EF4-FFF2-40B4-BE49-F238E27FC236}">
              <a16:creationId xmlns:a16="http://schemas.microsoft.com/office/drawing/2014/main" id="{A0C36BC5-31F2-15A4-62EA-A81ADB2B84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3" name="Text Box 78">
          <a:extLst>
            <a:ext uri="{FF2B5EF4-FFF2-40B4-BE49-F238E27FC236}">
              <a16:creationId xmlns:a16="http://schemas.microsoft.com/office/drawing/2014/main" id="{FA3457B2-3B69-DEAC-F8C1-A91B5977AD3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4" name="Text Box 79">
          <a:extLst>
            <a:ext uri="{FF2B5EF4-FFF2-40B4-BE49-F238E27FC236}">
              <a16:creationId xmlns:a16="http://schemas.microsoft.com/office/drawing/2014/main" id="{1172244F-327B-BB5A-6FE6-8A3E1A18EF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5" name="Text Box 80">
          <a:extLst>
            <a:ext uri="{FF2B5EF4-FFF2-40B4-BE49-F238E27FC236}">
              <a16:creationId xmlns:a16="http://schemas.microsoft.com/office/drawing/2014/main" id="{6C636126-2AA7-389B-4067-5C4E2BC4EC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6" name="Text Box 81">
          <a:extLst>
            <a:ext uri="{FF2B5EF4-FFF2-40B4-BE49-F238E27FC236}">
              <a16:creationId xmlns:a16="http://schemas.microsoft.com/office/drawing/2014/main" id="{572242BD-3512-C52D-6C35-FF5BAB76B7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7" name="Text Box 82">
          <a:extLst>
            <a:ext uri="{FF2B5EF4-FFF2-40B4-BE49-F238E27FC236}">
              <a16:creationId xmlns:a16="http://schemas.microsoft.com/office/drawing/2014/main" id="{AE336C7F-4548-820D-291F-FD364A994F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8" name="Text Box 83">
          <a:extLst>
            <a:ext uri="{FF2B5EF4-FFF2-40B4-BE49-F238E27FC236}">
              <a16:creationId xmlns:a16="http://schemas.microsoft.com/office/drawing/2014/main" id="{DDB17CAC-63D0-CC84-3016-E213DFD23C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09" name="Text Box 84">
          <a:extLst>
            <a:ext uri="{FF2B5EF4-FFF2-40B4-BE49-F238E27FC236}">
              <a16:creationId xmlns:a16="http://schemas.microsoft.com/office/drawing/2014/main" id="{B88ED2B0-CB90-7684-C6BD-8EDFDBC9493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0" name="Text Box 85">
          <a:extLst>
            <a:ext uri="{FF2B5EF4-FFF2-40B4-BE49-F238E27FC236}">
              <a16:creationId xmlns:a16="http://schemas.microsoft.com/office/drawing/2014/main" id="{6AB62D07-ABB4-B016-622D-19DC4D0784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1" name="Text Box 86">
          <a:extLst>
            <a:ext uri="{FF2B5EF4-FFF2-40B4-BE49-F238E27FC236}">
              <a16:creationId xmlns:a16="http://schemas.microsoft.com/office/drawing/2014/main" id="{975DFE6A-19F4-B356-E023-29E1679337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2" name="Text Box 87">
          <a:extLst>
            <a:ext uri="{FF2B5EF4-FFF2-40B4-BE49-F238E27FC236}">
              <a16:creationId xmlns:a16="http://schemas.microsoft.com/office/drawing/2014/main" id="{FC158C63-8B1C-7DDC-0528-84296A1489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3" name="Text Box 88">
          <a:extLst>
            <a:ext uri="{FF2B5EF4-FFF2-40B4-BE49-F238E27FC236}">
              <a16:creationId xmlns:a16="http://schemas.microsoft.com/office/drawing/2014/main" id="{47364EF4-6D71-D685-341C-693566BE8DF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4" name="Text Box 89">
          <a:extLst>
            <a:ext uri="{FF2B5EF4-FFF2-40B4-BE49-F238E27FC236}">
              <a16:creationId xmlns:a16="http://schemas.microsoft.com/office/drawing/2014/main" id="{D56D5119-6B85-DF2D-AA2F-DD4D78A46E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5" name="Text Box 90">
          <a:extLst>
            <a:ext uri="{FF2B5EF4-FFF2-40B4-BE49-F238E27FC236}">
              <a16:creationId xmlns:a16="http://schemas.microsoft.com/office/drawing/2014/main" id="{5CD3F1D0-A37E-4CC5-33B3-8D9DFC4B6A5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6" name="Text Box 91">
          <a:extLst>
            <a:ext uri="{FF2B5EF4-FFF2-40B4-BE49-F238E27FC236}">
              <a16:creationId xmlns:a16="http://schemas.microsoft.com/office/drawing/2014/main" id="{383EF8E7-96F9-81F1-262F-EA0C7F24F8E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7" name="Text Box 92">
          <a:extLst>
            <a:ext uri="{FF2B5EF4-FFF2-40B4-BE49-F238E27FC236}">
              <a16:creationId xmlns:a16="http://schemas.microsoft.com/office/drawing/2014/main" id="{8D0EB25A-034C-F982-D2CF-01A6EF994F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8" name="Text Box 93">
          <a:extLst>
            <a:ext uri="{FF2B5EF4-FFF2-40B4-BE49-F238E27FC236}">
              <a16:creationId xmlns:a16="http://schemas.microsoft.com/office/drawing/2014/main" id="{A9C943A9-F117-512F-A9EA-5356B635D5F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19" name="Text Box 94">
          <a:extLst>
            <a:ext uri="{FF2B5EF4-FFF2-40B4-BE49-F238E27FC236}">
              <a16:creationId xmlns:a16="http://schemas.microsoft.com/office/drawing/2014/main" id="{83ECD9F2-ED35-9BC1-CDE1-F0F8D7A961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0" name="Text Box 95">
          <a:extLst>
            <a:ext uri="{FF2B5EF4-FFF2-40B4-BE49-F238E27FC236}">
              <a16:creationId xmlns:a16="http://schemas.microsoft.com/office/drawing/2014/main" id="{F40A4163-D037-5782-6270-8F96EEC5B6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1" name="Text Box 96">
          <a:extLst>
            <a:ext uri="{FF2B5EF4-FFF2-40B4-BE49-F238E27FC236}">
              <a16:creationId xmlns:a16="http://schemas.microsoft.com/office/drawing/2014/main" id="{C677AFBF-B876-235A-3C82-1398FDCBB2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422" name="Text Box 97">
          <a:extLst>
            <a:ext uri="{FF2B5EF4-FFF2-40B4-BE49-F238E27FC236}">
              <a16:creationId xmlns:a16="http://schemas.microsoft.com/office/drawing/2014/main" id="{B57CA63F-B6A7-A661-2E3F-D70E92F6920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3" name="Text Box 98">
          <a:extLst>
            <a:ext uri="{FF2B5EF4-FFF2-40B4-BE49-F238E27FC236}">
              <a16:creationId xmlns:a16="http://schemas.microsoft.com/office/drawing/2014/main" id="{EE222AE3-BF6B-9B01-CB4E-74D7B4ED24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4" name="Text Box 99">
          <a:extLst>
            <a:ext uri="{FF2B5EF4-FFF2-40B4-BE49-F238E27FC236}">
              <a16:creationId xmlns:a16="http://schemas.microsoft.com/office/drawing/2014/main" id="{F5D3EB68-8F99-C3D4-BBDC-A43CB1CFA4D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5" name="Text Box 100">
          <a:extLst>
            <a:ext uri="{FF2B5EF4-FFF2-40B4-BE49-F238E27FC236}">
              <a16:creationId xmlns:a16="http://schemas.microsoft.com/office/drawing/2014/main" id="{8EB1AFFB-3CCA-0956-DFD2-6DF951093E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6" name="Text Box 101">
          <a:extLst>
            <a:ext uri="{FF2B5EF4-FFF2-40B4-BE49-F238E27FC236}">
              <a16:creationId xmlns:a16="http://schemas.microsoft.com/office/drawing/2014/main" id="{80DC44B7-706E-828F-04B5-90F023E4C2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7" name="Text Box 102">
          <a:extLst>
            <a:ext uri="{FF2B5EF4-FFF2-40B4-BE49-F238E27FC236}">
              <a16:creationId xmlns:a16="http://schemas.microsoft.com/office/drawing/2014/main" id="{1A292769-DCB5-EF6E-3AD1-1D0DFABD77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8" name="Text Box 103">
          <a:extLst>
            <a:ext uri="{FF2B5EF4-FFF2-40B4-BE49-F238E27FC236}">
              <a16:creationId xmlns:a16="http://schemas.microsoft.com/office/drawing/2014/main" id="{C6A4BA46-39FB-0599-1ABB-EB5BCE19708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29" name="Text Box 104">
          <a:extLst>
            <a:ext uri="{FF2B5EF4-FFF2-40B4-BE49-F238E27FC236}">
              <a16:creationId xmlns:a16="http://schemas.microsoft.com/office/drawing/2014/main" id="{69AD0674-C37A-4C4E-1C04-17563BFF40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0" name="Text Box 105">
          <a:extLst>
            <a:ext uri="{FF2B5EF4-FFF2-40B4-BE49-F238E27FC236}">
              <a16:creationId xmlns:a16="http://schemas.microsoft.com/office/drawing/2014/main" id="{CFBED46F-E211-A8C1-8777-2CC9340E1BE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1" name="Text Box 106">
          <a:extLst>
            <a:ext uri="{FF2B5EF4-FFF2-40B4-BE49-F238E27FC236}">
              <a16:creationId xmlns:a16="http://schemas.microsoft.com/office/drawing/2014/main" id="{6E7DBD71-AC43-287E-5D22-64E861C68B5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2" name="Text Box 107">
          <a:extLst>
            <a:ext uri="{FF2B5EF4-FFF2-40B4-BE49-F238E27FC236}">
              <a16:creationId xmlns:a16="http://schemas.microsoft.com/office/drawing/2014/main" id="{82D66175-20F7-C4AF-6FDE-552118D7EB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3" name="Text Box 108">
          <a:extLst>
            <a:ext uri="{FF2B5EF4-FFF2-40B4-BE49-F238E27FC236}">
              <a16:creationId xmlns:a16="http://schemas.microsoft.com/office/drawing/2014/main" id="{690B4B83-E3F5-E421-9229-A31898E30C5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4" name="Text Box 109">
          <a:extLst>
            <a:ext uri="{FF2B5EF4-FFF2-40B4-BE49-F238E27FC236}">
              <a16:creationId xmlns:a16="http://schemas.microsoft.com/office/drawing/2014/main" id="{2F80E2C3-0DB3-2B87-3A53-AD10B4BAA1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5" name="Text Box 110">
          <a:extLst>
            <a:ext uri="{FF2B5EF4-FFF2-40B4-BE49-F238E27FC236}">
              <a16:creationId xmlns:a16="http://schemas.microsoft.com/office/drawing/2014/main" id="{206BBEBE-C85C-4B07-6CED-2828DFA6D5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6" name="Text Box 111">
          <a:extLst>
            <a:ext uri="{FF2B5EF4-FFF2-40B4-BE49-F238E27FC236}">
              <a16:creationId xmlns:a16="http://schemas.microsoft.com/office/drawing/2014/main" id="{A5E38D55-1C54-C5E7-104E-8D1AC96A50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7" name="Text Box 112">
          <a:extLst>
            <a:ext uri="{FF2B5EF4-FFF2-40B4-BE49-F238E27FC236}">
              <a16:creationId xmlns:a16="http://schemas.microsoft.com/office/drawing/2014/main" id="{D3165A70-EA04-85DF-DD27-198CEA8342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8" name="Text Box 113">
          <a:extLst>
            <a:ext uri="{FF2B5EF4-FFF2-40B4-BE49-F238E27FC236}">
              <a16:creationId xmlns:a16="http://schemas.microsoft.com/office/drawing/2014/main" id="{EC49FF78-09F2-0359-BBDE-A4D067E9D92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39" name="Text Box 114">
          <a:extLst>
            <a:ext uri="{FF2B5EF4-FFF2-40B4-BE49-F238E27FC236}">
              <a16:creationId xmlns:a16="http://schemas.microsoft.com/office/drawing/2014/main" id="{DB020CA1-5195-EDEE-3493-82FE2E2519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0" name="Text Box 115">
          <a:extLst>
            <a:ext uri="{FF2B5EF4-FFF2-40B4-BE49-F238E27FC236}">
              <a16:creationId xmlns:a16="http://schemas.microsoft.com/office/drawing/2014/main" id="{275C1C03-AFA1-2C99-57E1-43E85D93AF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1" name="Text Box 116">
          <a:extLst>
            <a:ext uri="{FF2B5EF4-FFF2-40B4-BE49-F238E27FC236}">
              <a16:creationId xmlns:a16="http://schemas.microsoft.com/office/drawing/2014/main" id="{E4D21195-4A64-1EAE-9BB2-CC4CE466AC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2" name="Text Box 117">
          <a:extLst>
            <a:ext uri="{FF2B5EF4-FFF2-40B4-BE49-F238E27FC236}">
              <a16:creationId xmlns:a16="http://schemas.microsoft.com/office/drawing/2014/main" id="{F18F818B-A9A4-09BB-61BF-6F5356291B5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3" name="Text Box 118">
          <a:extLst>
            <a:ext uri="{FF2B5EF4-FFF2-40B4-BE49-F238E27FC236}">
              <a16:creationId xmlns:a16="http://schemas.microsoft.com/office/drawing/2014/main" id="{2C72335D-AEDF-003D-B34B-6CE0074D9C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4" name="Text Box 119">
          <a:extLst>
            <a:ext uri="{FF2B5EF4-FFF2-40B4-BE49-F238E27FC236}">
              <a16:creationId xmlns:a16="http://schemas.microsoft.com/office/drawing/2014/main" id="{7754B9AD-A5CC-44DD-EDEA-97E0206B6D6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5" name="Text Box 120">
          <a:extLst>
            <a:ext uri="{FF2B5EF4-FFF2-40B4-BE49-F238E27FC236}">
              <a16:creationId xmlns:a16="http://schemas.microsoft.com/office/drawing/2014/main" id="{4C518D72-058B-1960-292D-B5C0145B6F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446" name="Text Box 121">
          <a:extLst>
            <a:ext uri="{FF2B5EF4-FFF2-40B4-BE49-F238E27FC236}">
              <a16:creationId xmlns:a16="http://schemas.microsoft.com/office/drawing/2014/main" id="{C17B4153-6714-BC7E-DDBA-303DD5E58F1D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7" name="Text Box 122">
          <a:extLst>
            <a:ext uri="{FF2B5EF4-FFF2-40B4-BE49-F238E27FC236}">
              <a16:creationId xmlns:a16="http://schemas.microsoft.com/office/drawing/2014/main" id="{0BD50853-FDDA-201B-7E12-3C159687D7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8" name="Text Box 123">
          <a:extLst>
            <a:ext uri="{FF2B5EF4-FFF2-40B4-BE49-F238E27FC236}">
              <a16:creationId xmlns:a16="http://schemas.microsoft.com/office/drawing/2014/main" id="{6FF2A145-0730-CBF3-47F0-341411D1CD0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49" name="Text Box 124">
          <a:extLst>
            <a:ext uri="{FF2B5EF4-FFF2-40B4-BE49-F238E27FC236}">
              <a16:creationId xmlns:a16="http://schemas.microsoft.com/office/drawing/2014/main" id="{8F1F3800-CCC9-1C11-6ED2-BE38CBB187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0" name="Text Box 125">
          <a:extLst>
            <a:ext uri="{FF2B5EF4-FFF2-40B4-BE49-F238E27FC236}">
              <a16:creationId xmlns:a16="http://schemas.microsoft.com/office/drawing/2014/main" id="{0A598005-1FFB-3D4E-0DCE-050D43BF007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1" name="Text Box 126">
          <a:extLst>
            <a:ext uri="{FF2B5EF4-FFF2-40B4-BE49-F238E27FC236}">
              <a16:creationId xmlns:a16="http://schemas.microsoft.com/office/drawing/2014/main" id="{4F44A6D3-FD49-FD92-8DC8-5B8612BB1EE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2" name="Text Box 127">
          <a:extLst>
            <a:ext uri="{FF2B5EF4-FFF2-40B4-BE49-F238E27FC236}">
              <a16:creationId xmlns:a16="http://schemas.microsoft.com/office/drawing/2014/main" id="{7C82FA26-66FC-D820-8925-5AAA64E2931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3" name="Text Box 128">
          <a:extLst>
            <a:ext uri="{FF2B5EF4-FFF2-40B4-BE49-F238E27FC236}">
              <a16:creationId xmlns:a16="http://schemas.microsoft.com/office/drawing/2014/main" id="{EDB1A5B5-84BD-B840-8373-30C7BF61D0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4" name="Text Box 129">
          <a:extLst>
            <a:ext uri="{FF2B5EF4-FFF2-40B4-BE49-F238E27FC236}">
              <a16:creationId xmlns:a16="http://schemas.microsoft.com/office/drawing/2014/main" id="{8ECB4BCF-FD9C-C9CC-DD62-43C4479225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5" name="Text Box 130">
          <a:extLst>
            <a:ext uri="{FF2B5EF4-FFF2-40B4-BE49-F238E27FC236}">
              <a16:creationId xmlns:a16="http://schemas.microsoft.com/office/drawing/2014/main" id="{C8CF24B1-C1CC-11CB-3B13-659FFCBAB4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6" name="Text Box 131">
          <a:extLst>
            <a:ext uri="{FF2B5EF4-FFF2-40B4-BE49-F238E27FC236}">
              <a16:creationId xmlns:a16="http://schemas.microsoft.com/office/drawing/2014/main" id="{037CC707-286C-F7E2-A477-C811ED541C0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7" name="Text Box 132">
          <a:extLst>
            <a:ext uri="{FF2B5EF4-FFF2-40B4-BE49-F238E27FC236}">
              <a16:creationId xmlns:a16="http://schemas.microsoft.com/office/drawing/2014/main" id="{1B104A1B-A693-FDE3-1B6A-50880E446DD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8" name="Text Box 133">
          <a:extLst>
            <a:ext uri="{FF2B5EF4-FFF2-40B4-BE49-F238E27FC236}">
              <a16:creationId xmlns:a16="http://schemas.microsoft.com/office/drawing/2014/main" id="{43AB5A9A-A472-FE6E-A6AF-8517E41305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59" name="Text Box 134">
          <a:extLst>
            <a:ext uri="{FF2B5EF4-FFF2-40B4-BE49-F238E27FC236}">
              <a16:creationId xmlns:a16="http://schemas.microsoft.com/office/drawing/2014/main" id="{444F0447-3EBC-7725-10A4-727632BF1F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0" name="Text Box 135">
          <a:extLst>
            <a:ext uri="{FF2B5EF4-FFF2-40B4-BE49-F238E27FC236}">
              <a16:creationId xmlns:a16="http://schemas.microsoft.com/office/drawing/2014/main" id="{A8F4C159-EAE3-E2EC-6919-4F1E8F09128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1" name="Text Box 136">
          <a:extLst>
            <a:ext uri="{FF2B5EF4-FFF2-40B4-BE49-F238E27FC236}">
              <a16:creationId xmlns:a16="http://schemas.microsoft.com/office/drawing/2014/main" id="{70D697C2-1175-2DAF-C423-F295073AC3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2" name="Text Box 137">
          <a:extLst>
            <a:ext uri="{FF2B5EF4-FFF2-40B4-BE49-F238E27FC236}">
              <a16:creationId xmlns:a16="http://schemas.microsoft.com/office/drawing/2014/main" id="{9191E2E4-2A49-3BE9-9C1C-58B9B20E5F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3" name="Text Box 138">
          <a:extLst>
            <a:ext uri="{FF2B5EF4-FFF2-40B4-BE49-F238E27FC236}">
              <a16:creationId xmlns:a16="http://schemas.microsoft.com/office/drawing/2014/main" id="{07DF8BF2-EA2E-D562-AF76-EFDFFF25D7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4" name="Text Box 139">
          <a:extLst>
            <a:ext uri="{FF2B5EF4-FFF2-40B4-BE49-F238E27FC236}">
              <a16:creationId xmlns:a16="http://schemas.microsoft.com/office/drawing/2014/main" id="{777F54B4-9809-9CDA-3654-1FB53188070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5" name="Text Box 140">
          <a:extLst>
            <a:ext uri="{FF2B5EF4-FFF2-40B4-BE49-F238E27FC236}">
              <a16:creationId xmlns:a16="http://schemas.microsoft.com/office/drawing/2014/main" id="{0D7AE932-ABBA-B31B-20C3-9D3F23AF7D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6" name="Text Box 141">
          <a:extLst>
            <a:ext uri="{FF2B5EF4-FFF2-40B4-BE49-F238E27FC236}">
              <a16:creationId xmlns:a16="http://schemas.microsoft.com/office/drawing/2014/main" id="{B5A9FCB9-B13A-ED8B-3A55-06758AB015C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7" name="Text Box 142">
          <a:extLst>
            <a:ext uri="{FF2B5EF4-FFF2-40B4-BE49-F238E27FC236}">
              <a16:creationId xmlns:a16="http://schemas.microsoft.com/office/drawing/2014/main" id="{5B38FD14-F53B-F45F-7722-8BC30007B9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8" name="Text Box 143">
          <a:extLst>
            <a:ext uri="{FF2B5EF4-FFF2-40B4-BE49-F238E27FC236}">
              <a16:creationId xmlns:a16="http://schemas.microsoft.com/office/drawing/2014/main" id="{0C3B88E9-4773-9E1C-72A7-15FFA08577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469" name="Text Box 144">
          <a:extLst>
            <a:ext uri="{FF2B5EF4-FFF2-40B4-BE49-F238E27FC236}">
              <a16:creationId xmlns:a16="http://schemas.microsoft.com/office/drawing/2014/main" id="{B6408211-997A-CC49-5A02-01307CD7DA6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470" name="Text Box 145">
          <a:extLst>
            <a:ext uri="{FF2B5EF4-FFF2-40B4-BE49-F238E27FC236}">
              <a16:creationId xmlns:a16="http://schemas.microsoft.com/office/drawing/2014/main" id="{B504FCE9-8F35-03F9-A694-1C0EF313C9F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1" name="Text Box 2">
          <a:extLst>
            <a:ext uri="{FF2B5EF4-FFF2-40B4-BE49-F238E27FC236}">
              <a16:creationId xmlns:a16="http://schemas.microsoft.com/office/drawing/2014/main" id="{9AA7E188-05D0-B271-A69E-1E1FD021580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2" name="Text Box 3">
          <a:extLst>
            <a:ext uri="{FF2B5EF4-FFF2-40B4-BE49-F238E27FC236}">
              <a16:creationId xmlns:a16="http://schemas.microsoft.com/office/drawing/2014/main" id="{8B0D0AF0-A600-565A-F808-2CDC8F84D6C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3" name="Text Box 4">
          <a:extLst>
            <a:ext uri="{FF2B5EF4-FFF2-40B4-BE49-F238E27FC236}">
              <a16:creationId xmlns:a16="http://schemas.microsoft.com/office/drawing/2014/main" id="{ADBBA81F-34D9-578D-9B4A-BE39765AD6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4" name="Text Box 5">
          <a:extLst>
            <a:ext uri="{FF2B5EF4-FFF2-40B4-BE49-F238E27FC236}">
              <a16:creationId xmlns:a16="http://schemas.microsoft.com/office/drawing/2014/main" id="{D29DCCC2-1E3B-EC11-EEB8-9B1E1702E8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5" name="Text Box 6">
          <a:extLst>
            <a:ext uri="{FF2B5EF4-FFF2-40B4-BE49-F238E27FC236}">
              <a16:creationId xmlns:a16="http://schemas.microsoft.com/office/drawing/2014/main" id="{AFEF8A52-AAE8-2DE5-CBCC-6F3EBD156F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6" name="Text Box 7">
          <a:extLst>
            <a:ext uri="{FF2B5EF4-FFF2-40B4-BE49-F238E27FC236}">
              <a16:creationId xmlns:a16="http://schemas.microsoft.com/office/drawing/2014/main" id="{76B49FF0-823F-741B-72FA-650E8FC187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7" name="Text Box 8">
          <a:extLst>
            <a:ext uri="{FF2B5EF4-FFF2-40B4-BE49-F238E27FC236}">
              <a16:creationId xmlns:a16="http://schemas.microsoft.com/office/drawing/2014/main" id="{103A3027-DE42-8750-302D-CB79C6C267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8" name="Text Box 9">
          <a:extLst>
            <a:ext uri="{FF2B5EF4-FFF2-40B4-BE49-F238E27FC236}">
              <a16:creationId xmlns:a16="http://schemas.microsoft.com/office/drawing/2014/main" id="{8315E32F-CA6B-F73A-85D9-A1AB18AA083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79" name="Text Box 10">
          <a:extLst>
            <a:ext uri="{FF2B5EF4-FFF2-40B4-BE49-F238E27FC236}">
              <a16:creationId xmlns:a16="http://schemas.microsoft.com/office/drawing/2014/main" id="{74342736-9433-2DFA-3D45-97CD741A4D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0" name="Text Box 11">
          <a:extLst>
            <a:ext uri="{FF2B5EF4-FFF2-40B4-BE49-F238E27FC236}">
              <a16:creationId xmlns:a16="http://schemas.microsoft.com/office/drawing/2014/main" id="{CFCE61E3-0CD7-BA59-5811-FB721F23B3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1" name="Text Box 12">
          <a:extLst>
            <a:ext uri="{FF2B5EF4-FFF2-40B4-BE49-F238E27FC236}">
              <a16:creationId xmlns:a16="http://schemas.microsoft.com/office/drawing/2014/main" id="{611172DB-5BBB-31D5-6208-FE0396F04C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2" name="Text Box 13">
          <a:extLst>
            <a:ext uri="{FF2B5EF4-FFF2-40B4-BE49-F238E27FC236}">
              <a16:creationId xmlns:a16="http://schemas.microsoft.com/office/drawing/2014/main" id="{A2E67858-3CBE-CBCA-D8AB-9887956BF1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3" name="Text Box 14">
          <a:extLst>
            <a:ext uri="{FF2B5EF4-FFF2-40B4-BE49-F238E27FC236}">
              <a16:creationId xmlns:a16="http://schemas.microsoft.com/office/drawing/2014/main" id="{86E68190-187D-55AD-EEE8-811161F01A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4" name="Text Box 15">
          <a:extLst>
            <a:ext uri="{FF2B5EF4-FFF2-40B4-BE49-F238E27FC236}">
              <a16:creationId xmlns:a16="http://schemas.microsoft.com/office/drawing/2014/main" id="{2BC8CADE-FCBE-466B-DDB2-75ECCC1438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5" name="Text Box 16">
          <a:extLst>
            <a:ext uri="{FF2B5EF4-FFF2-40B4-BE49-F238E27FC236}">
              <a16:creationId xmlns:a16="http://schemas.microsoft.com/office/drawing/2014/main" id="{5DFBF6FC-B651-80CF-7344-6A677086CE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6" name="Text Box 17">
          <a:extLst>
            <a:ext uri="{FF2B5EF4-FFF2-40B4-BE49-F238E27FC236}">
              <a16:creationId xmlns:a16="http://schemas.microsoft.com/office/drawing/2014/main" id="{372C3855-4553-AD52-E35D-5CB7A46886A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7" name="Text Box 18">
          <a:extLst>
            <a:ext uri="{FF2B5EF4-FFF2-40B4-BE49-F238E27FC236}">
              <a16:creationId xmlns:a16="http://schemas.microsoft.com/office/drawing/2014/main" id="{DE8C179D-F40F-EE97-E747-6EFF284F571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8" name="Text Box 19">
          <a:extLst>
            <a:ext uri="{FF2B5EF4-FFF2-40B4-BE49-F238E27FC236}">
              <a16:creationId xmlns:a16="http://schemas.microsoft.com/office/drawing/2014/main" id="{5981DCA9-9C37-14D5-64E1-D2603924D08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89" name="Text Box 20">
          <a:extLst>
            <a:ext uri="{FF2B5EF4-FFF2-40B4-BE49-F238E27FC236}">
              <a16:creationId xmlns:a16="http://schemas.microsoft.com/office/drawing/2014/main" id="{3C1BBD27-B48E-B0D1-593E-0D1C00424C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0" name="Text Box 21">
          <a:extLst>
            <a:ext uri="{FF2B5EF4-FFF2-40B4-BE49-F238E27FC236}">
              <a16:creationId xmlns:a16="http://schemas.microsoft.com/office/drawing/2014/main" id="{FEFA0870-B944-5678-CEFD-095501BBFF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1" name="Text Box 22">
          <a:extLst>
            <a:ext uri="{FF2B5EF4-FFF2-40B4-BE49-F238E27FC236}">
              <a16:creationId xmlns:a16="http://schemas.microsoft.com/office/drawing/2014/main" id="{E248375F-C320-BC09-FA2E-B2F9642C87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2" name="Text Box 23">
          <a:extLst>
            <a:ext uri="{FF2B5EF4-FFF2-40B4-BE49-F238E27FC236}">
              <a16:creationId xmlns:a16="http://schemas.microsoft.com/office/drawing/2014/main" id="{4B75FB36-1E5A-A32D-AB36-028D2CC4EB9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3" name="Text Box 24">
          <a:extLst>
            <a:ext uri="{FF2B5EF4-FFF2-40B4-BE49-F238E27FC236}">
              <a16:creationId xmlns:a16="http://schemas.microsoft.com/office/drawing/2014/main" id="{74798717-22D0-2B2D-39B3-58C8782EFA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494" name="Text Box 25">
          <a:extLst>
            <a:ext uri="{FF2B5EF4-FFF2-40B4-BE49-F238E27FC236}">
              <a16:creationId xmlns:a16="http://schemas.microsoft.com/office/drawing/2014/main" id="{EF023804-43C6-9EE2-9E87-F614A223EA3A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5" name="Text Box 26">
          <a:extLst>
            <a:ext uri="{FF2B5EF4-FFF2-40B4-BE49-F238E27FC236}">
              <a16:creationId xmlns:a16="http://schemas.microsoft.com/office/drawing/2014/main" id="{E0344359-3024-5697-8FEC-C7579804B9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6" name="Text Box 27">
          <a:extLst>
            <a:ext uri="{FF2B5EF4-FFF2-40B4-BE49-F238E27FC236}">
              <a16:creationId xmlns:a16="http://schemas.microsoft.com/office/drawing/2014/main" id="{21CC87CD-A05B-DE7D-EA6C-76FA54C2431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7" name="Text Box 28">
          <a:extLst>
            <a:ext uri="{FF2B5EF4-FFF2-40B4-BE49-F238E27FC236}">
              <a16:creationId xmlns:a16="http://schemas.microsoft.com/office/drawing/2014/main" id="{DC3E42C7-7D09-4B84-2173-F7A8C0919A4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8" name="Text Box 29">
          <a:extLst>
            <a:ext uri="{FF2B5EF4-FFF2-40B4-BE49-F238E27FC236}">
              <a16:creationId xmlns:a16="http://schemas.microsoft.com/office/drawing/2014/main" id="{885DC39F-FE3B-6CB7-B9A7-503AD347EC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499" name="Text Box 30">
          <a:extLst>
            <a:ext uri="{FF2B5EF4-FFF2-40B4-BE49-F238E27FC236}">
              <a16:creationId xmlns:a16="http://schemas.microsoft.com/office/drawing/2014/main" id="{FDDDB170-2F2F-A4E1-56EF-D9ACC48BE32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0" name="Text Box 31">
          <a:extLst>
            <a:ext uri="{FF2B5EF4-FFF2-40B4-BE49-F238E27FC236}">
              <a16:creationId xmlns:a16="http://schemas.microsoft.com/office/drawing/2014/main" id="{88E40DA2-5F4F-CDA1-CCB6-B2C50F94A5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1" name="Text Box 32">
          <a:extLst>
            <a:ext uri="{FF2B5EF4-FFF2-40B4-BE49-F238E27FC236}">
              <a16:creationId xmlns:a16="http://schemas.microsoft.com/office/drawing/2014/main" id="{BA12A14B-5BAC-ED94-0038-EE78713107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2" name="Text Box 33">
          <a:extLst>
            <a:ext uri="{FF2B5EF4-FFF2-40B4-BE49-F238E27FC236}">
              <a16:creationId xmlns:a16="http://schemas.microsoft.com/office/drawing/2014/main" id="{B7CE97F6-29F1-DB4C-FA1F-404DA7BDCD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3" name="Text Box 34">
          <a:extLst>
            <a:ext uri="{FF2B5EF4-FFF2-40B4-BE49-F238E27FC236}">
              <a16:creationId xmlns:a16="http://schemas.microsoft.com/office/drawing/2014/main" id="{8798562F-26BB-B8CE-1E73-FCA4EFC470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4" name="Text Box 35">
          <a:extLst>
            <a:ext uri="{FF2B5EF4-FFF2-40B4-BE49-F238E27FC236}">
              <a16:creationId xmlns:a16="http://schemas.microsoft.com/office/drawing/2014/main" id="{0D82A21D-F58B-A43B-B0BF-AA1EC7A55AA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5" name="Text Box 36">
          <a:extLst>
            <a:ext uri="{FF2B5EF4-FFF2-40B4-BE49-F238E27FC236}">
              <a16:creationId xmlns:a16="http://schemas.microsoft.com/office/drawing/2014/main" id="{7C94A751-871C-A9AD-D09D-6478319BA3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6" name="Text Box 37">
          <a:extLst>
            <a:ext uri="{FF2B5EF4-FFF2-40B4-BE49-F238E27FC236}">
              <a16:creationId xmlns:a16="http://schemas.microsoft.com/office/drawing/2014/main" id="{57F1683F-BCBA-3D55-86DE-1E1B8D08E92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7" name="Text Box 38">
          <a:extLst>
            <a:ext uri="{FF2B5EF4-FFF2-40B4-BE49-F238E27FC236}">
              <a16:creationId xmlns:a16="http://schemas.microsoft.com/office/drawing/2014/main" id="{C9E658CB-BE28-41DF-F0B6-15A3337C6CF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8" name="Text Box 39">
          <a:extLst>
            <a:ext uri="{FF2B5EF4-FFF2-40B4-BE49-F238E27FC236}">
              <a16:creationId xmlns:a16="http://schemas.microsoft.com/office/drawing/2014/main" id="{DC896D54-9EB2-3F39-6214-CD7EA42DA35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09" name="Text Box 40">
          <a:extLst>
            <a:ext uri="{FF2B5EF4-FFF2-40B4-BE49-F238E27FC236}">
              <a16:creationId xmlns:a16="http://schemas.microsoft.com/office/drawing/2014/main" id="{A9CA354B-E18C-4562-9F12-3999E8918F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0" name="Text Box 41">
          <a:extLst>
            <a:ext uri="{FF2B5EF4-FFF2-40B4-BE49-F238E27FC236}">
              <a16:creationId xmlns:a16="http://schemas.microsoft.com/office/drawing/2014/main" id="{CF3938E3-BEDE-3490-79C0-D389305CA37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1" name="Text Box 42">
          <a:extLst>
            <a:ext uri="{FF2B5EF4-FFF2-40B4-BE49-F238E27FC236}">
              <a16:creationId xmlns:a16="http://schemas.microsoft.com/office/drawing/2014/main" id="{C7672971-4E3D-41C3-90C5-27DC989384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2" name="Text Box 43">
          <a:extLst>
            <a:ext uri="{FF2B5EF4-FFF2-40B4-BE49-F238E27FC236}">
              <a16:creationId xmlns:a16="http://schemas.microsoft.com/office/drawing/2014/main" id="{8A51B7FD-EBAA-D8D0-4516-D8649C5DF3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3" name="Text Box 44">
          <a:extLst>
            <a:ext uri="{FF2B5EF4-FFF2-40B4-BE49-F238E27FC236}">
              <a16:creationId xmlns:a16="http://schemas.microsoft.com/office/drawing/2014/main" id="{5E085C6E-613C-D262-8879-04803084A16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4" name="Text Box 45">
          <a:extLst>
            <a:ext uri="{FF2B5EF4-FFF2-40B4-BE49-F238E27FC236}">
              <a16:creationId xmlns:a16="http://schemas.microsoft.com/office/drawing/2014/main" id="{D4964237-7125-C5E1-151A-8EA49D1289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5" name="Text Box 46">
          <a:extLst>
            <a:ext uri="{FF2B5EF4-FFF2-40B4-BE49-F238E27FC236}">
              <a16:creationId xmlns:a16="http://schemas.microsoft.com/office/drawing/2014/main" id="{57555DCA-7476-1162-DB90-96306F52AF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6" name="Text Box 47">
          <a:extLst>
            <a:ext uri="{FF2B5EF4-FFF2-40B4-BE49-F238E27FC236}">
              <a16:creationId xmlns:a16="http://schemas.microsoft.com/office/drawing/2014/main" id="{585C3581-AE7A-EF7B-B020-A0B05AEB71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7" name="Text Box 48">
          <a:extLst>
            <a:ext uri="{FF2B5EF4-FFF2-40B4-BE49-F238E27FC236}">
              <a16:creationId xmlns:a16="http://schemas.microsoft.com/office/drawing/2014/main" id="{F3995451-E767-7831-469E-B1CDB5BFA5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518" name="Text Box 49">
          <a:extLst>
            <a:ext uri="{FF2B5EF4-FFF2-40B4-BE49-F238E27FC236}">
              <a16:creationId xmlns:a16="http://schemas.microsoft.com/office/drawing/2014/main" id="{E41127B3-6792-9DCE-C37A-F723C440FAA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19" name="Text Box 50">
          <a:extLst>
            <a:ext uri="{FF2B5EF4-FFF2-40B4-BE49-F238E27FC236}">
              <a16:creationId xmlns:a16="http://schemas.microsoft.com/office/drawing/2014/main" id="{00696544-8F91-0849-C168-11477031348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0" name="Text Box 51">
          <a:extLst>
            <a:ext uri="{FF2B5EF4-FFF2-40B4-BE49-F238E27FC236}">
              <a16:creationId xmlns:a16="http://schemas.microsoft.com/office/drawing/2014/main" id="{10F6D202-7182-0029-B2FE-848A204977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1" name="Text Box 52">
          <a:extLst>
            <a:ext uri="{FF2B5EF4-FFF2-40B4-BE49-F238E27FC236}">
              <a16:creationId xmlns:a16="http://schemas.microsoft.com/office/drawing/2014/main" id="{F270C26D-5F31-5E65-9682-3E7C1695AC4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2" name="Text Box 53">
          <a:extLst>
            <a:ext uri="{FF2B5EF4-FFF2-40B4-BE49-F238E27FC236}">
              <a16:creationId xmlns:a16="http://schemas.microsoft.com/office/drawing/2014/main" id="{197DFF21-1917-6717-3E11-2AD5AE3CD7F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3" name="Text Box 54">
          <a:extLst>
            <a:ext uri="{FF2B5EF4-FFF2-40B4-BE49-F238E27FC236}">
              <a16:creationId xmlns:a16="http://schemas.microsoft.com/office/drawing/2014/main" id="{06133375-97D2-031A-EC07-16C411E975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4" name="Text Box 55">
          <a:extLst>
            <a:ext uri="{FF2B5EF4-FFF2-40B4-BE49-F238E27FC236}">
              <a16:creationId xmlns:a16="http://schemas.microsoft.com/office/drawing/2014/main" id="{ABF9DA35-BC4C-5287-7F47-6B337CD45F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5" name="Text Box 56">
          <a:extLst>
            <a:ext uri="{FF2B5EF4-FFF2-40B4-BE49-F238E27FC236}">
              <a16:creationId xmlns:a16="http://schemas.microsoft.com/office/drawing/2014/main" id="{CE862F59-F4DA-63A1-B2C8-8D185F1F0DF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6" name="Text Box 57">
          <a:extLst>
            <a:ext uri="{FF2B5EF4-FFF2-40B4-BE49-F238E27FC236}">
              <a16:creationId xmlns:a16="http://schemas.microsoft.com/office/drawing/2014/main" id="{302D3E13-0E48-F2A7-D157-E32A4CFAE9A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7" name="Text Box 58">
          <a:extLst>
            <a:ext uri="{FF2B5EF4-FFF2-40B4-BE49-F238E27FC236}">
              <a16:creationId xmlns:a16="http://schemas.microsoft.com/office/drawing/2014/main" id="{57CFEA95-ADE7-14AF-0CB0-42082CD3D0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8" name="Text Box 59">
          <a:extLst>
            <a:ext uri="{FF2B5EF4-FFF2-40B4-BE49-F238E27FC236}">
              <a16:creationId xmlns:a16="http://schemas.microsoft.com/office/drawing/2014/main" id="{0C3F4FCE-DBD4-512D-2922-DBC0F42609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29" name="Text Box 60">
          <a:extLst>
            <a:ext uri="{FF2B5EF4-FFF2-40B4-BE49-F238E27FC236}">
              <a16:creationId xmlns:a16="http://schemas.microsoft.com/office/drawing/2014/main" id="{28FBC381-67A2-2915-1787-AB40A775A64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0" name="Text Box 61">
          <a:extLst>
            <a:ext uri="{FF2B5EF4-FFF2-40B4-BE49-F238E27FC236}">
              <a16:creationId xmlns:a16="http://schemas.microsoft.com/office/drawing/2014/main" id="{57379BF9-CFAD-67A8-5516-40E2F32CE8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1" name="Text Box 62">
          <a:extLst>
            <a:ext uri="{FF2B5EF4-FFF2-40B4-BE49-F238E27FC236}">
              <a16:creationId xmlns:a16="http://schemas.microsoft.com/office/drawing/2014/main" id="{F6467FDD-AAEA-A62A-5EA9-940685DA71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2" name="Text Box 63">
          <a:extLst>
            <a:ext uri="{FF2B5EF4-FFF2-40B4-BE49-F238E27FC236}">
              <a16:creationId xmlns:a16="http://schemas.microsoft.com/office/drawing/2014/main" id="{86C4C5C2-8D3A-4DDA-D760-B660D20C75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3" name="Text Box 64">
          <a:extLst>
            <a:ext uri="{FF2B5EF4-FFF2-40B4-BE49-F238E27FC236}">
              <a16:creationId xmlns:a16="http://schemas.microsoft.com/office/drawing/2014/main" id="{45602462-22B9-835C-D5BE-CB48857C47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4" name="Text Box 65">
          <a:extLst>
            <a:ext uri="{FF2B5EF4-FFF2-40B4-BE49-F238E27FC236}">
              <a16:creationId xmlns:a16="http://schemas.microsoft.com/office/drawing/2014/main" id="{608801B3-1818-0784-72E1-71FB7F290B6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5" name="Text Box 66">
          <a:extLst>
            <a:ext uri="{FF2B5EF4-FFF2-40B4-BE49-F238E27FC236}">
              <a16:creationId xmlns:a16="http://schemas.microsoft.com/office/drawing/2014/main" id="{55943DFF-74A1-650C-4FD5-3DA83E5A8B7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6" name="Text Box 67">
          <a:extLst>
            <a:ext uri="{FF2B5EF4-FFF2-40B4-BE49-F238E27FC236}">
              <a16:creationId xmlns:a16="http://schemas.microsoft.com/office/drawing/2014/main" id="{C4EDB7A6-3944-6628-8089-E54CDB6F17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7" name="Text Box 68">
          <a:extLst>
            <a:ext uri="{FF2B5EF4-FFF2-40B4-BE49-F238E27FC236}">
              <a16:creationId xmlns:a16="http://schemas.microsoft.com/office/drawing/2014/main" id="{83DA646D-4334-3592-EE16-353DD8EC78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8" name="Text Box 69">
          <a:extLst>
            <a:ext uri="{FF2B5EF4-FFF2-40B4-BE49-F238E27FC236}">
              <a16:creationId xmlns:a16="http://schemas.microsoft.com/office/drawing/2014/main" id="{D567A6AC-398C-0449-BF7E-08CEA22B8A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39" name="Text Box 70">
          <a:extLst>
            <a:ext uri="{FF2B5EF4-FFF2-40B4-BE49-F238E27FC236}">
              <a16:creationId xmlns:a16="http://schemas.microsoft.com/office/drawing/2014/main" id="{16730E73-0382-8552-14C8-D290CBA1B17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0" name="Text Box 71">
          <a:extLst>
            <a:ext uri="{FF2B5EF4-FFF2-40B4-BE49-F238E27FC236}">
              <a16:creationId xmlns:a16="http://schemas.microsoft.com/office/drawing/2014/main" id="{9EA024E7-079F-987B-AAA4-1B782E5678B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1" name="Text Box 72">
          <a:extLst>
            <a:ext uri="{FF2B5EF4-FFF2-40B4-BE49-F238E27FC236}">
              <a16:creationId xmlns:a16="http://schemas.microsoft.com/office/drawing/2014/main" id="{AEE68058-2515-DF43-AA9F-035CCFDC39A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542" name="Text Box 73">
          <a:extLst>
            <a:ext uri="{FF2B5EF4-FFF2-40B4-BE49-F238E27FC236}">
              <a16:creationId xmlns:a16="http://schemas.microsoft.com/office/drawing/2014/main" id="{DE5DA0E3-5AAE-BAC4-7E29-E7CBA0285D69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3" name="Text Box 74">
          <a:extLst>
            <a:ext uri="{FF2B5EF4-FFF2-40B4-BE49-F238E27FC236}">
              <a16:creationId xmlns:a16="http://schemas.microsoft.com/office/drawing/2014/main" id="{02843AD6-4EE3-E0A8-2A8B-F34DE91101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4" name="Text Box 75">
          <a:extLst>
            <a:ext uri="{FF2B5EF4-FFF2-40B4-BE49-F238E27FC236}">
              <a16:creationId xmlns:a16="http://schemas.microsoft.com/office/drawing/2014/main" id="{78366624-63F8-AE34-2A14-BBAF13382E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5" name="Text Box 76">
          <a:extLst>
            <a:ext uri="{FF2B5EF4-FFF2-40B4-BE49-F238E27FC236}">
              <a16:creationId xmlns:a16="http://schemas.microsoft.com/office/drawing/2014/main" id="{C500CE67-A863-F567-D653-50BEBDC8E12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6" name="Text Box 77">
          <a:extLst>
            <a:ext uri="{FF2B5EF4-FFF2-40B4-BE49-F238E27FC236}">
              <a16:creationId xmlns:a16="http://schemas.microsoft.com/office/drawing/2014/main" id="{F3965536-C336-12ED-D0A1-836F35C013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7" name="Text Box 78">
          <a:extLst>
            <a:ext uri="{FF2B5EF4-FFF2-40B4-BE49-F238E27FC236}">
              <a16:creationId xmlns:a16="http://schemas.microsoft.com/office/drawing/2014/main" id="{5017A44D-2A81-0D0F-8ABB-D297CF9047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8" name="Text Box 79">
          <a:extLst>
            <a:ext uri="{FF2B5EF4-FFF2-40B4-BE49-F238E27FC236}">
              <a16:creationId xmlns:a16="http://schemas.microsoft.com/office/drawing/2014/main" id="{022017C1-A645-9BDD-5431-6D2DC5CD3B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49" name="Text Box 80">
          <a:extLst>
            <a:ext uri="{FF2B5EF4-FFF2-40B4-BE49-F238E27FC236}">
              <a16:creationId xmlns:a16="http://schemas.microsoft.com/office/drawing/2014/main" id="{9B0CD7F0-CFB9-FCE9-BCBB-0F5C7D878B9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0" name="Text Box 81">
          <a:extLst>
            <a:ext uri="{FF2B5EF4-FFF2-40B4-BE49-F238E27FC236}">
              <a16:creationId xmlns:a16="http://schemas.microsoft.com/office/drawing/2014/main" id="{5F93C7C0-C41A-938C-A290-82495B7285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1" name="Text Box 82">
          <a:extLst>
            <a:ext uri="{FF2B5EF4-FFF2-40B4-BE49-F238E27FC236}">
              <a16:creationId xmlns:a16="http://schemas.microsoft.com/office/drawing/2014/main" id="{34CA5A40-14B8-0736-DB38-47BB4D0B32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2" name="Text Box 83">
          <a:extLst>
            <a:ext uri="{FF2B5EF4-FFF2-40B4-BE49-F238E27FC236}">
              <a16:creationId xmlns:a16="http://schemas.microsoft.com/office/drawing/2014/main" id="{2A818B40-D584-426E-15C4-11EDEAA284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3" name="Text Box 84">
          <a:extLst>
            <a:ext uri="{FF2B5EF4-FFF2-40B4-BE49-F238E27FC236}">
              <a16:creationId xmlns:a16="http://schemas.microsoft.com/office/drawing/2014/main" id="{BF1BED6F-32BE-C74B-CA13-41D25E98C0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4" name="Text Box 85">
          <a:extLst>
            <a:ext uri="{FF2B5EF4-FFF2-40B4-BE49-F238E27FC236}">
              <a16:creationId xmlns:a16="http://schemas.microsoft.com/office/drawing/2014/main" id="{04AEEED1-32AA-6266-CED1-3BC5DB9A6E5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5" name="Text Box 86">
          <a:extLst>
            <a:ext uri="{FF2B5EF4-FFF2-40B4-BE49-F238E27FC236}">
              <a16:creationId xmlns:a16="http://schemas.microsoft.com/office/drawing/2014/main" id="{781B8F39-9B8D-0530-C4D3-0591C881AF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6" name="Text Box 87">
          <a:extLst>
            <a:ext uri="{FF2B5EF4-FFF2-40B4-BE49-F238E27FC236}">
              <a16:creationId xmlns:a16="http://schemas.microsoft.com/office/drawing/2014/main" id="{16F857B8-7B95-A65B-6FDD-2C498423B4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7" name="Text Box 88">
          <a:extLst>
            <a:ext uri="{FF2B5EF4-FFF2-40B4-BE49-F238E27FC236}">
              <a16:creationId xmlns:a16="http://schemas.microsoft.com/office/drawing/2014/main" id="{5AD6718C-531D-1A61-0CF2-0904446975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8" name="Text Box 89">
          <a:extLst>
            <a:ext uri="{FF2B5EF4-FFF2-40B4-BE49-F238E27FC236}">
              <a16:creationId xmlns:a16="http://schemas.microsoft.com/office/drawing/2014/main" id="{3C48131F-9337-A8A6-3087-3D1241E1F3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59" name="Text Box 90">
          <a:extLst>
            <a:ext uri="{FF2B5EF4-FFF2-40B4-BE49-F238E27FC236}">
              <a16:creationId xmlns:a16="http://schemas.microsoft.com/office/drawing/2014/main" id="{A2C38883-C6A3-0B5B-AFAA-55AFC337C4B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0" name="Text Box 91">
          <a:extLst>
            <a:ext uri="{FF2B5EF4-FFF2-40B4-BE49-F238E27FC236}">
              <a16:creationId xmlns:a16="http://schemas.microsoft.com/office/drawing/2014/main" id="{BFB130D4-7E4C-B71E-A8F5-4A744495657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1" name="Text Box 92">
          <a:extLst>
            <a:ext uri="{FF2B5EF4-FFF2-40B4-BE49-F238E27FC236}">
              <a16:creationId xmlns:a16="http://schemas.microsoft.com/office/drawing/2014/main" id="{44FDFE64-81BE-1AEB-EFF9-04E8FBE548D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2" name="Text Box 93">
          <a:extLst>
            <a:ext uri="{FF2B5EF4-FFF2-40B4-BE49-F238E27FC236}">
              <a16:creationId xmlns:a16="http://schemas.microsoft.com/office/drawing/2014/main" id="{0F16FC02-C93A-AE0F-077C-8A2BB80229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3" name="Text Box 94">
          <a:extLst>
            <a:ext uri="{FF2B5EF4-FFF2-40B4-BE49-F238E27FC236}">
              <a16:creationId xmlns:a16="http://schemas.microsoft.com/office/drawing/2014/main" id="{A0BC4F92-3984-3B89-AE49-DEDB573E5DF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4" name="Text Box 95">
          <a:extLst>
            <a:ext uri="{FF2B5EF4-FFF2-40B4-BE49-F238E27FC236}">
              <a16:creationId xmlns:a16="http://schemas.microsoft.com/office/drawing/2014/main" id="{E18BB7A0-13BC-B1F9-0AB5-9558D9CCA0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5" name="Text Box 96">
          <a:extLst>
            <a:ext uri="{FF2B5EF4-FFF2-40B4-BE49-F238E27FC236}">
              <a16:creationId xmlns:a16="http://schemas.microsoft.com/office/drawing/2014/main" id="{E85B70DA-B319-D1D5-2AD9-3765977D43C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566" name="Text Box 97">
          <a:extLst>
            <a:ext uri="{FF2B5EF4-FFF2-40B4-BE49-F238E27FC236}">
              <a16:creationId xmlns:a16="http://schemas.microsoft.com/office/drawing/2014/main" id="{C600493F-859B-A2C5-450E-78A5E8191A0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7" name="Text Box 98">
          <a:extLst>
            <a:ext uri="{FF2B5EF4-FFF2-40B4-BE49-F238E27FC236}">
              <a16:creationId xmlns:a16="http://schemas.microsoft.com/office/drawing/2014/main" id="{ECE38078-32BD-EA90-D3E1-8C7A35D0DF8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8" name="Text Box 99">
          <a:extLst>
            <a:ext uri="{FF2B5EF4-FFF2-40B4-BE49-F238E27FC236}">
              <a16:creationId xmlns:a16="http://schemas.microsoft.com/office/drawing/2014/main" id="{721B290E-1CE9-D0EA-EE15-E69E5544987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69" name="Text Box 100">
          <a:extLst>
            <a:ext uri="{FF2B5EF4-FFF2-40B4-BE49-F238E27FC236}">
              <a16:creationId xmlns:a16="http://schemas.microsoft.com/office/drawing/2014/main" id="{185BC85A-46DE-7CC3-245E-759080C68A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0" name="Text Box 101">
          <a:extLst>
            <a:ext uri="{FF2B5EF4-FFF2-40B4-BE49-F238E27FC236}">
              <a16:creationId xmlns:a16="http://schemas.microsoft.com/office/drawing/2014/main" id="{4930EEA0-54E9-895C-645E-BA57141BD86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1" name="Text Box 102">
          <a:extLst>
            <a:ext uri="{FF2B5EF4-FFF2-40B4-BE49-F238E27FC236}">
              <a16:creationId xmlns:a16="http://schemas.microsoft.com/office/drawing/2014/main" id="{B0C14C9B-EABB-056B-8DDD-8711B88B373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2" name="Text Box 103">
          <a:extLst>
            <a:ext uri="{FF2B5EF4-FFF2-40B4-BE49-F238E27FC236}">
              <a16:creationId xmlns:a16="http://schemas.microsoft.com/office/drawing/2014/main" id="{43D1C924-7064-4FB1-FDFD-684A4E15AC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3" name="Text Box 104">
          <a:extLst>
            <a:ext uri="{FF2B5EF4-FFF2-40B4-BE49-F238E27FC236}">
              <a16:creationId xmlns:a16="http://schemas.microsoft.com/office/drawing/2014/main" id="{DD081804-09F7-AF25-94E3-2326B4C156D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4" name="Text Box 105">
          <a:extLst>
            <a:ext uri="{FF2B5EF4-FFF2-40B4-BE49-F238E27FC236}">
              <a16:creationId xmlns:a16="http://schemas.microsoft.com/office/drawing/2014/main" id="{D81D8450-026C-373E-8C65-3D7B8DFFB05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5" name="Text Box 106">
          <a:extLst>
            <a:ext uri="{FF2B5EF4-FFF2-40B4-BE49-F238E27FC236}">
              <a16:creationId xmlns:a16="http://schemas.microsoft.com/office/drawing/2014/main" id="{1B4F78A3-595C-5A40-3E82-45C034EDD8E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6" name="Text Box 107">
          <a:extLst>
            <a:ext uri="{FF2B5EF4-FFF2-40B4-BE49-F238E27FC236}">
              <a16:creationId xmlns:a16="http://schemas.microsoft.com/office/drawing/2014/main" id="{8B64E4CB-1440-A7BF-60C5-EE9CF1AB4C3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7" name="Text Box 108">
          <a:extLst>
            <a:ext uri="{FF2B5EF4-FFF2-40B4-BE49-F238E27FC236}">
              <a16:creationId xmlns:a16="http://schemas.microsoft.com/office/drawing/2014/main" id="{52959994-1248-A004-BE15-AA88D8AA35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8" name="Text Box 109">
          <a:extLst>
            <a:ext uri="{FF2B5EF4-FFF2-40B4-BE49-F238E27FC236}">
              <a16:creationId xmlns:a16="http://schemas.microsoft.com/office/drawing/2014/main" id="{8AE25746-0B3B-ACEE-8E9A-86215D36E1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79" name="Text Box 110">
          <a:extLst>
            <a:ext uri="{FF2B5EF4-FFF2-40B4-BE49-F238E27FC236}">
              <a16:creationId xmlns:a16="http://schemas.microsoft.com/office/drawing/2014/main" id="{0CC0C36F-D833-A93D-D8D1-D55A5113BCB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0" name="Text Box 111">
          <a:extLst>
            <a:ext uri="{FF2B5EF4-FFF2-40B4-BE49-F238E27FC236}">
              <a16:creationId xmlns:a16="http://schemas.microsoft.com/office/drawing/2014/main" id="{0B9A6919-AFF4-0688-BD2B-178BC234CE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1" name="Text Box 112">
          <a:extLst>
            <a:ext uri="{FF2B5EF4-FFF2-40B4-BE49-F238E27FC236}">
              <a16:creationId xmlns:a16="http://schemas.microsoft.com/office/drawing/2014/main" id="{C54E5BE7-B846-2A69-FEC8-4A38C285B9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2" name="Text Box 113">
          <a:extLst>
            <a:ext uri="{FF2B5EF4-FFF2-40B4-BE49-F238E27FC236}">
              <a16:creationId xmlns:a16="http://schemas.microsoft.com/office/drawing/2014/main" id="{88CF993D-E2C3-D8B7-C451-4E2C61BA5F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3" name="Text Box 114">
          <a:extLst>
            <a:ext uri="{FF2B5EF4-FFF2-40B4-BE49-F238E27FC236}">
              <a16:creationId xmlns:a16="http://schemas.microsoft.com/office/drawing/2014/main" id="{A473FBEE-13E6-8E45-DB3C-A13B9744EEC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4" name="Text Box 115">
          <a:extLst>
            <a:ext uri="{FF2B5EF4-FFF2-40B4-BE49-F238E27FC236}">
              <a16:creationId xmlns:a16="http://schemas.microsoft.com/office/drawing/2014/main" id="{04A9285F-FB99-95DE-2BFC-8444F658FC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5" name="Text Box 116">
          <a:extLst>
            <a:ext uri="{FF2B5EF4-FFF2-40B4-BE49-F238E27FC236}">
              <a16:creationId xmlns:a16="http://schemas.microsoft.com/office/drawing/2014/main" id="{2B771AA4-B3EC-FB2A-6C45-C07D5B83152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6" name="Text Box 117">
          <a:extLst>
            <a:ext uri="{FF2B5EF4-FFF2-40B4-BE49-F238E27FC236}">
              <a16:creationId xmlns:a16="http://schemas.microsoft.com/office/drawing/2014/main" id="{42E4AB32-2023-3565-2875-554996CC8F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7" name="Text Box 118">
          <a:extLst>
            <a:ext uri="{FF2B5EF4-FFF2-40B4-BE49-F238E27FC236}">
              <a16:creationId xmlns:a16="http://schemas.microsoft.com/office/drawing/2014/main" id="{0DC568F0-7721-7F70-9B67-03ECB6FA6BE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8" name="Text Box 119">
          <a:extLst>
            <a:ext uri="{FF2B5EF4-FFF2-40B4-BE49-F238E27FC236}">
              <a16:creationId xmlns:a16="http://schemas.microsoft.com/office/drawing/2014/main" id="{30D40856-05AA-46CD-6A23-F5414DC92C5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89" name="Text Box 120">
          <a:extLst>
            <a:ext uri="{FF2B5EF4-FFF2-40B4-BE49-F238E27FC236}">
              <a16:creationId xmlns:a16="http://schemas.microsoft.com/office/drawing/2014/main" id="{88AB52CF-D401-5401-390A-5C151B5082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38100</xdr:rowOff>
    </xdr:to>
    <xdr:sp macro="" textlink="">
      <xdr:nvSpPr>
        <xdr:cNvPr id="46469590" name="Text Box 121">
          <a:extLst>
            <a:ext uri="{FF2B5EF4-FFF2-40B4-BE49-F238E27FC236}">
              <a16:creationId xmlns:a16="http://schemas.microsoft.com/office/drawing/2014/main" id="{F6F335A0-DEA4-6336-714E-BC09705754A7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1" name="Text Box 122">
          <a:extLst>
            <a:ext uri="{FF2B5EF4-FFF2-40B4-BE49-F238E27FC236}">
              <a16:creationId xmlns:a16="http://schemas.microsoft.com/office/drawing/2014/main" id="{15676062-47CE-263C-036E-6D404AB9F8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2" name="Text Box 123">
          <a:extLst>
            <a:ext uri="{FF2B5EF4-FFF2-40B4-BE49-F238E27FC236}">
              <a16:creationId xmlns:a16="http://schemas.microsoft.com/office/drawing/2014/main" id="{5366EE76-A5D5-6A7F-76ED-2DE1F1B7430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3" name="Text Box 124">
          <a:extLst>
            <a:ext uri="{FF2B5EF4-FFF2-40B4-BE49-F238E27FC236}">
              <a16:creationId xmlns:a16="http://schemas.microsoft.com/office/drawing/2014/main" id="{7AEFD278-67B6-8C0D-D875-2D584C933D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4" name="Text Box 125">
          <a:extLst>
            <a:ext uri="{FF2B5EF4-FFF2-40B4-BE49-F238E27FC236}">
              <a16:creationId xmlns:a16="http://schemas.microsoft.com/office/drawing/2014/main" id="{70154E69-09C1-8E1F-F6FA-809D8710987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5" name="Text Box 126">
          <a:extLst>
            <a:ext uri="{FF2B5EF4-FFF2-40B4-BE49-F238E27FC236}">
              <a16:creationId xmlns:a16="http://schemas.microsoft.com/office/drawing/2014/main" id="{33A927DB-75A4-DA6E-FC4C-AF72FC5AFC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6" name="Text Box 127">
          <a:extLst>
            <a:ext uri="{FF2B5EF4-FFF2-40B4-BE49-F238E27FC236}">
              <a16:creationId xmlns:a16="http://schemas.microsoft.com/office/drawing/2014/main" id="{0E68B324-21EA-638A-0138-B6E9E3253C4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7" name="Text Box 128">
          <a:extLst>
            <a:ext uri="{FF2B5EF4-FFF2-40B4-BE49-F238E27FC236}">
              <a16:creationId xmlns:a16="http://schemas.microsoft.com/office/drawing/2014/main" id="{4A58EDCE-1987-13FE-C4D3-29B78F256A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8" name="Text Box 129">
          <a:extLst>
            <a:ext uri="{FF2B5EF4-FFF2-40B4-BE49-F238E27FC236}">
              <a16:creationId xmlns:a16="http://schemas.microsoft.com/office/drawing/2014/main" id="{C04B70CB-8A31-D25D-66FE-4BDB5C6ED8A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599" name="Text Box 130">
          <a:extLst>
            <a:ext uri="{FF2B5EF4-FFF2-40B4-BE49-F238E27FC236}">
              <a16:creationId xmlns:a16="http://schemas.microsoft.com/office/drawing/2014/main" id="{2557D4E5-7109-9971-0E16-918479E9D4B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0" name="Text Box 131">
          <a:extLst>
            <a:ext uri="{FF2B5EF4-FFF2-40B4-BE49-F238E27FC236}">
              <a16:creationId xmlns:a16="http://schemas.microsoft.com/office/drawing/2014/main" id="{DD9EB9A8-F83B-C99F-BCDC-30F613D2141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1" name="Text Box 132">
          <a:extLst>
            <a:ext uri="{FF2B5EF4-FFF2-40B4-BE49-F238E27FC236}">
              <a16:creationId xmlns:a16="http://schemas.microsoft.com/office/drawing/2014/main" id="{E57CB0DE-9F17-F0F8-32A6-F9DFBF84C9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2" name="Text Box 133">
          <a:extLst>
            <a:ext uri="{FF2B5EF4-FFF2-40B4-BE49-F238E27FC236}">
              <a16:creationId xmlns:a16="http://schemas.microsoft.com/office/drawing/2014/main" id="{63D63E3E-55E8-8C3E-F369-D819E7E2CF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3" name="Text Box 134">
          <a:extLst>
            <a:ext uri="{FF2B5EF4-FFF2-40B4-BE49-F238E27FC236}">
              <a16:creationId xmlns:a16="http://schemas.microsoft.com/office/drawing/2014/main" id="{22F4CA02-51FC-0EFC-2596-4368FF4687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4" name="Text Box 135">
          <a:extLst>
            <a:ext uri="{FF2B5EF4-FFF2-40B4-BE49-F238E27FC236}">
              <a16:creationId xmlns:a16="http://schemas.microsoft.com/office/drawing/2014/main" id="{3F877146-7B9C-B339-206C-430AC00E4C0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5" name="Text Box 136">
          <a:extLst>
            <a:ext uri="{FF2B5EF4-FFF2-40B4-BE49-F238E27FC236}">
              <a16:creationId xmlns:a16="http://schemas.microsoft.com/office/drawing/2014/main" id="{AF1561AA-585E-7948-BC03-F7CA18EDC1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6" name="Text Box 137">
          <a:extLst>
            <a:ext uri="{FF2B5EF4-FFF2-40B4-BE49-F238E27FC236}">
              <a16:creationId xmlns:a16="http://schemas.microsoft.com/office/drawing/2014/main" id="{258880C9-893B-3AEF-1CB5-13EEAD95C81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7" name="Text Box 138">
          <a:extLst>
            <a:ext uri="{FF2B5EF4-FFF2-40B4-BE49-F238E27FC236}">
              <a16:creationId xmlns:a16="http://schemas.microsoft.com/office/drawing/2014/main" id="{671D4F81-F36B-38E1-9385-BC6865D6084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8" name="Text Box 139">
          <a:extLst>
            <a:ext uri="{FF2B5EF4-FFF2-40B4-BE49-F238E27FC236}">
              <a16:creationId xmlns:a16="http://schemas.microsoft.com/office/drawing/2014/main" id="{E3F9C4D5-A17B-8B15-776A-FEC8794B4D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09" name="Text Box 140">
          <a:extLst>
            <a:ext uri="{FF2B5EF4-FFF2-40B4-BE49-F238E27FC236}">
              <a16:creationId xmlns:a16="http://schemas.microsoft.com/office/drawing/2014/main" id="{3F65755E-EF2D-7BC3-169A-042B016979D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10" name="Text Box 141">
          <a:extLst>
            <a:ext uri="{FF2B5EF4-FFF2-40B4-BE49-F238E27FC236}">
              <a16:creationId xmlns:a16="http://schemas.microsoft.com/office/drawing/2014/main" id="{A055424E-47D6-7C6A-F0E8-5AE8364EE5B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11" name="Text Box 142">
          <a:extLst>
            <a:ext uri="{FF2B5EF4-FFF2-40B4-BE49-F238E27FC236}">
              <a16:creationId xmlns:a16="http://schemas.microsoft.com/office/drawing/2014/main" id="{A05A1013-7C79-406A-2163-BD3E07A739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12" name="Text Box 143">
          <a:extLst>
            <a:ext uri="{FF2B5EF4-FFF2-40B4-BE49-F238E27FC236}">
              <a16:creationId xmlns:a16="http://schemas.microsoft.com/office/drawing/2014/main" id="{7EBD6D7B-8195-78AA-59BD-9A7C49AA11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38100</xdr:rowOff>
    </xdr:to>
    <xdr:sp macro="" textlink="">
      <xdr:nvSpPr>
        <xdr:cNvPr id="46469613" name="Text Box 144">
          <a:extLst>
            <a:ext uri="{FF2B5EF4-FFF2-40B4-BE49-F238E27FC236}">
              <a16:creationId xmlns:a16="http://schemas.microsoft.com/office/drawing/2014/main" id="{CD370719-468A-22A0-F1B9-8B63F426AD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194</xdr:row>
      <xdr:rowOff>0</xdr:rowOff>
    </xdr:from>
    <xdr:to>
      <xdr:col>1</xdr:col>
      <xdr:colOff>2895600</xdr:colOff>
      <xdr:row>194</xdr:row>
      <xdr:rowOff>38100</xdr:rowOff>
    </xdr:to>
    <xdr:sp macro="" textlink="">
      <xdr:nvSpPr>
        <xdr:cNvPr id="46469614" name="Text Box 145">
          <a:extLst>
            <a:ext uri="{FF2B5EF4-FFF2-40B4-BE49-F238E27FC236}">
              <a16:creationId xmlns:a16="http://schemas.microsoft.com/office/drawing/2014/main" id="{74AC916D-56EE-99EE-A2AF-0A15B6459C44}"/>
            </a:ext>
          </a:extLst>
        </xdr:cNvPr>
        <xdr:cNvSpPr txBox="1">
          <a:spLocks noChangeArrowheads="1"/>
        </xdr:cNvSpPr>
      </xdr:nvSpPr>
      <xdr:spPr bwMode="auto">
        <a:xfrm>
          <a:off x="1733550" y="355473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15" name="Text Box 2">
          <a:extLst>
            <a:ext uri="{FF2B5EF4-FFF2-40B4-BE49-F238E27FC236}">
              <a16:creationId xmlns:a16="http://schemas.microsoft.com/office/drawing/2014/main" id="{06B03C2B-9DBC-D381-7CE3-B6E8B07849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16" name="Text Box 3">
          <a:extLst>
            <a:ext uri="{FF2B5EF4-FFF2-40B4-BE49-F238E27FC236}">
              <a16:creationId xmlns:a16="http://schemas.microsoft.com/office/drawing/2014/main" id="{F9C4D78E-1BA2-3EAF-1CB1-7335EE7A46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17" name="Text Box 4">
          <a:extLst>
            <a:ext uri="{FF2B5EF4-FFF2-40B4-BE49-F238E27FC236}">
              <a16:creationId xmlns:a16="http://schemas.microsoft.com/office/drawing/2014/main" id="{57E7652B-B00B-44F0-DEFA-1B69715BD2C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18" name="Text Box 5">
          <a:extLst>
            <a:ext uri="{FF2B5EF4-FFF2-40B4-BE49-F238E27FC236}">
              <a16:creationId xmlns:a16="http://schemas.microsoft.com/office/drawing/2014/main" id="{BD2E8E2B-6867-DAC3-0645-B32933E093A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19" name="Text Box 6">
          <a:extLst>
            <a:ext uri="{FF2B5EF4-FFF2-40B4-BE49-F238E27FC236}">
              <a16:creationId xmlns:a16="http://schemas.microsoft.com/office/drawing/2014/main" id="{84C6B376-57BF-1BB7-D745-30E4491557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0" name="Text Box 7">
          <a:extLst>
            <a:ext uri="{FF2B5EF4-FFF2-40B4-BE49-F238E27FC236}">
              <a16:creationId xmlns:a16="http://schemas.microsoft.com/office/drawing/2014/main" id="{21E46851-10F0-7ABF-1F63-87C859BFC7F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1" name="Text Box 8">
          <a:extLst>
            <a:ext uri="{FF2B5EF4-FFF2-40B4-BE49-F238E27FC236}">
              <a16:creationId xmlns:a16="http://schemas.microsoft.com/office/drawing/2014/main" id="{23B1813E-A7DF-D67B-9007-F72D6C788E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2" name="Text Box 9">
          <a:extLst>
            <a:ext uri="{FF2B5EF4-FFF2-40B4-BE49-F238E27FC236}">
              <a16:creationId xmlns:a16="http://schemas.microsoft.com/office/drawing/2014/main" id="{5370B906-95FB-A903-D71B-69302A5259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3" name="Text Box 10">
          <a:extLst>
            <a:ext uri="{FF2B5EF4-FFF2-40B4-BE49-F238E27FC236}">
              <a16:creationId xmlns:a16="http://schemas.microsoft.com/office/drawing/2014/main" id="{C5D7FA70-5DD4-302F-C1BC-2951E1DAC6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4" name="Text Box 11">
          <a:extLst>
            <a:ext uri="{FF2B5EF4-FFF2-40B4-BE49-F238E27FC236}">
              <a16:creationId xmlns:a16="http://schemas.microsoft.com/office/drawing/2014/main" id="{15712D58-33D8-1F1E-F508-6D63EB55FFF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5" name="Text Box 12">
          <a:extLst>
            <a:ext uri="{FF2B5EF4-FFF2-40B4-BE49-F238E27FC236}">
              <a16:creationId xmlns:a16="http://schemas.microsoft.com/office/drawing/2014/main" id="{B708A68D-2E3A-EFB7-BB75-5506CE2BEEE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6" name="Text Box 13">
          <a:extLst>
            <a:ext uri="{FF2B5EF4-FFF2-40B4-BE49-F238E27FC236}">
              <a16:creationId xmlns:a16="http://schemas.microsoft.com/office/drawing/2014/main" id="{0240CA1F-CBB7-260F-A060-90CD728B2E9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7" name="Text Box 14">
          <a:extLst>
            <a:ext uri="{FF2B5EF4-FFF2-40B4-BE49-F238E27FC236}">
              <a16:creationId xmlns:a16="http://schemas.microsoft.com/office/drawing/2014/main" id="{09FC522F-1C9E-AC02-1D40-3479CA04A8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8" name="Text Box 15">
          <a:extLst>
            <a:ext uri="{FF2B5EF4-FFF2-40B4-BE49-F238E27FC236}">
              <a16:creationId xmlns:a16="http://schemas.microsoft.com/office/drawing/2014/main" id="{82F66474-0B21-AFB9-C1E0-9A3EB93E4F2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29" name="Text Box 16">
          <a:extLst>
            <a:ext uri="{FF2B5EF4-FFF2-40B4-BE49-F238E27FC236}">
              <a16:creationId xmlns:a16="http://schemas.microsoft.com/office/drawing/2014/main" id="{AD1B75C0-B2F4-CAEA-A54E-A6D36A36BF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0" name="Text Box 17">
          <a:extLst>
            <a:ext uri="{FF2B5EF4-FFF2-40B4-BE49-F238E27FC236}">
              <a16:creationId xmlns:a16="http://schemas.microsoft.com/office/drawing/2014/main" id="{F055E113-FAD6-50AF-BB12-B060C55137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1" name="Text Box 18">
          <a:extLst>
            <a:ext uri="{FF2B5EF4-FFF2-40B4-BE49-F238E27FC236}">
              <a16:creationId xmlns:a16="http://schemas.microsoft.com/office/drawing/2014/main" id="{F18545F3-803B-62D2-AEDB-D3766AE8F8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2" name="Text Box 19">
          <a:extLst>
            <a:ext uri="{FF2B5EF4-FFF2-40B4-BE49-F238E27FC236}">
              <a16:creationId xmlns:a16="http://schemas.microsoft.com/office/drawing/2014/main" id="{02A11F64-DA86-9DF0-CD05-68F5EAF888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3" name="Text Box 20">
          <a:extLst>
            <a:ext uri="{FF2B5EF4-FFF2-40B4-BE49-F238E27FC236}">
              <a16:creationId xmlns:a16="http://schemas.microsoft.com/office/drawing/2014/main" id="{AB845B18-68A6-A549-36C0-5F6573455E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4" name="Text Box 21">
          <a:extLst>
            <a:ext uri="{FF2B5EF4-FFF2-40B4-BE49-F238E27FC236}">
              <a16:creationId xmlns:a16="http://schemas.microsoft.com/office/drawing/2014/main" id="{ECDF59A6-0F75-B73B-4F24-0CAE4EB3D5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5" name="Text Box 22">
          <a:extLst>
            <a:ext uri="{FF2B5EF4-FFF2-40B4-BE49-F238E27FC236}">
              <a16:creationId xmlns:a16="http://schemas.microsoft.com/office/drawing/2014/main" id="{DFB51ED6-A22B-A313-59BC-815996765D7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6" name="Text Box 23">
          <a:extLst>
            <a:ext uri="{FF2B5EF4-FFF2-40B4-BE49-F238E27FC236}">
              <a16:creationId xmlns:a16="http://schemas.microsoft.com/office/drawing/2014/main" id="{15CB9338-E3EB-87A9-7B21-DF88D98DCD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7" name="Text Box 24">
          <a:extLst>
            <a:ext uri="{FF2B5EF4-FFF2-40B4-BE49-F238E27FC236}">
              <a16:creationId xmlns:a16="http://schemas.microsoft.com/office/drawing/2014/main" id="{7948F363-8C44-EFB5-D6E1-9C0D9A9AE5F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638" name="Text Box 25">
          <a:extLst>
            <a:ext uri="{FF2B5EF4-FFF2-40B4-BE49-F238E27FC236}">
              <a16:creationId xmlns:a16="http://schemas.microsoft.com/office/drawing/2014/main" id="{1108AF47-F4E9-5768-78DF-08F7E70CB7A8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39" name="Text Box 26">
          <a:extLst>
            <a:ext uri="{FF2B5EF4-FFF2-40B4-BE49-F238E27FC236}">
              <a16:creationId xmlns:a16="http://schemas.microsoft.com/office/drawing/2014/main" id="{F601B4F0-4FA0-033E-2D44-D569D1A4C26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0" name="Text Box 27">
          <a:extLst>
            <a:ext uri="{FF2B5EF4-FFF2-40B4-BE49-F238E27FC236}">
              <a16:creationId xmlns:a16="http://schemas.microsoft.com/office/drawing/2014/main" id="{48D9A632-42FF-15AD-489A-9988A6ED4D1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1" name="Text Box 28">
          <a:extLst>
            <a:ext uri="{FF2B5EF4-FFF2-40B4-BE49-F238E27FC236}">
              <a16:creationId xmlns:a16="http://schemas.microsoft.com/office/drawing/2014/main" id="{AFCFE67F-2CAF-2D87-4B37-B55F2E1DC6D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2" name="Text Box 29">
          <a:extLst>
            <a:ext uri="{FF2B5EF4-FFF2-40B4-BE49-F238E27FC236}">
              <a16:creationId xmlns:a16="http://schemas.microsoft.com/office/drawing/2014/main" id="{754C910D-1977-BC48-9F22-DF1A4C2026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3" name="Text Box 30">
          <a:extLst>
            <a:ext uri="{FF2B5EF4-FFF2-40B4-BE49-F238E27FC236}">
              <a16:creationId xmlns:a16="http://schemas.microsoft.com/office/drawing/2014/main" id="{31C6F5DA-AF45-E1BC-6E30-FB901F363D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4" name="Text Box 31">
          <a:extLst>
            <a:ext uri="{FF2B5EF4-FFF2-40B4-BE49-F238E27FC236}">
              <a16:creationId xmlns:a16="http://schemas.microsoft.com/office/drawing/2014/main" id="{2928F5A0-C42E-4F86-99C5-51358483EEB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5" name="Text Box 32">
          <a:extLst>
            <a:ext uri="{FF2B5EF4-FFF2-40B4-BE49-F238E27FC236}">
              <a16:creationId xmlns:a16="http://schemas.microsoft.com/office/drawing/2014/main" id="{80AD29BE-35BF-BCC6-D7DE-E1960D6A38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6" name="Text Box 33">
          <a:extLst>
            <a:ext uri="{FF2B5EF4-FFF2-40B4-BE49-F238E27FC236}">
              <a16:creationId xmlns:a16="http://schemas.microsoft.com/office/drawing/2014/main" id="{D8316766-6DAE-3B9D-2F1C-82C789D4012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7" name="Text Box 34">
          <a:extLst>
            <a:ext uri="{FF2B5EF4-FFF2-40B4-BE49-F238E27FC236}">
              <a16:creationId xmlns:a16="http://schemas.microsoft.com/office/drawing/2014/main" id="{1F39666A-6488-D02B-2DA0-33F0CC0E471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8" name="Text Box 35">
          <a:extLst>
            <a:ext uri="{FF2B5EF4-FFF2-40B4-BE49-F238E27FC236}">
              <a16:creationId xmlns:a16="http://schemas.microsoft.com/office/drawing/2014/main" id="{FC0362D4-824F-5FAF-5582-1D57681BC60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49" name="Text Box 36">
          <a:extLst>
            <a:ext uri="{FF2B5EF4-FFF2-40B4-BE49-F238E27FC236}">
              <a16:creationId xmlns:a16="http://schemas.microsoft.com/office/drawing/2014/main" id="{8B6836E3-AAF9-A004-59E1-8B116D0E07E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0" name="Text Box 37">
          <a:extLst>
            <a:ext uri="{FF2B5EF4-FFF2-40B4-BE49-F238E27FC236}">
              <a16:creationId xmlns:a16="http://schemas.microsoft.com/office/drawing/2014/main" id="{77E87366-5F25-4F1F-6DAC-796A262CB49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1" name="Text Box 38">
          <a:extLst>
            <a:ext uri="{FF2B5EF4-FFF2-40B4-BE49-F238E27FC236}">
              <a16:creationId xmlns:a16="http://schemas.microsoft.com/office/drawing/2014/main" id="{6C0CEBA6-25A3-E7EE-5D96-195D3C7A3E2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2" name="Text Box 39">
          <a:extLst>
            <a:ext uri="{FF2B5EF4-FFF2-40B4-BE49-F238E27FC236}">
              <a16:creationId xmlns:a16="http://schemas.microsoft.com/office/drawing/2014/main" id="{3AD78259-8F5C-685C-1346-A954274E30E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3" name="Text Box 40">
          <a:extLst>
            <a:ext uri="{FF2B5EF4-FFF2-40B4-BE49-F238E27FC236}">
              <a16:creationId xmlns:a16="http://schemas.microsoft.com/office/drawing/2014/main" id="{6D7E42B8-793E-C75E-E4D1-25E1F1FE35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4" name="Text Box 41">
          <a:extLst>
            <a:ext uri="{FF2B5EF4-FFF2-40B4-BE49-F238E27FC236}">
              <a16:creationId xmlns:a16="http://schemas.microsoft.com/office/drawing/2014/main" id="{A1EC3449-480E-D71F-16BA-4ED6D73B40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5" name="Text Box 42">
          <a:extLst>
            <a:ext uri="{FF2B5EF4-FFF2-40B4-BE49-F238E27FC236}">
              <a16:creationId xmlns:a16="http://schemas.microsoft.com/office/drawing/2014/main" id="{0CD62838-08C0-F7B6-562B-35B663953B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6" name="Text Box 43">
          <a:extLst>
            <a:ext uri="{FF2B5EF4-FFF2-40B4-BE49-F238E27FC236}">
              <a16:creationId xmlns:a16="http://schemas.microsoft.com/office/drawing/2014/main" id="{D3CC442D-33BC-20A4-829E-47B7E6868BB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7" name="Text Box 44">
          <a:extLst>
            <a:ext uri="{FF2B5EF4-FFF2-40B4-BE49-F238E27FC236}">
              <a16:creationId xmlns:a16="http://schemas.microsoft.com/office/drawing/2014/main" id="{1608E15F-4948-81A6-70B2-3EDC9F4FDBF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8" name="Text Box 45">
          <a:extLst>
            <a:ext uri="{FF2B5EF4-FFF2-40B4-BE49-F238E27FC236}">
              <a16:creationId xmlns:a16="http://schemas.microsoft.com/office/drawing/2014/main" id="{825B23D2-9A07-F23E-4A02-D834E397EE9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59" name="Text Box 46">
          <a:extLst>
            <a:ext uri="{FF2B5EF4-FFF2-40B4-BE49-F238E27FC236}">
              <a16:creationId xmlns:a16="http://schemas.microsoft.com/office/drawing/2014/main" id="{0F0A7DB1-F143-66C7-D455-9017B78050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0" name="Text Box 47">
          <a:extLst>
            <a:ext uri="{FF2B5EF4-FFF2-40B4-BE49-F238E27FC236}">
              <a16:creationId xmlns:a16="http://schemas.microsoft.com/office/drawing/2014/main" id="{9618D363-B2E7-F360-EB3F-30A383F4A95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1" name="Text Box 48">
          <a:extLst>
            <a:ext uri="{FF2B5EF4-FFF2-40B4-BE49-F238E27FC236}">
              <a16:creationId xmlns:a16="http://schemas.microsoft.com/office/drawing/2014/main" id="{ED20E904-F5E1-2129-EB08-AD1C9E24F13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662" name="Text Box 49">
          <a:extLst>
            <a:ext uri="{FF2B5EF4-FFF2-40B4-BE49-F238E27FC236}">
              <a16:creationId xmlns:a16="http://schemas.microsoft.com/office/drawing/2014/main" id="{1C5DA6C3-6E95-2C24-F633-C9A3EC50B2CF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3" name="Text Box 50">
          <a:extLst>
            <a:ext uri="{FF2B5EF4-FFF2-40B4-BE49-F238E27FC236}">
              <a16:creationId xmlns:a16="http://schemas.microsoft.com/office/drawing/2014/main" id="{01DD5620-D76E-CBAE-8C85-C7DAE2900B8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4" name="Text Box 51">
          <a:extLst>
            <a:ext uri="{FF2B5EF4-FFF2-40B4-BE49-F238E27FC236}">
              <a16:creationId xmlns:a16="http://schemas.microsoft.com/office/drawing/2014/main" id="{7F577C8B-C229-93A8-B1D9-AC6A10F819D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5" name="Text Box 52">
          <a:extLst>
            <a:ext uri="{FF2B5EF4-FFF2-40B4-BE49-F238E27FC236}">
              <a16:creationId xmlns:a16="http://schemas.microsoft.com/office/drawing/2014/main" id="{A6FCF770-2560-0CA7-A054-17F3930E606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6" name="Text Box 53">
          <a:extLst>
            <a:ext uri="{FF2B5EF4-FFF2-40B4-BE49-F238E27FC236}">
              <a16:creationId xmlns:a16="http://schemas.microsoft.com/office/drawing/2014/main" id="{CF18D51B-BC92-D149-9F7B-01903F3A29E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7" name="Text Box 54">
          <a:extLst>
            <a:ext uri="{FF2B5EF4-FFF2-40B4-BE49-F238E27FC236}">
              <a16:creationId xmlns:a16="http://schemas.microsoft.com/office/drawing/2014/main" id="{BD527640-11B7-9B9B-FB4B-7D75D34165D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8" name="Text Box 55">
          <a:extLst>
            <a:ext uri="{FF2B5EF4-FFF2-40B4-BE49-F238E27FC236}">
              <a16:creationId xmlns:a16="http://schemas.microsoft.com/office/drawing/2014/main" id="{98E8F92E-1182-AE4B-E019-86BA4798D83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69" name="Text Box 56">
          <a:extLst>
            <a:ext uri="{FF2B5EF4-FFF2-40B4-BE49-F238E27FC236}">
              <a16:creationId xmlns:a16="http://schemas.microsoft.com/office/drawing/2014/main" id="{0CABD3AC-41DB-647B-F1DA-9AEFAAC6A0C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0" name="Text Box 57">
          <a:extLst>
            <a:ext uri="{FF2B5EF4-FFF2-40B4-BE49-F238E27FC236}">
              <a16:creationId xmlns:a16="http://schemas.microsoft.com/office/drawing/2014/main" id="{947D705C-6D71-AC9E-AE41-86681A93D83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1" name="Text Box 58">
          <a:extLst>
            <a:ext uri="{FF2B5EF4-FFF2-40B4-BE49-F238E27FC236}">
              <a16:creationId xmlns:a16="http://schemas.microsoft.com/office/drawing/2014/main" id="{EC59C334-240C-E64B-3610-DCDD482EEC0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2" name="Text Box 59">
          <a:extLst>
            <a:ext uri="{FF2B5EF4-FFF2-40B4-BE49-F238E27FC236}">
              <a16:creationId xmlns:a16="http://schemas.microsoft.com/office/drawing/2014/main" id="{9359E7D6-26C1-5DAC-136D-8972272416A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3" name="Text Box 60">
          <a:extLst>
            <a:ext uri="{FF2B5EF4-FFF2-40B4-BE49-F238E27FC236}">
              <a16:creationId xmlns:a16="http://schemas.microsoft.com/office/drawing/2014/main" id="{8C18A170-C79B-F0C8-5A9B-08630675466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4" name="Text Box 61">
          <a:extLst>
            <a:ext uri="{FF2B5EF4-FFF2-40B4-BE49-F238E27FC236}">
              <a16:creationId xmlns:a16="http://schemas.microsoft.com/office/drawing/2014/main" id="{176E6130-67F6-7831-FF87-CE2266AA33C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5" name="Text Box 62">
          <a:extLst>
            <a:ext uri="{FF2B5EF4-FFF2-40B4-BE49-F238E27FC236}">
              <a16:creationId xmlns:a16="http://schemas.microsoft.com/office/drawing/2014/main" id="{89BB9A05-DB6B-264D-3386-CD971A7C048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6" name="Text Box 63">
          <a:extLst>
            <a:ext uri="{FF2B5EF4-FFF2-40B4-BE49-F238E27FC236}">
              <a16:creationId xmlns:a16="http://schemas.microsoft.com/office/drawing/2014/main" id="{22FE521D-6B98-C333-BAEB-3C9C13CB19A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7" name="Text Box 64">
          <a:extLst>
            <a:ext uri="{FF2B5EF4-FFF2-40B4-BE49-F238E27FC236}">
              <a16:creationId xmlns:a16="http://schemas.microsoft.com/office/drawing/2014/main" id="{B402AC59-2DE9-10D2-CA35-863DF4EF014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8" name="Text Box 65">
          <a:extLst>
            <a:ext uri="{FF2B5EF4-FFF2-40B4-BE49-F238E27FC236}">
              <a16:creationId xmlns:a16="http://schemas.microsoft.com/office/drawing/2014/main" id="{87514C56-2097-BEBB-1202-CAE25E46B50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79" name="Text Box 66">
          <a:extLst>
            <a:ext uri="{FF2B5EF4-FFF2-40B4-BE49-F238E27FC236}">
              <a16:creationId xmlns:a16="http://schemas.microsoft.com/office/drawing/2014/main" id="{82C39C8E-ADBF-C332-E765-886ABB363F4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0" name="Text Box 67">
          <a:extLst>
            <a:ext uri="{FF2B5EF4-FFF2-40B4-BE49-F238E27FC236}">
              <a16:creationId xmlns:a16="http://schemas.microsoft.com/office/drawing/2014/main" id="{4F49BFF4-6F6D-2157-3ECB-0CECB1C7584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1" name="Text Box 68">
          <a:extLst>
            <a:ext uri="{FF2B5EF4-FFF2-40B4-BE49-F238E27FC236}">
              <a16:creationId xmlns:a16="http://schemas.microsoft.com/office/drawing/2014/main" id="{2311FA5E-903A-073C-8ECA-FABDAF8BB9A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2" name="Text Box 69">
          <a:extLst>
            <a:ext uri="{FF2B5EF4-FFF2-40B4-BE49-F238E27FC236}">
              <a16:creationId xmlns:a16="http://schemas.microsoft.com/office/drawing/2014/main" id="{8C789937-6C57-D026-656D-AA2FAE24F76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3" name="Text Box 70">
          <a:extLst>
            <a:ext uri="{FF2B5EF4-FFF2-40B4-BE49-F238E27FC236}">
              <a16:creationId xmlns:a16="http://schemas.microsoft.com/office/drawing/2014/main" id="{498D7C6F-E42E-1BF8-C5B1-73A319BF57E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4" name="Text Box 71">
          <a:extLst>
            <a:ext uri="{FF2B5EF4-FFF2-40B4-BE49-F238E27FC236}">
              <a16:creationId xmlns:a16="http://schemas.microsoft.com/office/drawing/2014/main" id="{781AC422-81C1-0B9A-E3B1-031402F4FC7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5" name="Text Box 72">
          <a:extLst>
            <a:ext uri="{FF2B5EF4-FFF2-40B4-BE49-F238E27FC236}">
              <a16:creationId xmlns:a16="http://schemas.microsoft.com/office/drawing/2014/main" id="{EA3FDD0D-946F-9229-5265-57849377B6A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686" name="Text Box 73">
          <a:extLst>
            <a:ext uri="{FF2B5EF4-FFF2-40B4-BE49-F238E27FC236}">
              <a16:creationId xmlns:a16="http://schemas.microsoft.com/office/drawing/2014/main" id="{712BDFF5-C6FD-A268-7D17-3DE7FB844FAB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7" name="Text Box 74">
          <a:extLst>
            <a:ext uri="{FF2B5EF4-FFF2-40B4-BE49-F238E27FC236}">
              <a16:creationId xmlns:a16="http://schemas.microsoft.com/office/drawing/2014/main" id="{D9F880DE-837F-8DA2-2461-5EAAF98C417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8" name="Text Box 75">
          <a:extLst>
            <a:ext uri="{FF2B5EF4-FFF2-40B4-BE49-F238E27FC236}">
              <a16:creationId xmlns:a16="http://schemas.microsoft.com/office/drawing/2014/main" id="{E4C8142A-8C08-7F5D-64B1-F0A0ADB343D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89" name="Text Box 76">
          <a:extLst>
            <a:ext uri="{FF2B5EF4-FFF2-40B4-BE49-F238E27FC236}">
              <a16:creationId xmlns:a16="http://schemas.microsoft.com/office/drawing/2014/main" id="{C386F173-F3B9-50AD-F3AD-721E561D699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0" name="Text Box 77">
          <a:extLst>
            <a:ext uri="{FF2B5EF4-FFF2-40B4-BE49-F238E27FC236}">
              <a16:creationId xmlns:a16="http://schemas.microsoft.com/office/drawing/2014/main" id="{883C2BDD-EA21-DEF8-9460-DA5996CAA26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1" name="Text Box 78">
          <a:extLst>
            <a:ext uri="{FF2B5EF4-FFF2-40B4-BE49-F238E27FC236}">
              <a16:creationId xmlns:a16="http://schemas.microsoft.com/office/drawing/2014/main" id="{DC9CBC90-9949-8AF1-CE1F-55280893EFF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2" name="Text Box 79">
          <a:extLst>
            <a:ext uri="{FF2B5EF4-FFF2-40B4-BE49-F238E27FC236}">
              <a16:creationId xmlns:a16="http://schemas.microsoft.com/office/drawing/2014/main" id="{13CAC719-417F-6BFC-BF14-8B2D25AE0E9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3" name="Text Box 80">
          <a:extLst>
            <a:ext uri="{FF2B5EF4-FFF2-40B4-BE49-F238E27FC236}">
              <a16:creationId xmlns:a16="http://schemas.microsoft.com/office/drawing/2014/main" id="{2107E9F7-1454-BE4A-38AC-70EAA5BF635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4" name="Text Box 81">
          <a:extLst>
            <a:ext uri="{FF2B5EF4-FFF2-40B4-BE49-F238E27FC236}">
              <a16:creationId xmlns:a16="http://schemas.microsoft.com/office/drawing/2014/main" id="{CBF7D8BB-D3F2-1F0F-FDE0-89C382D37C4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5" name="Text Box 82">
          <a:extLst>
            <a:ext uri="{FF2B5EF4-FFF2-40B4-BE49-F238E27FC236}">
              <a16:creationId xmlns:a16="http://schemas.microsoft.com/office/drawing/2014/main" id="{002A5E4E-14DE-7B12-D653-BC0480B3E5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6" name="Text Box 83">
          <a:extLst>
            <a:ext uri="{FF2B5EF4-FFF2-40B4-BE49-F238E27FC236}">
              <a16:creationId xmlns:a16="http://schemas.microsoft.com/office/drawing/2014/main" id="{6FA33EF2-B91A-3613-CD9B-0BB8C41FAD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7" name="Text Box 84">
          <a:extLst>
            <a:ext uri="{FF2B5EF4-FFF2-40B4-BE49-F238E27FC236}">
              <a16:creationId xmlns:a16="http://schemas.microsoft.com/office/drawing/2014/main" id="{1A3316E7-2FEB-2362-7809-607450E725B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8" name="Text Box 85">
          <a:extLst>
            <a:ext uri="{FF2B5EF4-FFF2-40B4-BE49-F238E27FC236}">
              <a16:creationId xmlns:a16="http://schemas.microsoft.com/office/drawing/2014/main" id="{AAB101FE-EE24-FB62-29DF-7EFA04D0B58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699" name="Text Box 86">
          <a:extLst>
            <a:ext uri="{FF2B5EF4-FFF2-40B4-BE49-F238E27FC236}">
              <a16:creationId xmlns:a16="http://schemas.microsoft.com/office/drawing/2014/main" id="{78D8DD1A-CF75-A99B-C70F-50CD1D0D0708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0" name="Text Box 87">
          <a:extLst>
            <a:ext uri="{FF2B5EF4-FFF2-40B4-BE49-F238E27FC236}">
              <a16:creationId xmlns:a16="http://schemas.microsoft.com/office/drawing/2014/main" id="{582A3BDE-F575-74B8-5A2E-A4256A519B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1" name="Text Box 88">
          <a:extLst>
            <a:ext uri="{FF2B5EF4-FFF2-40B4-BE49-F238E27FC236}">
              <a16:creationId xmlns:a16="http://schemas.microsoft.com/office/drawing/2014/main" id="{0A73DF43-0A40-6418-29D4-CBE752FB584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2" name="Text Box 89">
          <a:extLst>
            <a:ext uri="{FF2B5EF4-FFF2-40B4-BE49-F238E27FC236}">
              <a16:creationId xmlns:a16="http://schemas.microsoft.com/office/drawing/2014/main" id="{98BD782B-88B7-7341-6EDC-3DF440AEB1A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3" name="Text Box 90">
          <a:extLst>
            <a:ext uri="{FF2B5EF4-FFF2-40B4-BE49-F238E27FC236}">
              <a16:creationId xmlns:a16="http://schemas.microsoft.com/office/drawing/2014/main" id="{1859EB99-62EF-F025-53A5-45B35595736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4" name="Text Box 91">
          <a:extLst>
            <a:ext uri="{FF2B5EF4-FFF2-40B4-BE49-F238E27FC236}">
              <a16:creationId xmlns:a16="http://schemas.microsoft.com/office/drawing/2014/main" id="{6E9FBBB1-4076-C108-25D0-2647D458E58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5" name="Text Box 92">
          <a:extLst>
            <a:ext uri="{FF2B5EF4-FFF2-40B4-BE49-F238E27FC236}">
              <a16:creationId xmlns:a16="http://schemas.microsoft.com/office/drawing/2014/main" id="{A84363B9-0DBA-3696-74BF-F90B5A4F16B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6" name="Text Box 93">
          <a:extLst>
            <a:ext uri="{FF2B5EF4-FFF2-40B4-BE49-F238E27FC236}">
              <a16:creationId xmlns:a16="http://schemas.microsoft.com/office/drawing/2014/main" id="{C05972FF-D24D-7250-CB38-A5872C1DCA8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7" name="Text Box 94">
          <a:extLst>
            <a:ext uri="{FF2B5EF4-FFF2-40B4-BE49-F238E27FC236}">
              <a16:creationId xmlns:a16="http://schemas.microsoft.com/office/drawing/2014/main" id="{BC07DDA6-F94E-2162-D1D4-C76433C305D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8" name="Text Box 95">
          <a:extLst>
            <a:ext uri="{FF2B5EF4-FFF2-40B4-BE49-F238E27FC236}">
              <a16:creationId xmlns:a16="http://schemas.microsoft.com/office/drawing/2014/main" id="{DEAD93BF-6436-2E45-3392-1727897E022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09" name="Text Box 96">
          <a:extLst>
            <a:ext uri="{FF2B5EF4-FFF2-40B4-BE49-F238E27FC236}">
              <a16:creationId xmlns:a16="http://schemas.microsoft.com/office/drawing/2014/main" id="{9B2A6F79-815F-47D2-D293-6938982B3AF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710" name="Text Box 97">
          <a:extLst>
            <a:ext uri="{FF2B5EF4-FFF2-40B4-BE49-F238E27FC236}">
              <a16:creationId xmlns:a16="http://schemas.microsoft.com/office/drawing/2014/main" id="{2EBAC262-4780-AA9A-824D-6F0A875AF2CC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1" name="Text Box 98">
          <a:extLst>
            <a:ext uri="{FF2B5EF4-FFF2-40B4-BE49-F238E27FC236}">
              <a16:creationId xmlns:a16="http://schemas.microsoft.com/office/drawing/2014/main" id="{8E7F4B78-9891-B6BE-993D-DB99C8A9ABB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2" name="Text Box 99">
          <a:extLst>
            <a:ext uri="{FF2B5EF4-FFF2-40B4-BE49-F238E27FC236}">
              <a16:creationId xmlns:a16="http://schemas.microsoft.com/office/drawing/2014/main" id="{246DD6D7-E923-B8F0-D372-2721A19E90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3" name="Text Box 100">
          <a:extLst>
            <a:ext uri="{FF2B5EF4-FFF2-40B4-BE49-F238E27FC236}">
              <a16:creationId xmlns:a16="http://schemas.microsoft.com/office/drawing/2014/main" id="{E8CAF701-E390-57D0-A497-2491B838081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4" name="Text Box 101">
          <a:extLst>
            <a:ext uri="{FF2B5EF4-FFF2-40B4-BE49-F238E27FC236}">
              <a16:creationId xmlns:a16="http://schemas.microsoft.com/office/drawing/2014/main" id="{F771A82B-67A4-240D-3786-23B0B0332DE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5" name="Text Box 102">
          <a:extLst>
            <a:ext uri="{FF2B5EF4-FFF2-40B4-BE49-F238E27FC236}">
              <a16:creationId xmlns:a16="http://schemas.microsoft.com/office/drawing/2014/main" id="{2385FD97-90ED-AFB6-5F6C-12A795E38B2A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6" name="Text Box 103">
          <a:extLst>
            <a:ext uri="{FF2B5EF4-FFF2-40B4-BE49-F238E27FC236}">
              <a16:creationId xmlns:a16="http://schemas.microsoft.com/office/drawing/2014/main" id="{917EE63F-D000-8D74-264A-788006B4862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7" name="Text Box 104">
          <a:extLst>
            <a:ext uri="{FF2B5EF4-FFF2-40B4-BE49-F238E27FC236}">
              <a16:creationId xmlns:a16="http://schemas.microsoft.com/office/drawing/2014/main" id="{D68F2BBB-D3E3-5807-5C5E-514B9C9CBD0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8" name="Text Box 105">
          <a:extLst>
            <a:ext uri="{FF2B5EF4-FFF2-40B4-BE49-F238E27FC236}">
              <a16:creationId xmlns:a16="http://schemas.microsoft.com/office/drawing/2014/main" id="{73B24E7A-B644-CBAF-1E52-A57E55A3C1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19" name="Text Box 106">
          <a:extLst>
            <a:ext uri="{FF2B5EF4-FFF2-40B4-BE49-F238E27FC236}">
              <a16:creationId xmlns:a16="http://schemas.microsoft.com/office/drawing/2014/main" id="{C59AA111-3418-BD55-5823-7AE56412A7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0" name="Text Box 107">
          <a:extLst>
            <a:ext uri="{FF2B5EF4-FFF2-40B4-BE49-F238E27FC236}">
              <a16:creationId xmlns:a16="http://schemas.microsoft.com/office/drawing/2014/main" id="{E45DAB90-86CF-2BE2-D4A1-1FE9FB92005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1" name="Text Box 108">
          <a:extLst>
            <a:ext uri="{FF2B5EF4-FFF2-40B4-BE49-F238E27FC236}">
              <a16:creationId xmlns:a16="http://schemas.microsoft.com/office/drawing/2014/main" id="{916BD979-7241-15E5-7589-99BC6A4F7B9C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2" name="Text Box 109">
          <a:extLst>
            <a:ext uri="{FF2B5EF4-FFF2-40B4-BE49-F238E27FC236}">
              <a16:creationId xmlns:a16="http://schemas.microsoft.com/office/drawing/2014/main" id="{78EBF52C-1466-BA68-F741-5E3A0285C0A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3" name="Text Box 110">
          <a:extLst>
            <a:ext uri="{FF2B5EF4-FFF2-40B4-BE49-F238E27FC236}">
              <a16:creationId xmlns:a16="http://schemas.microsoft.com/office/drawing/2014/main" id="{6240428F-276F-B85E-A5DD-0678FE98D1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4" name="Text Box 111">
          <a:extLst>
            <a:ext uri="{FF2B5EF4-FFF2-40B4-BE49-F238E27FC236}">
              <a16:creationId xmlns:a16="http://schemas.microsoft.com/office/drawing/2014/main" id="{599794BA-475A-A336-EF42-E36F270304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5" name="Text Box 112">
          <a:extLst>
            <a:ext uri="{FF2B5EF4-FFF2-40B4-BE49-F238E27FC236}">
              <a16:creationId xmlns:a16="http://schemas.microsoft.com/office/drawing/2014/main" id="{3BF2C9F2-6216-E7BD-0966-EE5737AA9995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6" name="Text Box 113">
          <a:extLst>
            <a:ext uri="{FF2B5EF4-FFF2-40B4-BE49-F238E27FC236}">
              <a16:creationId xmlns:a16="http://schemas.microsoft.com/office/drawing/2014/main" id="{3F0C66F2-0CAB-0A46-FDFE-3D623EE2F4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7" name="Text Box 114">
          <a:extLst>
            <a:ext uri="{FF2B5EF4-FFF2-40B4-BE49-F238E27FC236}">
              <a16:creationId xmlns:a16="http://schemas.microsoft.com/office/drawing/2014/main" id="{9B862571-5EDB-A7A7-DACF-63BA23DD0C5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8" name="Text Box 115">
          <a:extLst>
            <a:ext uri="{FF2B5EF4-FFF2-40B4-BE49-F238E27FC236}">
              <a16:creationId xmlns:a16="http://schemas.microsoft.com/office/drawing/2014/main" id="{FA6E9471-1BB4-7E99-65C1-A8C5E44B7A1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29" name="Text Box 116">
          <a:extLst>
            <a:ext uri="{FF2B5EF4-FFF2-40B4-BE49-F238E27FC236}">
              <a16:creationId xmlns:a16="http://schemas.microsoft.com/office/drawing/2014/main" id="{776F82FB-A2DE-2399-1D99-5AF6EF835F9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0" name="Text Box 117">
          <a:extLst>
            <a:ext uri="{FF2B5EF4-FFF2-40B4-BE49-F238E27FC236}">
              <a16:creationId xmlns:a16="http://schemas.microsoft.com/office/drawing/2014/main" id="{A787627B-6722-6282-3EC3-9B22FD8F94B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1" name="Text Box 118">
          <a:extLst>
            <a:ext uri="{FF2B5EF4-FFF2-40B4-BE49-F238E27FC236}">
              <a16:creationId xmlns:a16="http://schemas.microsoft.com/office/drawing/2014/main" id="{6023878F-1849-1CF1-4CA9-63023FC9D64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2" name="Text Box 119">
          <a:extLst>
            <a:ext uri="{FF2B5EF4-FFF2-40B4-BE49-F238E27FC236}">
              <a16:creationId xmlns:a16="http://schemas.microsoft.com/office/drawing/2014/main" id="{EC9A09F7-119A-ADCA-F042-922713D72B29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3" name="Text Box 120">
          <a:extLst>
            <a:ext uri="{FF2B5EF4-FFF2-40B4-BE49-F238E27FC236}">
              <a16:creationId xmlns:a16="http://schemas.microsoft.com/office/drawing/2014/main" id="{584B80EA-E211-D04F-7AF0-4C2D8091E93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734" name="Text Box 121">
          <a:extLst>
            <a:ext uri="{FF2B5EF4-FFF2-40B4-BE49-F238E27FC236}">
              <a16:creationId xmlns:a16="http://schemas.microsoft.com/office/drawing/2014/main" id="{AC6AC65A-E18B-32FD-8CEA-4625BDE73941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5" name="Text Box 122">
          <a:extLst>
            <a:ext uri="{FF2B5EF4-FFF2-40B4-BE49-F238E27FC236}">
              <a16:creationId xmlns:a16="http://schemas.microsoft.com/office/drawing/2014/main" id="{80E9D386-E183-94AB-4B9F-8F30711CAEB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6" name="Text Box 123">
          <a:extLst>
            <a:ext uri="{FF2B5EF4-FFF2-40B4-BE49-F238E27FC236}">
              <a16:creationId xmlns:a16="http://schemas.microsoft.com/office/drawing/2014/main" id="{A309D158-EADF-7B0E-669D-54AFB65A0E6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7" name="Text Box 124">
          <a:extLst>
            <a:ext uri="{FF2B5EF4-FFF2-40B4-BE49-F238E27FC236}">
              <a16:creationId xmlns:a16="http://schemas.microsoft.com/office/drawing/2014/main" id="{90DBA71D-A340-68F2-0517-424C1C591904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8" name="Text Box 125">
          <a:extLst>
            <a:ext uri="{FF2B5EF4-FFF2-40B4-BE49-F238E27FC236}">
              <a16:creationId xmlns:a16="http://schemas.microsoft.com/office/drawing/2014/main" id="{879BCCEC-B702-4AC4-DE2A-B643F1BFC5E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39" name="Text Box 126">
          <a:extLst>
            <a:ext uri="{FF2B5EF4-FFF2-40B4-BE49-F238E27FC236}">
              <a16:creationId xmlns:a16="http://schemas.microsoft.com/office/drawing/2014/main" id="{79385768-14E3-ED27-9BB9-9D88572339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0" name="Text Box 127">
          <a:extLst>
            <a:ext uri="{FF2B5EF4-FFF2-40B4-BE49-F238E27FC236}">
              <a16:creationId xmlns:a16="http://schemas.microsoft.com/office/drawing/2014/main" id="{C99575DB-21D2-2DE7-F118-E2B6233A8910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1" name="Text Box 128">
          <a:extLst>
            <a:ext uri="{FF2B5EF4-FFF2-40B4-BE49-F238E27FC236}">
              <a16:creationId xmlns:a16="http://schemas.microsoft.com/office/drawing/2014/main" id="{F111E65B-94D6-6FB8-9967-680FBFF0344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2" name="Text Box 129">
          <a:extLst>
            <a:ext uri="{FF2B5EF4-FFF2-40B4-BE49-F238E27FC236}">
              <a16:creationId xmlns:a16="http://schemas.microsoft.com/office/drawing/2014/main" id="{7D447188-D1E6-B3B4-F011-F756AFF7E82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3" name="Text Box 130">
          <a:extLst>
            <a:ext uri="{FF2B5EF4-FFF2-40B4-BE49-F238E27FC236}">
              <a16:creationId xmlns:a16="http://schemas.microsoft.com/office/drawing/2014/main" id="{49CE53E7-F73D-55E7-EA1C-3A3AFE9A970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4" name="Text Box 131">
          <a:extLst>
            <a:ext uri="{FF2B5EF4-FFF2-40B4-BE49-F238E27FC236}">
              <a16:creationId xmlns:a16="http://schemas.microsoft.com/office/drawing/2014/main" id="{41BD26A0-F5C0-A4D6-5EA3-B623F020D8F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5" name="Text Box 132">
          <a:extLst>
            <a:ext uri="{FF2B5EF4-FFF2-40B4-BE49-F238E27FC236}">
              <a16:creationId xmlns:a16="http://schemas.microsoft.com/office/drawing/2014/main" id="{38995327-707D-FC6C-D58A-4D5E51B01266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6" name="Text Box 133">
          <a:extLst>
            <a:ext uri="{FF2B5EF4-FFF2-40B4-BE49-F238E27FC236}">
              <a16:creationId xmlns:a16="http://schemas.microsoft.com/office/drawing/2014/main" id="{EC8A784F-051D-1DAE-C23D-3E213710CC3E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7" name="Text Box 134">
          <a:extLst>
            <a:ext uri="{FF2B5EF4-FFF2-40B4-BE49-F238E27FC236}">
              <a16:creationId xmlns:a16="http://schemas.microsoft.com/office/drawing/2014/main" id="{1A14C633-8A7D-11EB-E41A-3C5708C172AB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8" name="Text Box 135">
          <a:extLst>
            <a:ext uri="{FF2B5EF4-FFF2-40B4-BE49-F238E27FC236}">
              <a16:creationId xmlns:a16="http://schemas.microsoft.com/office/drawing/2014/main" id="{8726CDB3-4261-7D61-486B-24E7A1E5401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49" name="Text Box 136">
          <a:extLst>
            <a:ext uri="{FF2B5EF4-FFF2-40B4-BE49-F238E27FC236}">
              <a16:creationId xmlns:a16="http://schemas.microsoft.com/office/drawing/2014/main" id="{C2B9231C-D1CE-D873-467D-6D654063CED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0" name="Text Box 137">
          <a:extLst>
            <a:ext uri="{FF2B5EF4-FFF2-40B4-BE49-F238E27FC236}">
              <a16:creationId xmlns:a16="http://schemas.microsoft.com/office/drawing/2014/main" id="{A407E1F9-EB6C-0272-F4A6-E06423D94A6F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1" name="Text Box 138">
          <a:extLst>
            <a:ext uri="{FF2B5EF4-FFF2-40B4-BE49-F238E27FC236}">
              <a16:creationId xmlns:a16="http://schemas.microsoft.com/office/drawing/2014/main" id="{54DC44EF-B370-550A-CBA2-54A7F011B20D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2" name="Text Box 139">
          <a:extLst>
            <a:ext uri="{FF2B5EF4-FFF2-40B4-BE49-F238E27FC236}">
              <a16:creationId xmlns:a16="http://schemas.microsoft.com/office/drawing/2014/main" id="{88425352-EFF8-BE9B-5880-9F217CD01D3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3" name="Text Box 140">
          <a:extLst>
            <a:ext uri="{FF2B5EF4-FFF2-40B4-BE49-F238E27FC236}">
              <a16:creationId xmlns:a16="http://schemas.microsoft.com/office/drawing/2014/main" id="{2C148CD2-138C-1252-5A27-213620EDC9F7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4" name="Text Box 141">
          <a:extLst>
            <a:ext uri="{FF2B5EF4-FFF2-40B4-BE49-F238E27FC236}">
              <a16:creationId xmlns:a16="http://schemas.microsoft.com/office/drawing/2014/main" id="{CCB5A2FD-D4BD-C08A-F80F-58C92F009D72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5" name="Text Box 142">
          <a:extLst>
            <a:ext uri="{FF2B5EF4-FFF2-40B4-BE49-F238E27FC236}">
              <a16:creationId xmlns:a16="http://schemas.microsoft.com/office/drawing/2014/main" id="{313ACA8B-28B0-8DA6-11D8-6DBD5DAA2A5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6" name="Text Box 143">
          <a:extLst>
            <a:ext uri="{FF2B5EF4-FFF2-40B4-BE49-F238E27FC236}">
              <a16:creationId xmlns:a16="http://schemas.microsoft.com/office/drawing/2014/main" id="{17B1CECA-B4D0-0F26-AAAF-02B90C5AE491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76200</xdr:colOff>
      <xdr:row>194</xdr:row>
      <xdr:rowOff>19050</xdr:rowOff>
    </xdr:to>
    <xdr:sp macro="" textlink="">
      <xdr:nvSpPr>
        <xdr:cNvPr id="46469757" name="Text Box 144">
          <a:extLst>
            <a:ext uri="{FF2B5EF4-FFF2-40B4-BE49-F238E27FC236}">
              <a16:creationId xmlns:a16="http://schemas.microsoft.com/office/drawing/2014/main" id="{CBCB0B62-E29D-8BFD-149A-B4ACDBE553D3}"/>
            </a:ext>
          </a:extLst>
        </xdr:cNvPr>
        <xdr:cNvSpPr txBox="1">
          <a:spLocks noChangeArrowheads="1"/>
        </xdr:cNvSpPr>
      </xdr:nvSpPr>
      <xdr:spPr bwMode="auto">
        <a:xfrm>
          <a:off x="76200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194</xdr:row>
      <xdr:rowOff>0</xdr:rowOff>
    </xdr:from>
    <xdr:to>
      <xdr:col>1</xdr:col>
      <xdr:colOff>95250</xdr:colOff>
      <xdr:row>194</xdr:row>
      <xdr:rowOff>19050</xdr:rowOff>
    </xdr:to>
    <xdr:sp macro="" textlink="">
      <xdr:nvSpPr>
        <xdr:cNvPr id="46469758" name="Text Box 145">
          <a:extLst>
            <a:ext uri="{FF2B5EF4-FFF2-40B4-BE49-F238E27FC236}">
              <a16:creationId xmlns:a16="http://schemas.microsoft.com/office/drawing/2014/main" id="{93AF64BC-66B0-4D8E-6221-265B3E2FBCEE}"/>
            </a:ext>
          </a:extLst>
        </xdr:cNvPr>
        <xdr:cNvSpPr txBox="1">
          <a:spLocks noChangeArrowheads="1"/>
        </xdr:cNvSpPr>
      </xdr:nvSpPr>
      <xdr:spPr bwMode="auto">
        <a:xfrm>
          <a:off x="781050" y="35547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0" name="Text Box 2">
          <a:extLst>
            <a:ext uri="{FF2B5EF4-FFF2-40B4-BE49-F238E27FC236}">
              <a16:creationId xmlns:a16="http://schemas.microsoft.com/office/drawing/2014/main" id="{3634225A-A47A-FB02-22F1-89CBC3C41F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1" name="Text Box 3">
          <a:extLst>
            <a:ext uri="{FF2B5EF4-FFF2-40B4-BE49-F238E27FC236}">
              <a16:creationId xmlns:a16="http://schemas.microsoft.com/office/drawing/2014/main" id="{7A7D8FAF-2C3D-5C2C-D7AA-77B3B2F3BE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2" name="Text Box 4">
          <a:extLst>
            <a:ext uri="{FF2B5EF4-FFF2-40B4-BE49-F238E27FC236}">
              <a16:creationId xmlns:a16="http://schemas.microsoft.com/office/drawing/2014/main" id="{61871082-0C53-286B-915F-E35741C96E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3" name="Text Box 5">
          <a:extLst>
            <a:ext uri="{FF2B5EF4-FFF2-40B4-BE49-F238E27FC236}">
              <a16:creationId xmlns:a16="http://schemas.microsoft.com/office/drawing/2014/main" id="{982D18E0-BDF3-A99F-524A-A745FAEFFD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4" name="Text Box 6">
          <a:extLst>
            <a:ext uri="{FF2B5EF4-FFF2-40B4-BE49-F238E27FC236}">
              <a16:creationId xmlns:a16="http://schemas.microsoft.com/office/drawing/2014/main" id="{14ECFF30-D7A5-844E-1AB6-7D6261BDB2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5" name="Text Box 7">
          <a:extLst>
            <a:ext uri="{FF2B5EF4-FFF2-40B4-BE49-F238E27FC236}">
              <a16:creationId xmlns:a16="http://schemas.microsoft.com/office/drawing/2014/main" id="{F20FCD37-A923-9341-AE63-2FB5C407E0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6" name="Text Box 8">
          <a:extLst>
            <a:ext uri="{FF2B5EF4-FFF2-40B4-BE49-F238E27FC236}">
              <a16:creationId xmlns:a16="http://schemas.microsoft.com/office/drawing/2014/main" id="{2A0EC787-99F2-D8A1-E88A-5B0EEA4718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7" name="Text Box 9">
          <a:extLst>
            <a:ext uri="{FF2B5EF4-FFF2-40B4-BE49-F238E27FC236}">
              <a16:creationId xmlns:a16="http://schemas.microsoft.com/office/drawing/2014/main" id="{6E5B4A08-A5D4-9CE4-0A95-90112FE999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8" name="Text Box 10">
          <a:extLst>
            <a:ext uri="{FF2B5EF4-FFF2-40B4-BE49-F238E27FC236}">
              <a16:creationId xmlns:a16="http://schemas.microsoft.com/office/drawing/2014/main" id="{C3053CD4-EE01-E9A7-F51E-93AA4F7AE7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69" name="Text Box 11">
          <a:extLst>
            <a:ext uri="{FF2B5EF4-FFF2-40B4-BE49-F238E27FC236}">
              <a16:creationId xmlns:a16="http://schemas.microsoft.com/office/drawing/2014/main" id="{4829D692-492A-A2DE-C38E-EA5764B1E3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0" name="Text Box 12">
          <a:extLst>
            <a:ext uri="{FF2B5EF4-FFF2-40B4-BE49-F238E27FC236}">
              <a16:creationId xmlns:a16="http://schemas.microsoft.com/office/drawing/2014/main" id="{424C6757-5627-CA39-8A61-A5A3AB7619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1" name="Text Box 13">
          <a:extLst>
            <a:ext uri="{FF2B5EF4-FFF2-40B4-BE49-F238E27FC236}">
              <a16:creationId xmlns:a16="http://schemas.microsoft.com/office/drawing/2014/main" id="{D0D61F63-AB1C-DE69-4C01-9598E82DE6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2" name="Text Box 14">
          <a:extLst>
            <a:ext uri="{FF2B5EF4-FFF2-40B4-BE49-F238E27FC236}">
              <a16:creationId xmlns:a16="http://schemas.microsoft.com/office/drawing/2014/main" id="{6ABED64B-2BA8-AF21-4FD4-FB150F06C5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3" name="Text Box 15">
          <a:extLst>
            <a:ext uri="{FF2B5EF4-FFF2-40B4-BE49-F238E27FC236}">
              <a16:creationId xmlns:a16="http://schemas.microsoft.com/office/drawing/2014/main" id="{5D7B2D3D-F7D3-CC11-7CEE-94872F40956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4" name="Text Box 16">
          <a:extLst>
            <a:ext uri="{FF2B5EF4-FFF2-40B4-BE49-F238E27FC236}">
              <a16:creationId xmlns:a16="http://schemas.microsoft.com/office/drawing/2014/main" id="{D8262231-1FAA-A1F0-C988-E006E87E16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5" name="Text Box 17">
          <a:extLst>
            <a:ext uri="{FF2B5EF4-FFF2-40B4-BE49-F238E27FC236}">
              <a16:creationId xmlns:a16="http://schemas.microsoft.com/office/drawing/2014/main" id="{513079C0-4897-349E-FB20-383F44660D6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6" name="Text Box 18">
          <a:extLst>
            <a:ext uri="{FF2B5EF4-FFF2-40B4-BE49-F238E27FC236}">
              <a16:creationId xmlns:a16="http://schemas.microsoft.com/office/drawing/2014/main" id="{BD3F717D-E35D-FA18-210B-1596737CDD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7" name="Text Box 19">
          <a:extLst>
            <a:ext uri="{FF2B5EF4-FFF2-40B4-BE49-F238E27FC236}">
              <a16:creationId xmlns:a16="http://schemas.microsoft.com/office/drawing/2014/main" id="{889D22BA-DC00-B81B-48DB-AB95BF755A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8" name="Text Box 20">
          <a:extLst>
            <a:ext uri="{FF2B5EF4-FFF2-40B4-BE49-F238E27FC236}">
              <a16:creationId xmlns:a16="http://schemas.microsoft.com/office/drawing/2014/main" id="{E7E01A18-F6AF-76A6-26CD-F1F978C71A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79" name="Text Box 21">
          <a:extLst>
            <a:ext uri="{FF2B5EF4-FFF2-40B4-BE49-F238E27FC236}">
              <a16:creationId xmlns:a16="http://schemas.microsoft.com/office/drawing/2014/main" id="{0A58A8FD-334C-0C7A-08B8-91057A1703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0" name="Text Box 22">
          <a:extLst>
            <a:ext uri="{FF2B5EF4-FFF2-40B4-BE49-F238E27FC236}">
              <a16:creationId xmlns:a16="http://schemas.microsoft.com/office/drawing/2014/main" id="{3D0FBBF5-376C-5E3A-85C1-A76F4372AD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1" name="Text Box 23">
          <a:extLst>
            <a:ext uri="{FF2B5EF4-FFF2-40B4-BE49-F238E27FC236}">
              <a16:creationId xmlns:a16="http://schemas.microsoft.com/office/drawing/2014/main" id="{52FFA5C9-2FC8-2785-D755-EF36314698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2" name="Text Box 24">
          <a:extLst>
            <a:ext uri="{FF2B5EF4-FFF2-40B4-BE49-F238E27FC236}">
              <a16:creationId xmlns:a16="http://schemas.microsoft.com/office/drawing/2014/main" id="{B5249A4E-8837-2CBC-FE03-7847EEB415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783" name="Text Box 25">
          <a:extLst>
            <a:ext uri="{FF2B5EF4-FFF2-40B4-BE49-F238E27FC236}">
              <a16:creationId xmlns:a16="http://schemas.microsoft.com/office/drawing/2014/main" id="{A1DDF5E3-4163-5895-BD1B-9F3F5C2E193F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4" name="Text Box 26">
          <a:extLst>
            <a:ext uri="{FF2B5EF4-FFF2-40B4-BE49-F238E27FC236}">
              <a16:creationId xmlns:a16="http://schemas.microsoft.com/office/drawing/2014/main" id="{C48BCE7C-95D6-8EF9-8925-46137D4B84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5" name="Text Box 27">
          <a:extLst>
            <a:ext uri="{FF2B5EF4-FFF2-40B4-BE49-F238E27FC236}">
              <a16:creationId xmlns:a16="http://schemas.microsoft.com/office/drawing/2014/main" id="{A6CD6AB1-AD7C-7137-1EF3-C570393B53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6" name="Text Box 28">
          <a:extLst>
            <a:ext uri="{FF2B5EF4-FFF2-40B4-BE49-F238E27FC236}">
              <a16:creationId xmlns:a16="http://schemas.microsoft.com/office/drawing/2014/main" id="{33EF1B04-37F3-CAA9-B8B5-D7F6D5DBAFB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7" name="Text Box 29">
          <a:extLst>
            <a:ext uri="{FF2B5EF4-FFF2-40B4-BE49-F238E27FC236}">
              <a16:creationId xmlns:a16="http://schemas.microsoft.com/office/drawing/2014/main" id="{D00376D5-846B-1CC7-44DA-F74CD6E2A79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8" name="Text Box 30">
          <a:extLst>
            <a:ext uri="{FF2B5EF4-FFF2-40B4-BE49-F238E27FC236}">
              <a16:creationId xmlns:a16="http://schemas.microsoft.com/office/drawing/2014/main" id="{EF3BEDEC-8F67-58B4-E1B0-3A65B56E18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89" name="Text Box 31">
          <a:extLst>
            <a:ext uri="{FF2B5EF4-FFF2-40B4-BE49-F238E27FC236}">
              <a16:creationId xmlns:a16="http://schemas.microsoft.com/office/drawing/2014/main" id="{8BF6505B-8494-9B50-E141-D91F5A3B71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0" name="Text Box 32">
          <a:extLst>
            <a:ext uri="{FF2B5EF4-FFF2-40B4-BE49-F238E27FC236}">
              <a16:creationId xmlns:a16="http://schemas.microsoft.com/office/drawing/2014/main" id="{E5498EDB-2CF0-59E0-DE16-72BB3C8C7A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1" name="Text Box 33">
          <a:extLst>
            <a:ext uri="{FF2B5EF4-FFF2-40B4-BE49-F238E27FC236}">
              <a16:creationId xmlns:a16="http://schemas.microsoft.com/office/drawing/2014/main" id="{85BCF717-F3F8-D4EB-ADD4-0778A68CE1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2" name="Text Box 34">
          <a:extLst>
            <a:ext uri="{FF2B5EF4-FFF2-40B4-BE49-F238E27FC236}">
              <a16:creationId xmlns:a16="http://schemas.microsoft.com/office/drawing/2014/main" id="{A2AF2F97-E295-9B43-4050-E1E34BC326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3" name="Text Box 35">
          <a:extLst>
            <a:ext uri="{FF2B5EF4-FFF2-40B4-BE49-F238E27FC236}">
              <a16:creationId xmlns:a16="http://schemas.microsoft.com/office/drawing/2014/main" id="{9ED68842-0432-EFC0-7350-33F91D1416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4" name="Text Box 36">
          <a:extLst>
            <a:ext uri="{FF2B5EF4-FFF2-40B4-BE49-F238E27FC236}">
              <a16:creationId xmlns:a16="http://schemas.microsoft.com/office/drawing/2014/main" id="{7B982086-F61A-F79D-1BB7-3DDE1F2899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5" name="Text Box 37">
          <a:extLst>
            <a:ext uri="{FF2B5EF4-FFF2-40B4-BE49-F238E27FC236}">
              <a16:creationId xmlns:a16="http://schemas.microsoft.com/office/drawing/2014/main" id="{4BBAB36A-E930-C2FA-5023-2E3E956388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6" name="Text Box 38">
          <a:extLst>
            <a:ext uri="{FF2B5EF4-FFF2-40B4-BE49-F238E27FC236}">
              <a16:creationId xmlns:a16="http://schemas.microsoft.com/office/drawing/2014/main" id="{ECEE7987-FD2B-6024-1652-D50AA547D8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7" name="Text Box 39">
          <a:extLst>
            <a:ext uri="{FF2B5EF4-FFF2-40B4-BE49-F238E27FC236}">
              <a16:creationId xmlns:a16="http://schemas.microsoft.com/office/drawing/2014/main" id="{7FE70AE1-46CF-CBDF-F183-0D9CED7C77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8" name="Text Box 40">
          <a:extLst>
            <a:ext uri="{FF2B5EF4-FFF2-40B4-BE49-F238E27FC236}">
              <a16:creationId xmlns:a16="http://schemas.microsoft.com/office/drawing/2014/main" id="{1A59982B-2CE0-DB3E-9FE5-125D65E9C6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799" name="Text Box 41">
          <a:extLst>
            <a:ext uri="{FF2B5EF4-FFF2-40B4-BE49-F238E27FC236}">
              <a16:creationId xmlns:a16="http://schemas.microsoft.com/office/drawing/2014/main" id="{961C49D0-0AC0-6F1B-3383-1928C38CBC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0" name="Text Box 42">
          <a:extLst>
            <a:ext uri="{FF2B5EF4-FFF2-40B4-BE49-F238E27FC236}">
              <a16:creationId xmlns:a16="http://schemas.microsoft.com/office/drawing/2014/main" id="{2BF65889-B682-111C-D1B9-A28007F5D2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1" name="Text Box 43">
          <a:extLst>
            <a:ext uri="{FF2B5EF4-FFF2-40B4-BE49-F238E27FC236}">
              <a16:creationId xmlns:a16="http://schemas.microsoft.com/office/drawing/2014/main" id="{570AAACF-4029-C4F9-9877-C3F02C6DBF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2" name="Text Box 44">
          <a:extLst>
            <a:ext uri="{FF2B5EF4-FFF2-40B4-BE49-F238E27FC236}">
              <a16:creationId xmlns:a16="http://schemas.microsoft.com/office/drawing/2014/main" id="{5F9F133A-4A22-8EB0-B40F-22B9D3E6DC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3" name="Text Box 45">
          <a:extLst>
            <a:ext uri="{FF2B5EF4-FFF2-40B4-BE49-F238E27FC236}">
              <a16:creationId xmlns:a16="http://schemas.microsoft.com/office/drawing/2014/main" id="{DA5B92F9-A5CB-93B7-6B38-6CBF8DEC1C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4" name="Text Box 46">
          <a:extLst>
            <a:ext uri="{FF2B5EF4-FFF2-40B4-BE49-F238E27FC236}">
              <a16:creationId xmlns:a16="http://schemas.microsoft.com/office/drawing/2014/main" id="{0BB80BED-E49C-8920-2DDB-1565DD6250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5" name="Text Box 47">
          <a:extLst>
            <a:ext uri="{FF2B5EF4-FFF2-40B4-BE49-F238E27FC236}">
              <a16:creationId xmlns:a16="http://schemas.microsoft.com/office/drawing/2014/main" id="{D8891747-0EA1-12C5-4C4C-CAD240C83B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6" name="Text Box 48">
          <a:extLst>
            <a:ext uri="{FF2B5EF4-FFF2-40B4-BE49-F238E27FC236}">
              <a16:creationId xmlns:a16="http://schemas.microsoft.com/office/drawing/2014/main" id="{6922C6C4-FC9D-F9DA-1AED-8601940315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807" name="Text Box 49">
          <a:extLst>
            <a:ext uri="{FF2B5EF4-FFF2-40B4-BE49-F238E27FC236}">
              <a16:creationId xmlns:a16="http://schemas.microsoft.com/office/drawing/2014/main" id="{864809B5-AB2A-6C12-00D5-5BAE532C959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8" name="Text Box 50">
          <a:extLst>
            <a:ext uri="{FF2B5EF4-FFF2-40B4-BE49-F238E27FC236}">
              <a16:creationId xmlns:a16="http://schemas.microsoft.com/office/drawing/2014/main" id="{20612120-23A5-1AD2-0AFA-3F54889942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09" name="Text Box 51">
          <a:extLst>
            <a:ext uri="{FF2B5EF4-FFF2-40B4-BE49-F238E27FC236}">
              <a16:creationId xmlns:a16="http://schemas.microsoft.com/office/drawing/2014/main" id="{0A95C584-A031-8408-4A2B-92AF360521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0" name="Text Box 52">
          <a:extLst>
            <a:ext uri="{FF2B5EF4-FFF2-40B4-BE49-F238E27FC236}">
              <a16:creationId xmlns:a16="http://schemas.microsoft.com/office/drawing/2014/main" id="{42FBD172-8362-2237-4903-E55C4B62D4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1" name="Text Box 53">
          <a:extLst>
            <a:ext uri="{FF2B5EF4-FFF2-40B4-BE49-F238E27FC236}">
              <a16:creationId xmlns:a16="http://schemas.microsoft.com/office/drawing/2014/main" id="{80292D16-E437-17C8-2398-5AB0878FC0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2" name="Text Box 54">
          <a:extLst>
            <a:ext uri="{FF2B5EF4-FFF2-40B4-BE49-F238E27FC236}">
              <a16:creationId xmlns:a16="http://schemas.microsoft.com/office/drawing/2014/main" id="{120AA33A-99D6-49C5-B5C1-9D61472AB6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3" name="Text Box 55">
          <a:extLst>
            <a:ext uri="{FF2B5EF4-FFF2-40B4-BE49-F238E27FC236}">
              <a16:creationId xmlns:a16="http://schemas.microsoft.com/office/drawing/2014/main" id="{67FED070-0CC0-8EA5-B323-5C598B3711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4" name="Text Box 56">
          <a:extLst>
            <a:ext uri="{FF2B5EF4-FFF2-40B4-BE49-F238E27FC236}">
              <a16:creationId xmlns:a16="http://schemas.microsoft.com/office/drawing/2014/main" id="{6B8B8FC0-EA94-793D-17D7-1179DF4C28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5" name="Text Box 57">
          <a:extLst>
            <a:ext uri="{FF2B5EF4-FFF2-40B4-BE49-F238E27FC236}">
              <a16:creationId xmlns:a16="http://schemas.microsoft.com/office/drawing/2014/main" id="{69EFA2DF-DF07-34F2-7627-BE74362911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6" name="Text Box 58">
          <a:extLst>
            <a:ext uri="{FF2B5EF4-FFF2-40B4-BE49-F238E27FC236}">
              <a16:creationId xmlns:a16="http://schemas.microsoft.com/office/drawing/2014/main" id="{4240DB53-5B31-835A-D3C0-1BF0D163F3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7" name="Text Box 59">
          <a:extLst>
            <a:ext uri="{FF2B5EF4-FFF2-40B4-BE49-F238E27FC236}">
              <a16:creationId xmlns:a16="http://schemas.microsoft.com/office/drawing/2014/main" id="{94807885-758F-13AA-B970-FE8355FA37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8" name="Text Box 60">
          <a:extLst>
            <a:ext uri="{FF2B5EF4-FFF2-40B4-BE49-F238E27FC236}">
              <a16:creationId xmlns:a16="http://schemas.microsoft.com/office/drawing/2014/main" id="{62AB67F6-5790-52AD-0008-6BC01D0009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19" name="Text Box 61">
          <a:extLst>
            <a:ext uri="{FF2B5EF4-FFF2-40B4-BE49-F238E27FC236}">
              <a16:creationId xmlns:a16="http://schemas.microsoft.com/office/drawing/2014/main" id="{4CEE2259-B1C5-C318-D82A-4B1F5B2CE28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0" name="Text Box 62">
          <a:extLst>
            <a:ext uri="{FF2B5EF4-FFF2-40B4-BE49-F238E27FC236}">
              <a16:creationId xmlns:a16="http://schemas.microsoft.com/office/drawing/2014/main" id="{CB41223C-0AF2-8576-7E75-C737148355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1" name="Text Box 63">
          <a:extLst>
            <a:ext uri="{FF2B5EF4-FFF2-40B4-BE49-F238E27FC236}">
              <a16:creationId xmlns:a16="http://schemas.microsoft.com/office/drawing/2014/main" id="{80C8403D-2053-1D5B-E346-69FB36014F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2" name="Text Box 64">
          <a:extLst>
            <a:ext uri="{FF2B5EF4-FFF2-40B4-BE49-F238E27FC236}">
              <a16:creationId xmlns:a16="http://schemas.microsoft.com/office/drawing/2014/main" id="{8151376C-D5E1-4057-FF09-8C29912DDE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3" name="Text Box 65">
          <a:extLst>
            <a:ext uri="{FF2B5EF4-FFF2-40B4-BE49-F238E27FC236}">
              <a16:creationId xmlns:a16="http://schemas.microsoft.com/office/drawing/2014/main" id="{BC443B2E-C433-41EF-00D7-A2AE9F080E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4" name="Text Box 66">
          <a:extLst>
            <a:ext uri="{FF2B5EF4-FFF2-40B4-BE49-F238E27FC236}">
              <a16:creationId xmlns:a16="http://schemas.microsoft.com/office/drawing/2014/main" id="{37C5C6A1-2C1F-8EB3-AB68-81F5D5DBDA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5" name="Text Box 67">
          <a:extLst>
            <a:ext uri="{FF2B5EF4-FFF2-40B4-BE49-F238E27FC236}">
              <a16:creationId xmlns:a16="http://schemas.microsoft.com/office/drawing/2014/main" id="{27B8526D-5296-7F23-4CC5-572081FD05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6" name="Text Box 68">
          <a:extLst>
            <a:ext uri="{FF2B5EF4-FFF2-40B4-BE49-F238E27FC236}">
              <a16:creationId xmlns:a16="http://schemas.microsoft.com/office/drawing/2014/main" id="{8B3BB705-0A91-A7BD-9C5A-765DE14D539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7" name="Text Box 69">
          <a:extLst>
            <a:ext uri="{FF2B5EF4-FFF2-40B4-BE49-F238E27FC236}">
              <a16:creationId xmlns:a16="http://schemas.microsoft.com/office/drawing/2014/main" id="{F7224029-F91E-722D-0EFB-DB94B7D33CF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8" name="Text Box 70">
          <a:extLst>
            <a:ext uri="{FF2B5EF4-FFF2-40B4-BE49-F238E27FC236}">
              <a16:creationId xmlns:a16="http://schemas.microsoft.com/office/drawing/2014/main" id="{BD4AE8D7-44FF-3AAB-DDB9-920B02F49F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29" name="Text Box 71">
          <a:extLst>
            <a:ext uri="{FF2B5EF4-FFF2-40B4-BE49-F238E27FC236}">
              <a16:creationId xmlns:a16="http://schemas.microsoft.com/office/drawing/2014/main" id="{183D5918-CE37-F197-8CEC-E2581E7E15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0" name="Text Box 72">
          <a:extLst>
            <a:ext uri="{FF2B5EF4-FFF2-40B4-BE49-F238E27FC236}">
              <a16:creationId xmlns:a16="http://schemas.microsoft.com/office/drawing/2014/main" id="{18F994D9-73C7-8DCE-22D6-A98673AE9C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831" name="Text Box 73">
          <a:extLst>
            <a:ext uri="{FF2B5EF4-FFF2-40B4-BE49-F238E27FC236}">
              <a16:creationId xmlns:a16="http://schemas.microsoft.com/office/drawing/2014/main" id="{453D9BFB-50B8-E483-70AD-9029CE3954C6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2" name="Text Box 74">
          <a:extLst>
            <a:ext uri="{FF2B5EF4-FFF2-40B4-BE49-F238E27FC236}">
              <a16:creationId xmlns:a16="http://schemas.microsoft.com/office/drawing/2014/main" id="{AB3D092D-31FA-B9DA-7F21-DE1BCA977B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3" name="Text Box 75">
          <a:extLst>
            <a:ext uri="{FF2B5EF4-FFF2-40B4-BE49-F238E27FC236}">
              <a16:creationId xmlns:a16="http://schemas.microsoft.com/office/drawing/2014/main" id="{6B9303D0-0800-8B95-77D8-192EAA32C8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4" name="Text Box 76">
          <a:extLst>
            <a:ext uri="{FF2B5EF4-FFF2-40B4-BE49-F238E27FC236}">
              <a16:creationId xmlns:a16="http://schemas.microsoft.com/office/drawing/2014/main" id="{70110DA7-8CD3-3EFB-8203-BE96AEB067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5" name="Text Box 77">
          <a:extLst>
            <a:ext uri="{FF2B5EF4-FFF2-40B4-BE49-F238E27FC236}">
              <a16:creationId xmlns:a16="http://schemas.microsoft.com/office/drawing/2014/main" id="{538D1A33-6C91-6BB2-35A9-6C4DECC51F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6" name="Text Box 78">
          <a:extLst>
            <a:ext uri="{FF2B5EF4-FFF2-40B4-BE49-F238E27FC236}">
              <a16:creationId xmlns:a16="http://schemas.microsoft.com/office/drawing/2014/main" id="{B1D8452A-A11C-7FE8-1E77-3A7C3EE2A4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7" name="Text Box 79">
          <a:extLst>
            <a:ext uri="{FF2B5EF4-FFF2-40B4-BE49-F238E27FC236}">
              <a16:creationId xmlns:a16="http://schemas.microsoft.com/office/drawing/2014/main" id="{5C8C5292-FC56-119F-851F-8DFBA9AF3A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8" name="Text Box 80">
          <a:extLst>
            <a:ext uri="{FF2B5EF4-FFF2-40B4-BE49-F238E27FC236}">
              <a16:creationId xmlns:a16="http://schemas.microsoft.com/office/drawing/2014/main" id="{DAB808F4-1D69-D3A2-ABA6-A5761F57FD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39" name="Text Box 81">
          <a:extLst>
            <a:ext uri="{FF2B5EF4-FFF2-40B4-BE49-F238E27FC236}">
              <a16:creationId xmlns:a16="http://schemas.microsoft.com/office/drawing/2014/main" id="{5AF7835D-32FD-3908-C2EF-E97E6B7F3D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0" name="Text Box 82">
          <a:extLst>
            <a:ext uri="{FF2B5EF4-FFF2-40B4-BE49-F238E27FC236}">
              <a16:creationId xmlns:a16="http://schemas.microsoft.com/office/drawing/2014/main" id="{11E17F4C-3455-668A-90D5-008106FA18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1" name="Text Box 83">
          <a:extLst>
            <a:ext uri="{FF2B5EF4-FFF2-40B4-BE49-F238E27FC236}">
              <a16:creationId xmlns:a16="http://schemas.microsoft.com/office/drawing/2014/main" id="{2378A462-3526-0DA9-E88B-2A7DF0ACD2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2" name="Text Box 84">
          <a:extLst>
            <a:ext uri="{FF2B5EF4-FFF2-40B4-BE49-F238E27FC236}">
              <a16:creationId xmlns:a16="http://schemas.microsoft.com/office/drawing/2014/main" id="{07C584DF-96B2-B4D0-9A8F-8AD88DD598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3" name="Text Box 85">
          <a:extLst>
            <a:ext uri="{FF2B5EF4-FFF2-40B4-BE49-F238E27FC236}">
              <a16:creationId xmlns:a16="http://schemas.microsoft.com/office/drawing/2014/main" id="{B09A6FCB-ABC9-44EE-FCE6-A39E931519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4" name="Text Box 86">
          <a:extLst>
            <a:ext uri="{FF2B5EF4-FFF2-40B4-BE49-F238E27FC236}">
              <a16:creationId xmlns:a16="http://schemas.microsoft.com/office/drawing/2014/main" id="{47C95970-3A3F-6EC1-8A2C-98E99931C3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5" name="Text Box 87">
          <a:extLst>
            <a:ext uri="{FF2B5EF4-FFF2-40B4-BE49-F238E27FC236}">
              <a16:creationId xmlns:a16="http://schemas.microsoft.com/office/drawing/2014/main" id="{353C7685-F6AF-90C3-738D-279ECCDA18A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6" name="Text Box 88">
          <a:extLst>
            <a:ext uri="{FF2B5EF4-FFF2-40B4-BE49-F238E27FC236}">
              <a16:creationId xmlns:a16="http://schemas.microsoft.com/office/drawing/2014/main" id="{A3E92791-D468-2308-914D-E443780F0E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7" name="Text Box 89">
          <a:extLst>
            <a:ext uri="{FF2B5EF4-FFF2-40B4-BE49-F238E27FC236}">
              <a16:creationId xmlns:a16="http://schemas.microsoft.com/office/drawing/2014/main" id="{2470C2B4-898E-23B3-B9EA-211D2C797C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8" name="Text Box 90">
          <a:extLst>
            <a:ext uri="{FF2B5EF4-FFF2-40B4-BE49-F238E27FC236}">
              <a16:creationId xmlns:a16="http://schemas.microsoft.com/office/drawing/2014/main" id="{FF5CC532-3757-6AAE-32D1-51F97095D2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49" name="Text Box 91">
          <a:extLst>
            <a:ext uri="{FF2B5EF4-FFF2-40B4-BE49-F238E27FC236}">
              <a16:creationId xmlns:a16="http://schemas.microsoft.com/office/drawing/2014/main" id="{10DBFCC6-F704-242A-B732-CB4A397C89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0" name="Text Box 92">
          <a:extLst>
            <a:ext uri="{FF2B5EF4-FFF2-40B4-BE49-F238E27FC236}">
              <a16:creationId xmlns:a16="http://schemas.microsoft.com/office/drawing/2014/main" id="{F2C78374-2CAF-F240-1F2C-219FBB8382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1" name="Text Box 93">
          <a:extLst>
            <a:ext uri="{FF2B5EF4-FFF2-40B4-BE49-F238E27FC236}">
              <a16:creationId xmlns:a16="http://schemas.microsoft.com/office/drawing/2014/main" id="{313E92AB-3087-F745-9E61-031770E327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2" name="Text Box 94">
          <a:extLst>
            <a:ext uri="{FF2B5EF4-FFF2-40B4-BE49-F238E27FC236}">
              <a16:creationId xmlns:a16="http://schemas.microsoft.com/office/drawing/2014/main" id="{0CE67D52-EB27-A657-1469-9ED97B1C50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3" name="Text Box 95">
          <a:extLst>
            <a:ext uri="{FF2B5EF4-FFF2-40B4-BE49-F238E27FC236}">
              <a16:creationId xmlns:a16="http://schemas.microsoft.com/office/drawing/2014/main" id="{B92CF63E-68F3-5634-849E-4E093228B8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4" name="Text Box 96">
          <a:extLst>
            <a:ext uri="{FF2B5EF4-FFF2-40B4-BE49-F238E27FC236}">
              <a16:creationId xmlns:a16="http://schemas.microsoft.com/office/drawing/2014/main" id="{E94F8473-BFB9-95D2-ECAE-8FB60008C4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855" name="Text Box 97">
          <a:extLst>
            <a:ext uri="{FF2B5EF4-FFF2-40B4-BE49-F238E27FC236}">
              <a16:creationId xmlns:a16="http://schemas.microsoft.com/office/drawing/2014/main" id="{1EEC54CA-82C5-4080-989F-66B51A81480A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6" name="Text Box 98">
          <a:extLst>
            <a:ext uri="{FF2B5EF4-FFF2-40B4-BE49-F238E27FC236}">
              <a16:creationId xmlns:a16="http://schemas.microsoft.com/office/drawing/2014/main" id="{E81E83E5-6C10-727D-2F32-6699E34BDF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7" name="Text Box 99">
          <a:extLst>
            <a:ext uri="{FF2B5EF4-FFF2-40B4-BE49-F238E27FC236}">
              <a16:creationId xmlns:a16="http://schemas.microsoft.com/office/drawing/2014/main" id="{0B5497E9-6C41-7C38-4F37-56E281E972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8" name="Text Box 100">
          <a:extLst>
            <a:ext uri="{FF2B5EF4-FFF2-40B4-BE49-F238E27FC236}">
              <a16:creationId xmlns:a16="http://schemas.microsoft.com/office/drawing/2014/main" id="{BBE876C6-D93F-DB15-A885-07D694C04D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59" name="Text Box 101">
          <a:extLst>
            <a:ext uri="{FF2B5EF4-FFF2-40B4-BE49-F238E27FC236}">
              <a16:creationId xmlns:a16="http://schemas.microsoft.com/office/drawing/2014/main" id="{537324D3-665F-06EF-E6E2-D2DF46AD8C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0" name="Text Box 102">
          <a:extLst>
            <a:ext uri="{FF2B5EF4-FFF2-40B4-BE49-F238E27FC236}">
              <a16:creationId xmlns:a16="http://schemas.microsoft.com/office/drawing/2014/main" id="{2E75D0D3-A198-57F1-FF81-38C71B1386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1" name="Text Box 103">
          <a:extLst>
            <a:ext uri="{FF2B5EF4-FFF2-40B4-BE49-F238E27FC236}">
              <a16:creationId xmlns:a16="http://schemas.microsoft.com/office/drawing/2014/main" id="{0C7E0FC5-A6B0-91A0-4A09-E0A295767C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2" name="Text Box 104">
          <a:extLst>
            <a:ext uri="{FF2B5EF4-FFF2-40B4-BE49-F238E27FC236}">
              <a16:creationId xmlns:a16="http://schemas.microsoft.com/office/drawing/2014/main" id="{9CE9BF59-3498-4BCD-67F1-C6613B55A6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3" name="Text Box 105">
          <a:extLst>
            <a:ext uri="{FF2B5EF4-FFF2-40B4-BE49-F238E27FC236}">
              <a16:creationId xmlns:a16="http://schemas.microsoft.com/office/drawing/2014/main" id="{F04352E7-92E2-7B18-A78B-1A5C60A783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4" name="Text Box 106">
          <a:extLst>
            <a:ext uri="{FF2B5EF4-FFF2-40B4-BE49-F238E27FC236}">
              <a16:creationId xmlns:a16="http://schemas.microsoft.com/office/drawing/2014/main" id="{630D1F25-DDFD-88B9-E36E-E2843C0BDA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5" name="Text Box 107">
          <a:extLst>
            <a:ext uri="{FF2B5EF4-FFF2-40B4-BE49-F238E27FC236}">
              <a16:creationId xmlns:a16="http://schemas.microsoft.com/office/drawing/2014/main" id="{63EAE407-5D87-0EB9-FB22-E418476C75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6" name="Text Box 108">
          <a:extLst>
            <a:ext uri="{FF2B5EF4-FFF2-40B4-BE49-F238E27FC236}">
              <a16:creationId xmlns:a16="http://schemas.microsoft.com/office/drawing/2014/main" id="{79028919-75BD-50F5-0B55-944B42A561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7" name="Text Box 109">
          <a:extLst>
            <a:ext uri="{FF2B5EF4-FFF2-40B4-BE49-F238E27FC236}">
              <a16:creationId xmlns:a16="http://schemas.microsoft.com/office/drawing/2014/main" id="{532C461A-F274-D993-146D-D5E16BCE64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8" name="Text Box 110">
          <a:extLst>
            <a:ext uri="{FF2B5EF4-FFF2-40B4-BE49-F238E27FC236}">
              <a16:creationId xmlns:a16="http://schemas.microsoft.com/office/drawing/2014/main" id="{02D21F74-339B-616B-CCFF-07925C54B15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69" name="Text Box 111">
          <a:extLst>
            <a:ext uri="{FF2B5EF4-FFF2-40B4-BE49-F238E27FC236}">
              <a16:creationId xmlns:a16="http://schemas.microsoft.com/office/drawing/2014/main" id="{C9E9D887-BF2B-DB55-FD20-DE53EA88C1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0" name="Text Box 112">
          <a:extLst>
            <a:ext uri="{FF2B5EF4-FFF2-40B4-BE49-F238E27FC236}">
              <a16:creationId xmlns:a16="http://schemas.microsoft.com/office/drawing/2014/main" id="{F1FCCBE6-C58A-77F5-89AD-AA7BEC00B1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1" name="Text Box 113">
          <a:extLst>
            <a:ext uri="{FF2B5EF4-FFF2-40B4-BE49-F238E27FC236}">
              <a16:creationId xmlns:a16="http://schemas.microsoft.com/office/drawing/2014/main" id="{D1E4D243-79F2-FF92-17F4-8D5CB65CE6B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2" name="Text Box 114">
          <a:extLst>
            <a:ext uri="{FF2B5EF4-FFF2-40B4-BE49-F238E27FC236}">
              <a16:creationId xmlns:a16="http://schemas.microsoft.com/office/drawing/2014/main" id="{2612F6D3-7BCE-25C9-9A19-CAE4CAB39F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3" name="Text Box 115">
          <a:extLst>
            <a:ext uri="{FF2B5EF4-FFF2-40B4-BE49-F238E27FC236}">
              <a16:creationId xmlns:a16="http://schemas.microsoft.com/office/drawing/2014/main" id="{AEABB6F6-52FF-5C01-3E26-8B3B8D8B02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4" name="Text Box 116">
          <a:extLst>
            <a:ext uri="{FF2B5EF4-FFF2-40B4-BE49-F238E27FC236}">
              <a16:creationId xmlns:a16="http://schemas.microsoft.com/office/drawing/2014/main" id="{5E8DD04E-34E7-A4DE-7E29-00DEE085DA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5" name="Text Box 117">
          <a:extLst>
            <a:ext uri="{FF2B5EF4-FFF2-40B4-BE49-F238E27FC236}">
              <a16:creationId xmlns:a16="http://schemas.microsoft.com/office/drawing/2014/main" id="{8B59B375-251B-01C5-45C1-F8E68EA7FE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6" name="Text Box 118">
          <a:extLst>
            <a:ext uri="{FF2B5EF4-FFF2-40B4-BE49-F238E27FC236}">
              <a16:creationId xmlns:a16="http://schemas.microsoft.com/office/drawing/2014/main" id="{C56CBBA8-4ED9-01F5-613B-17B64532A6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7" name="Text Box 119">
          <a:extLst>
            <a:ext uri="{FF2B5EF4-FFF2-40B4-BE49-F238E27FC236}">
              <a16:creationId xmlns:a16="http://schemas.microsoft.com/office/drawing/2014/main" id="{622C7010-623E-768B-C97C-CF0F844ECA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78" name="Text Box 120">
          <a:extLst>
            <a:ext uri="{FF2B5EF4-FFF2-40B4-BE49-F238E27FC236}">
              <a16:creationId xmlns:a16="http://schemas.microsoft.com/office/drawing/2014/main" id="{A9F72A01-2969-5198-A26B-3260B47504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879" name="Text Box 121">
          <a:extLst>
            <a:ext uri="{FF2B5EF4-FFF2-40B4-BE49-F238E27FC236}">
              <a16:creationId xmlns:a16="http://schemas.microsoft.com/office/drawing/2014/main" id="{3CC7D733-7542-60D5-6D47-65F0BBE8E29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0" name="Text Box 122">
          <a:extLst>
            <a:ext uri="{FF2B5EF4-FFF2-40B4-BE49-F238E27FC236}">
              <a16:creationId xmlns:a16="http://schemas.microsoft.com/office/drawing/2014/main" id="{A22256AF-8DE0-D302-62CF-65142123CD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1" name="Text Box 123">
          <a:extLst>
            <a:ext uri="{FF2B5EF4-FFF2-40B4-BE49-F238E27FC236}">
              <a16:creationId xmlns:a16="http://schemas.microsoft.com/office/drawing/2014/main" id="{C53ECB53-1E3E-8D4F-F011-92EBCD6C01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2" name="Text Box 124">
          <a:extLst>
            <a:ext uri="{FF2B5EF4-FFF2-40B4-BE49-F238E27FC236}">
              <a16:creationId xmlns:a16="http://schemas.microsoft.com/office/drawing/2014/main" id="{D88D56AA-B24A-B1A7-E122-E186A7CBFC8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3" name="Text Box 125">
          <a:extLst>
            <a:ext uri="{FF2B5EF4-FFF2-40B4-BE49-F238E27FC236}">
              <a16:creationId xmlns:a16="http://schemas.microsoft.com/office/drawing/2014/main" id="{9B65690C-DCC6-D952-FF6C-FE77C44E8D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4" name="Text Box 126">
          <a:extLst>
            <a:ext uri="{FF2B5EF4-FFF2-40B4-BE49-F238E27FC236}">
              <a16:creationId xmlns:a16="http://schemas.microsoft.com/office/drawing/2014/main" id="{45FBAC3C-AAC6-A57D-4C7E-18B1859677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5" name="Text Box 127">
          <a:extLst>
            <a:ext uri="{FF2B5EF4-FFF2-40B4-BE49-F238E27FC236}">
              <a16:creationId xmlns:a16="http://schemas.microsoft.com/office/drawing/2014/main" id="{02AD53DF-6CD6-94A8-A0F3-694A868809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6" name="Text Box 128">
          <a:extLst>
            <a:ext uri="{FF2B5EF4-FFF2-40B4-BE49-F238E27FC236}">
              <a16:creationId xmlns:a16="http://schemas.microsoft.com/office/drawing/2014/main" id="{AC5F0554-CEA0-3F04-55D5-0E9FAE4E4F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7" name="Text Box 129">
          <a:extLst>
            <a:ext uri="{FF2B5EF4-FFF2-40B4-BE49-F238E27FC236}">
              <a16:creationId xmlns:a16="http://schemas.microsoft.com/office/drawing/2014/main" id="{0331E313-8150-F52B-A57E-092099AD83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8" name="Text Box 130">
          <a:extLst>
            <a:ext uri="{FF2B5EF4-FFF2-40B4-BE49-F238E27FC236}">
              <a16:creationId xmlns:a16="http://schemas.microsoft.com/office/drawing/2014/main" id="{8C6C49F1-41D7-8C10-DF3A-C4526020D8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89" name="Text Box 131">
          <a:extLst>
            <a:ext uri="{FF2B5EF4-FFF2-40B4-BE49-F238E27FC236}">
              <a16:creationId xmlns:a16="http://schemas.microsoft.com/office/drawing/2014/main" id="{CDCFE7C7-5D94-D73A-B478-E82691DDF4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0" name="Text Box 132">
          <a:extLst>
            <a:ext uri="{FF2B5EF4-FFF2-40B4-BE49-F238E27FC236}">
              <a16:creationId xmlns:a16="http://schemas.microsoft.com/office/drawing/2014/main" id="{8B49320F-F480-DC26-C22E-E2F4BD4E92D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1" name="Text Box 133">
          <a:extLst>
            <a:ext uri="{FF2B5EF4-FFF2-40B4-BE49-F238E27FC236}">
              <a16:creationId xmlns:a16="http://schemas.microsoft.com/office/drawing/2014/main" id="{C831970A-B5B8-676B-27F2-121ABE51D1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2" name="Text Box 134">
          <a:extLst>
            <a:ext uri="{FF2B5EF4-FFF2-40B4-BE49-F238E27FC236}">
              <a16:creationId xmlns:a16="http://schemas.microsoft.com/office/drawing/2014/main" id="{583D4888-5EDF-8F53-751E-F1A5D2AC61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3" name="Text Box 135">
          <a:extLst>
            <a:ext uri="{FF2B5EF4-FFF2-40B4-BE49-F238E27FC236}">
              <a16:creationId xmlns:a16="http://schemas.microsoft.com/office/drawing/2014/main" id="{34DCFCC9-99FA-B621-D36D-5D4F842C6FC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4" name="Text Box 136">
          <a:extLst>
            <a:ext uri="{FF2B5EF4-FFF2-40B4-BE49-F238E27FC236}">
              <a16:creationId xmlns:a16="http://schemas.microsoft.com/office/drawing/2014/main" id="{034A38F6-3123-3DC1-083F-0F458618DA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5" name="Text Box 137">
          <a:extLst>
            <a:ext uri="{FF2B5EF4-FFF2-40B4-BE49-F238E27FC236}">
              <a16:creationId xmlns:a16="http://schemas.microsoft.com/office/drawing/2014/main" id="{2903262D-BA76-582E-A0BC-A6F298A2DE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6" name="Text Box 138">
          <a:extLst>
            <a:ext uri="{FF2B5EF4-FFF2-40B4-BE49-F238E27FC236}">
              <a16:creationId xmlns:a16="http://schemas.microsoft.com/office/drawing/2014/main" id="{F686AA15-EC7A-9598-FADC-B7F225DA95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7" name="Text Box 139">
          <a:extLst>
            <a:ext uri="{FF2B5EF4-FFF2-40B4-BE49-F238E27FC236}">
              <a16:creationId xmlns:a16="http://schemas.microsoft.com/office/drawing/2014/main" id="{7D06AFB6-ADFA-48F1-7EC4-978723C8C8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8" name="Text Box 140">
          <a:extLst>
            <a:ext uri="{FF2B5EF4-FFF2-40B4-BE49-F238E27FC236}">
              <a16:creationId xmlns:a16="http://schemas.microsoft.com/office/drawing/2014/main" id="{0287BD1E-6D0F-6E80-CC08-9227A78FB5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899" name="Text Box 141">
          <a:extLst>
            <a:ext uri="{FF2B5EF4-FFF2-40B4-BE49-F238E27FC236}">
              <a16:creationId xmlns:a16="http://schemas.microsoft.com/office/drawing/2014/main" id="{B03E9CD4-A149-F7DC-60F5-F026B56078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900" name="Text Box 142">
          <a:extLst>
            <a:ext uri="{FF2B5EF4-FFF2-40B4-BE49-F238E27FC236}">
              <a16:creationId xmlns:a16="http://schemas.microsoft.com/office/drawing/2014/main" id="{275D3923-67C9-88D6-9EE8-4CAEDB7BCB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901" name="Text Box 143">
          <a:extLst>
            <a:ext uri="{FF2B5EF4-FFF2-40B4-BE49-F238E27FC236}">
              <a16:creationId xmlns:a16="http://schemas.microsoft.com/office/drawing/2014/main" id="{8F1D2E74-924E-BD55-BE28-48F02149EE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69902" name="Text Box 144">
          <a:extLst>
            <a:ext uri="{FF2B5EF4-FFF2-40B4-BE49-F238E27FC236}">
              <a16:creationId xmlns:a16="http://schemas.microsoft.com/office/drawing/2014/main" id="{4CFF74C9-C016-5EC9-2BA0-7A21699793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69903" name="Text Box 145">
          <a:extLst>
            <a:ext uri="{FF2B5EF4-FFF2-40B4-BE49-F238E27FC236}">
              <a16:creationId xmlns:a16="http://schemas.microsoft.com/office/drawing/2014/main" id="{76FB3213-45D4-B485-FF18-456E7D8337D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4" name="Text Box 2">
          <a:extLst>
            <a:ext uri="{FF2B5EF4-FFF2-40B4-BE49-F238E27FC236}">
              <a16:creationId xmlns:a16="http://schemas.microsoft.com/office/drawing/2014/main" id="{40E39BD4-F86B-8442-488C-47A1B76B74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5" name="Text Box 3">
          <a:extLst>
            <a:ext uri="{FF2B5EF4-FFF2-40B4-BE49-F238E27FC236}">
              <a16:creationId xmlns:a16="http://schemas.microsoft.com/office/drawing/2014/main" id="{F9AFBBEA-B86C-0016-CE54-4CB09EA0BA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6" name="Text Box 4">
          <a:extLst>
            <a:ext uri="{FF2B5EF4-FFF2-40B4-BE49-F238E27FC236}">
              <a16:creationId xmlns:a16="http://schemas.microsoft.com/office/drawing/2014/main" id="{F2233881-77BC-1F45-A3BE-640236EEE8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7" name="Text Box 5">
          <a:extLst>
            <a:ext uri="{FF2B5EF4-FFF2-40B4-BE49-F238E27FC236}">
              <a16:creationId xmlns:a16="http://schemas.microsoft.com/office/drawing/2014/main" id="{FF1D6FE4-746C-7D7F-6F2C-4C4932E49D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8" name="Text Box 6">
          <a:extLst>
            <a:ext uri="{FF2B5EF4-FFF2-40B4-BE49-F238E27FC236}">
              <a16:creationId xmlns:a16="http://schemas.microsoft.com/office/drawing/2014/main" id="{DD53398D-8B41-96C8-D9D2-02959D8E308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09" name="Text Box 7">
          <a:extLst>
            <a:ext uri="{FF2B5EF4-FFF2-40B4-BE49-F238E27FC236}">
              <a16:creationId xmlns:a16="http://schemas.microsoft.com/office/drawing/2014/main" id="{EC8FDF8F-9FCA-C728-B670-45516E049B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0" name="Text Box 8">
          <a:extLst>
            <a:ext uri="{FF2B5EF4-FFF2-40B4-BE49-F238E27FC236}">
              <a16:creationId xmlns:a16="http://schemas.microsoft.com/office/drawing/2014/main" id="{F5ED2390-DCA6-F5FA-E5CB-93F57B4C9C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1" name="Text Box 9">
          <a:extLst>
            <a:ext uri="{FF2B5EF4-FFF2-40B4-BE49-F238E27FC236}">
              <a16:creationId xmlns:a16="http://schemas.microsoft.com/office/drawing/2014/main" id="{F1DDD29F-42FE-ED56-B487-7191D6E3163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2" name="Text Box 10">
          <a:extLst>
            <a:ext uri="{FF2B5EF4-FFF2-40B4-BE49-F238E27FC236}">
              <a16:creationId xmlns:a16="http://schemas.microsoft.com/office/drawing/2014/main" id="{D9194986-C7DE-C1EE-9774-36DC57CD12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3" name="Text Box 11">
          <a:extLst>
            <a:ext uri="{FF2B5EF4-FFF2-40B4-BE49-F238E27FC236}">
              <a16:creationId xmlns:a16="http://schemas.microsoft.com/office/drawing/2014/main" id="{783646F8-F43F-B53D-3B30-2F3CE2B94E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4" name="Text Box 12">
          <a:extLst>
            <a:ext uri="{FF2B5EF4-FFF2-40B4-BE49-F238E27FC236}">
              <a16:creationId xmlns:a16="http://schemas.microsoft.com/office/drawing/2014/main" id="{EF73FEFD-1F4F-4572-54F4-C904BE7349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5" name="Text Box 13">
          <a:extLst>
            <a:ext uri="{FF2B5EF4-FFF2-40B4-BE49-F238E27FC236}">
              <a16:creationId xmlns:a16="http://schemas.microsoft.com/office/drawing/2014/main" id="{3649AAE8-D024-D5DD-A161-549D206CC4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6" name="Text Box 14">
          <a:extLst>
            <a:ext uri="{FF2B5EF4-FFF2-40B4-BE49-F238E27FC236}">
              <a16:creationId xmlns:a16="http://schemas.microsoft.com/office/drawing/2014/main" id="{D4CF7A9F-B07E-8A1A-A94F-F3AC8AA15F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7" name="Text Box 15">
          <a:extLst>
            <a:ext uri="{FF2B5EF4-FFF2-40B4-BE49-F238E27FC236}">
              <a16:creationId xmlns:a16="http://schemas.microsoft.com/office/drawing/2014/main" id="{8D78CC82-E1DE-8F27-FB15-421275D0EC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8" name="Text Box 16">
          <a:extLst>
            <a:ext uri="{FF2B5EF4-FFF2-40B4-BE49-F238E27FC236}">
              <a16:creationId xmlns:a16="http://schemas.microsoft.com/office/drawing/2014/main" id="{7370008C-1A61-A592-684B-A34BF512199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19" name="Text Box 17">
          <a:extLst>
            <a:ext uri="{FF2B5EF4-FFF2-40B4-BE49-F238E27FC236}">
              <a16:creationId xmlns:a16="http://schemas.microsoft.com/office/drawing/2014/main" id="{44A1EFE5-0774-A915-D1B8-3CE7DE962A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0" name="Text Box 18">
          <a:extLst>
            <a:ext uri="{FF2B5EF4-FFF2-40B4-BE49-F238E27FC236}">
              <a16:creationId xmlns:a16="http://schemas.microsoft.com/office/drawing/2014/main" id="{136E6591-4E7F-11D1-7113-E63FD72034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1" name="Text Box 19">
          <a:extLst>
            <a:ext uri="{FF2B5EF4-FFF2-40B4-BE49-F238E27FC236}">
              <a16:creationId xmlns:a16="http://schemas.microsoft.com/office/drawing/2014/main" id="{D699D242-D344-13FB-4201-996AF64516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2" name="Text Box 20">
          <a:extLst>
            <a:ext uri="{FF2B5EF4-FFF2-40B4-BE49-F238E27FC236}">
              <a16:creationId xmlns:a16="http://schemas.microsoft.com/office/drawing/2014/main" id="{788FD5D8-FE5C-6A21-AC3B-F313EB50B9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3" name="Text Box 21">
          <a:extLst>
            <a:ext uri="{FF2B5EF4-FFF2-40B4-BE49-F238E27FC236}">
              <a16:creationId xmlns:a16="http://schemas.microsoft.com/office/drawing/2014/main" id="{CEDE5FB5-6609-B017-4761-84ECFAC2D6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4" name="Text Box 22">
          <a:extLst>
            <a:ext uri="{FF2B5EF4-FFF2-40B4-BE49-F238E27FC236}">
              <a16:creationId xmlns:a16="http://schemas.microsoft.com/office/drawing/2014/main" id="{FCCE6CB1-C84D-F294-6B21-82C5ECBC314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5" name="Text Box 23">
          <a:extLst>
            <a:ext uri="{FF2B5EF4-FFF2-40B4-BE49-F238E27FC236}">
              <a16:creationId xmlns:a16="http://schemas.microsoft.com/office/drawing/2014/main" id="{87C10A03-F0AC-C3F2-C2B5-E884681EC12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6" name="Text Box 24">
          <a:extLst>
            <a:ext uri="{FF2B5EF4-FFF2-40B4-BE49-F238E27FC236}">
              <a16:creationId xmlns:a16="http://schemas.microsoft.com/office/drawing/2014/main" id="{43034DFC-6952-9150-60B5-9DD1E70CD9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69927" name="Text Box 25">
          <a:extLst>
            <a:ext uri="{FF2B5EF4-FFF2-40B4-BE49-F238E27FC236}">
              <a16:creationId xmlns:a16="http://schemas.microsoft.com/office/drawing/2014/main" id="{03565AEA-DA51-CD1B-F704-911F21AE788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8" name="Text Box 26">
          <a:extLst>
            <a:ext uri="{FF2B5EF4-FFF2-40B4-BE49-F238E27FC236}">
              <a16:creationId xmlns:a16="http://schemas.microsoft.com/office/drawing/2014/main" id="{82A509E8-DB16-330C-88E8-6D1AC11DD8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29" name="Text Box 27">
          <a:extLst>
            <a:ext uri="{FF2B5EF4-FFF2-40B4-BE49-F238E27FC236}">
              <a16:creationId xmlns:a16="http://schemas.microsoft.com/office/drawing/2014/main" id="{A5D140F6-2392-19AD-07B3-73BA8F6754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0" name="Text Box 28">
          <a:extLst>
            <a:ext uri="{FF2B5EF4-FFF2-40B4-BE49-F238E27FC236}">
              <a16:creationId xmlns:a16="http://schemas.microsoft.com/office/drawing/2014/main" id="{72C60E95-191F-AB37-5841-BD0B7D6364D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1" name="Text Box 29">
          <a:extLst>
            <a:ext uri="{FF2B5EF4-FFF2-40B4-BE49-F238E27FC236}">
              <a16:creationId xmlns:a16="http://schemas.microsoft.com/office/drawing/2014/main" id="{958C7793-AA39-2CE6-E026-FDD8294501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2" name="Text Box 30">
          <a:extLst>
            <a:ext uri="{FF2B5EF4-FFF2-40B4-BE49-F238E27FC236}">
              <a16:creationId xmlns:a16="http://schemas.microsoft.com/office/drawing/2014/main" id="{8304F9A4-56CA-AF13-3DD0-5236BA5FF5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3" name="Text Box 31">
          <a:extLst>
            <a:ext uri="{FF2B5EF4-FFF2-40B4-BE49-F238E27FC236}">
              <a16:creationId xmlns:a16="http://schemas.microsoft.com/office/drawing/2014/main" id="{AB213C9A-4E37-BD83-0460-A365D219DD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4" name="Text Box 32">
          <a:extLst>
            <a:ext uri="{FF2B5EF4-FFF2-40B4-BE49-F238E27FC236}">
              <a16:creationId xmlns:a16="http://schemas.microsoft.com/office/drawing/2014/main" id="{6735B1B2-866F-F946-EE97-4E2E26177D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5" name="Text Box 33">
          <a:extLst>
            <a:ext uri="{FF2B5EF4-FFF2-40B4-BE49-F238E27FC236}">
              <a16:creationId xmlns:a16="http://schemas.microsoft.com/office/drawing/2014/main" id="{FB6242CD-519B-A257-B892-DDDCC88A66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6" name="Text Box 34">
          <a:extLst>
            <a:ext uri="{FF2B5EF4-FFF2-40B4-BE49-F238E27FC236}">
              <a16:creationId xmlns:a16="http://schemas.microsoft.com/office/drawing/2014/main" id="{8EBDC411-39D0-7483-69D6-934B3858AD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7" name="Text Box 35">
          <a:extLst>
            <a:ext uri="{FF2B5EF4-FFF2-40B4-BE49-F238E27FC236}">
              <a16:creationId xmlns:a16="http://schemas.microsoft.com/office/drawing/2014/main" id="{8A8A36CE-4959-5E9A-5D2F-37C6FC3DAB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8" name="Text Box 36">
          <a:extLst>
            <a:ext uri="{FF2B5EF4-FFF2-40B4-BE49-F238E27FC236}">
              <a16:creationId xmlns:a16="http://schemas.microsoft.com/office/drawing/2014/main" id="{67E54240-9F4E-6146-F31A-02A00BCF37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39" name="Text Box 37">
          <a:extLst>
            <a:ext uri="{FF2B5EF4-FFF2-40B4-BE49-F238E27FC236}">
              <a16:creationId xmlns:a16="http://schemas.microsoft.com/office/drawing/2014/main" id="{EAA8E57F-BDA9-A27D-1CBF-8482706B2E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0" name="Text Box 38">
          <a:extLst>
            <a:ext uri="{FF2B5EF4-FFF2-40B4-BE49-F238E27FC236}">
              <a16:creationId xmlns:a16="http://schemas.microsoft.com/office/drawing/2014/main" id="{C43E3ABF-8189-93C5-74B8-0F76044503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1" name="Text Box 39">
          <a:extLst>
            <a:ext uri="{FF2B5EF4-FFF2-40B4-BE49-F238E27FC236}">
              <a16:creationId xmlns:a16="http://schemas.microsoft.com/office/drawing/2014/main" id="{28755F81-6969-98E8-2546-0B2639228B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2" name="Text Box 40">
          <a:extLst>
            <a:ext uri="{FF2B5EF4-FFF2-40B4-BE49-F238E27FC236}">
              <a16:creationId xmlns:a16="http://schemas.microsoft.com/office/drawing/2014/main" id="{EAE8C405-60DF-0ACB-EA38-E98C036AD7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3" name="Text Box 41">
          <a:extLst>
            <a:ext uri="{FF2B5EF4-FFF2-40B4-BE49-F238E27FC236}">
              <a16:creationId xmlns:a16="http://schemas.microsoft.com/office/drawing/2014/main" id="{132F8830-D63F-AF89-AAAC-E5223F8D46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4" name="Text Box 42">
          <a:extLst>
            <a:ext uri="{FF2B5EF4-FFF2-40B4-BE49-F238E27FC236}">
              <a16:creationId xmlns:a16="http://schemas.microsoft.com/office/drawing/2014/main" id="{E50F88A0-32F5-7D59-206B-2F3F08010F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5" name="Text Box 43">
          <a:extLst>
            <a:ext uri="{FF2B5EF4-FFF2-40B4-BE49-F238E27FC236}">
              <a16:creationId xmlns:a16="http://schemas.microsoft.com/office/drawing/2014/main" id="{2BBC17E1-18BB-C2E9-EB6F-8F100C896A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6" name="Text Box 44">
          <a:extLst>
            <a:ext uri="{FF2B5EF4-FFF2-40B4-BE49-F238E27FC236}">
              <a16:creationId xmlns:a16="http://schemas.microsoft.com/office/drawing/2014/main" id="{7CC67F9A-73E1-3A9E-2E27-0AC753AA3A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7" name="Text Box 45">
          <a:extLst>
            <a:ext uri="{FF2B5EF4-FFF2-40B4-BE49-F238E27FC236}">
              <a16:creationId xmlns:a16="http://schemas.microsoft.com/office/drawing/2014/main" id="{64F32A36-FAFA-BC49-C4EC-6CD50D6847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8" name="Text Box 46">
          <a:extLst>
            <a:ext uri="{FF2B5EF4-FFF2-40B4-BE49-F238E27FC236}">
              <a16:creationId xmlns:a16="http://schemas.microsoft.com/office/drawing/2014/main" id="{5B1433F3-1ACA-89D4-E039-8CD0A1FD07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49" name="Text Box 47">
          <a:extLst>
            <a:ext uri="{FF2B5EF4-FFF2-40B4-BE49-F238E27FC236}">
              <a16:creationId xmlns:a16="http://schemas.microsoft.com/office/drawing/2014/main" id="{5EB39CF5-B1DA-78B2-ACC8-CEB0EAB657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0" name="Text Box 48">
          <a:extLst>
            <a:ext uri="{FF2B5EF4-FFF2-40B4-BE49-F238E27FC236}">
              <a16:creationId xmlns:a16="http://schemas.microsoft.com/office/drawing/2014/main" id="{BE01CD5B-2155-F043-4965-9B88AC7A55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69951" name="Text Box 49">
          <a:extLst>
            <a:ext uri="{FF2B5EF4-FFF2-40B4-BE49-F238E27FC236}">
              <a16:creationId xmlns:a16="http://schemas.microsoft.com/office/drawing/2014/main" id="{8ABCD897-EF7B-4BA0-E875-3BFB725E6BD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2" name="Text Box 50">
          <a:extLst>
            <a:ext uri="{FF2B5EF4-FFF2-40B4-BE49-F238E27FC236}">
              <a16:creationId xmlns:a16="http://schemas.microsoft.com/office/drawing/2014/main" id="{321CEDF4-2E48-39BE-7F3E-627064401F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3" name="Text Box 51">
          <a:extLst>
            <a:ext uri="{FF2B5EF4-FFF2-40B4-BE49-F238E27FC236}">
              <a16:creationId xmlns:a16="http://schemas.microsoft.com/office/drawing/2014/main" id="{FA6AC2F2-7BA2-0DB9-A63E-2D0DB16E63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4" name="Text Box 52">
          <a:extLst>
            <a:ext uri="{FF2B5EF4-FFF2-40B4-BE49-F238E27FC236}">
              <a16:creationId xmlns:a16="http://schemas.microsoft.com/office/drawing/2014/main" id="{3DEC7FBD-2784-D590-EA4B-55A90F9237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5" name="Text Box 53">
          <a:extLst>
            <a:ext uri="{FF2B5EF4-FFF2-40B4-BE49-F238E27FC236}">
              <a16:creationId xmlns:a16="http://schemas.microsoft.com/office/drawing/2014/main" id="{AA96CB58-AF79-E0BC-0FFA-AA1773F9A9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6" name="Text Box 54">
          <a:extLst>
            <a:ext uri="{FF2B5EF4-FFF2-40B4-BE49-F238E27FC236}">
              <a16:creationId xmlns:a16="http://schemas.microsoft.com/office/drawing/2014/main" id="{2D9C53C5-654F-C64C-83D1-473D6FD38E6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7" name="Text Box 55">
          <a:extLst>
            <a:ext uri="{FF2B5EF4-FFF2-40B4-BE49-F238E27FC236}">
              <a16:creationId xmlns:a16="http://schemas.microsoft.com/office/drawing/2014/main" id="{34B93403-5407-9880-E80D-18C43F53E7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8" name="Text Box 56">
          <a:extLst>
            <a:ext uri="{FF2B5EF4-FFF2-40B4-BE49-F238E27FC236}">
              <a16:creationId xmlns:a16="http://schemas.microsoft.com/office/drawing/2014/main" id="{152D29C3-F04F-2A4D-D6B1-FE54898D01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59" name="Text Box 57">
          <a:extLst>
            <a:ext uri="{FF2B5EF4-FFF2-40B4-BE49-F238E27FC236}">
              <a16:creationId xmlns:a16="http://schemas.microsoft.com/office/drawing/2014/main" id="{9F0ABB59-245E-8E1F-1314-0CCB984359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0" name="Text Box 58">
          <a:extLst>
            <a:ext uri="{FF2B5EF4-FFF2-40B4-BE49-F238E27FC236}">
              <a16:creationId xmlns:a16="http://schemas.microsoft.com/office/drawing/2014/main" id="{76AAA87E-EC29-B9E2-2269-407D99EE81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1" name="Text Box 59">
          <a:extLst>
            <a:ext uri="{FF2B5EF4-FFF2-40B4-BE49-F238E27FC236}">
              <a16:creationId xmlns:a16="http://schemas.microsoft.com/office/drawing/2014/main" id="{182A0A8E-1E40-876D-2D83-3F15296D33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2" name="Text Box 60">
          <a:extLst>
            <a:ext uri="{FF2B5EF4-FFF2-40B4-BE49-F238E27FC236}">
              <a16:creationId xmlns:a16="http://schemas.microsoft.com/office/drawing/2014/main" id="{E3040917-0541-72B3-3B62-96C41D2F13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3" name="Text Box 61">
          <a:extLst>
            <a:ext uri="{FF2B5EF4-FFF2-40B4-BE49-F238E27FC236}">
              <a16:creationId xmlns:a16="http://schemas.microsoft.com/office/drawing/2014/main" id="{4B87064A-48DF-CA8D-91C9-5C69232090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4" name="Text Box 62">
          <a:extLst>
            <a:ext uri="{FF2B5EF4-FFF2-40B4-BE49-F238E27FC236}">
              <a16:creationId xmlns:a16="http://schemas.microsoft.com/office/drawing/2014/main" id="{5F4DAE0A-87FF-DBFC-30F2-C0D636D1D9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5" name="Text Box 63">
          <a:extLst>
            <a:ext uri="{FF2B5EF4-FFF2-40B4-BE49-F238E27FC236}">
              <a16:creationId xmlns:a16="http://schemas.microsoft.com/office/drawing/2014/main" id="{4D110CEA-DF27-F02D-614E-EF844D3BE1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6" name="Text Box 64">
          <a:extLst>
            <a:ext uri="{FF2B5EF4-FFF2-40B4-BE49-F238E27FC236}">
              <a16:creationId xmlns:a16="http://schemas.microsoft.com/office/drawing/2014/main" id="{B33A5453-A9D1-4648-3215-C7C74158C9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7" name="Text Box 65">
          <a:extLst>
            <a:ext uri="{FF2B5EF4-FFF2-40B4-BE49-F238E27FC236}">
              <a16:creationId xmlns:a16="http://schemas.microsoft.com/office/drawing/2014/main" id="{6F2C357E-B7CD-0E12-8D3D-E047A5DEFD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8" name="Text Box 66">
          <a:extLst>
            <a:ext uri="{FF2B5EF4-FFF2-40B4-BE49-F238E27FC236}">
              <a16:creationId xmlns:a16="http://schemas.microsoft.com/office/drawing/2014/main" id="{635B0669-A848-D0E5-2D26-19EED6E820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69" name="Text Box 67">
          <a:extLst>
            <a:ext uri="{FF2B5EF4-FFF2-40B4-BE49-F238E27FC236}">
              <a16:creationId xmlns:a16="http://schemas.microsoft.com/office/drawing/2014/main" id="{EC970D6E-1DF4-F0BB-74C3-F606AA24C2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0" name="Text Box 68">
          <a:extLst>
            <a:ext uri="{FF2B5EF4-FFF2-40B4-BE49-F238E27FC236}">
              <a16:creationId xmlns:a16="http://schemas.microsoft.com/office/drawing/2014/main" id="{4B7C55E2-7461-AED8-AC73-9B2950A24ED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1" name="Text Box 69">
          <a:extLst>
            <a:ext uri="{FF2B5EF4-FFF2-40B4-BE49-F238E27FC236}">
              <a16:creationId xmlns:a16="http://schemas.microsoft.com/office/drawing/2014/main" id="{11D6DE44-61FA-FEF9-D771-75ED564817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2" name="Text Box 70">
          <a:extLst>
            <a:ext uri="{FF2B5EF4-FFF2-40B4-BE49-F238E27FC236}">
              <a16:creationId xmlns:a16="http://schemas.microsoft.com/office/drawing/2014/main" id="{D81EEDE0-C6B6-DD1D-B312-152A7E8517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3" name="Text Box 71">
          <a:extLst>
            <a:ext uri="{FF2B5EF4-FFF2-40B4-BE49-F238E27FC236}">
              <a16:creationId xmlns:a16="http://schemas.microsoft.com/office/drawing/2014/main" id="{AA47E95F-3E5B-1E6E-69D5-1D698688B8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4" name="Text Box 72">
          <a:extLst>
            <a:ext uri="{FF2B5EF4-FFF2-40B4-BE49-F238E27FC236}">
              <a16:creationId xmlns:a16="http://schemas.microsoft.com/office/drawing/2014/main" id="{9D018AE9-E7FC-5513-43F4-B9135F9324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69975" name="Text Box 73">
          <a:extLst>
            <a:ext uri="{FF2B5EF4-FFF2-40B4-BE49-F238E27FC236}">
              <a16:creationId xmlns:a16="http://schemas.microsoft.com/office/drawing/2014/main" id="{0024151E-C21B-C6BB-E2A2-0591E409A1E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6" name="Text Box 74">
          <a:extLst>
            <a:ext uri="{FF2B5EF4-FFF2-40B4-BE49-F238E27FC236}">
              <a16:creationId xmlns:a16="http://schemas.microsoft.com/office/drawing/2014/main" id="{192AAEF6-C144-6224-13A1-6ECD4CE16B9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7" name="Text Box 75">
          <a:extLst>
            <a:ext uri="{FF2B5EF4-FFF2-40B4-BE49-F238E27FC236}">
              <a16:creationId xmlns:a16="http://schemas.microsoft.com/office/drawing/2014/main" id="{1D4AD324-E535-1D62-0561-5CE1414B5C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8" name="Text Box 76">
          <a:extLst>
            <a:ext uri="{FF2B5EF4-FFF2-40B4-BE49-F238E27FC236}">
              <a16:creationId xmlns:a16="http://schemas.microsoft.com/office/drawing/2014/main" id="{CCDEC2C0-E796-E4A1-2A27-99BEC996E9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79" name="Text Box 77">
          <a:extLst>
            <a:ext uri="{FF2B5EF4-FFF2-40B4-BE49-F238E27FC236}">
              <a16:creationId xmlns:a16="http://schemas.microsoft.com/office/drawing/2014/main" id="{63F38CAA-09C0-D9A2-896B-4BA314DC3F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0" name="Text Box 78">
          <a:extLst>
            <a:ext uri="{FF2B5EF4-FFF2-40B4-BE49-F238E27FC236}">
              <a16:creationId xmlns:a16="http://schemas.microsoft.com/office/drawing/2014/main" id="{CE51BF75-8289-0C77-962C-DE48C295BF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1" name="Text Box 79">
          <a:extLst>
            <a:ext uri="{FF2B5EF4-FFF2-40B4-BE49-F238E27FC236}">
              <a16:creationId xmlns:a16="http://schemas.microsoft.com/office/drawing/2014/main" id="{9DB14113-8D57-D014-BA8F-5B3CE297343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2" name="Text Box 80">
          <a:extLst>
            <a:ext uri="{FF2B5EF4-FFF2-40B4-BE49-F238E27FC236}">
              <a16:creationId xmlns:a16="http://schemas.microsoft.com/office/drawing/2014/main" id="{71C4AC54-8E16-9805-57C5-38CAE9C6E5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3" name="Text Box 81">
          <a:extLst>
            <a:ext uri="{FF2B5EF4-FFF2-40B4-BE49-F238E27FC236}">
              <a16:creationId xmlns:a16="http://schemas.microsoft.com/office/drawing/2014/main" id="{EE0580BF-5843-25AD-4004-3504D26227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4" name="Text Box 82">
          <a:extLst>
            <a:ext uri="{FF2B5EF4-FFF2-40B4-BE49-F238E27FC236}">
              <a16:creationId xmlns:a16="http://schemas.microsoft.com/office/drawing/2014/main" id="{66A42DC9-95B7-A56D-306C-03328D6F6C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5" name="Text Box 83">
          <a:extLst>
            <a:ext uri="{FF2B5EF4-FFF2-40B4-BE49-F238E27FC236}">
              <a16:creationId xmlns:a16="http://schemas.microsoft.com/office/drawing/2014/main" id="{9B79889D-A2A3-073C-D206-C375C48866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6" name="Text Box 84">
          <a:extLst>
            <a:ext uri="{FF2B5EF4-FFF2-40B4-BE49-F238E27FC236}">
              <a16:creationId xmlns:a16="http://schemas.microsoft.com/office/drawing/2014/main" id="{749D9C4A-9193-F313-F432-D416D66FC7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7" name="Text Box 85">
          <a:extLst>
            <a:ext uri="{FF2B5EF4-FFF2-40B4-BE49-F238E27FC236}">
              <a16:creationId xmlns:a16="http://schemas.microsoft.com/office/drawing/2014/main" id="{959949E7-3ED7-613B-9028-72FFF1BBD8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8" name="Text Box 86">
          <a:extLst>
            <a:ext uri="{FF2B5EF4-FFF2-40B4-BE49-F238E27FC236}">
              <a16:creationId xmlns:a16="http://schemas.microsoft.com/office/drawing/2014/main" id="{19AC8DF4-1CAF-D004-F677-D1EDE8261C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89" name="Text Box 87">
          <a:extLst>
            <a:ext uri="{FF2B5EF4-FFF2-40B4-BE49-F238E27FC236}">
              <a16:creationId xmlns:a16="http://schemas.microsoft.com/office/drawing/2014/main" id="{5E5866C5-21EC-B814-FA8C-970A55A4A7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0" name="Text Box 88">
          <a:extLst>
            <a:ext uri="{FF2B5EF4-FFF2-40B4-BE49-F238E27FC236}">
              <a16:creationId xmlns:a16="http://schemas.microsoft.com/office/drawing/2014/main" id="{60F5EC3C-960E-A32B-05BD-1C1DC5C386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1" name="Text Box 89">
          <a:extLst>
            <a:ext uri="{FF2B5EF4-FFF2-40B4-BE49-F238E27FC236}">
              <a16:creationId xmlns:a16="http://schemas.microsoft.com/office/drawing/2014/main" id="{75255100-EB4C-95B7-AE4D-CFB37F46C5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2" name="Text Box 90">
          <a:extLst>
            <a:ext uri="{FF2B5EF4-FFF2-40B4-BE49-F238E27FC236}">
              <a16:creationId xmlns:a16="http://schemas.microsoft.com/office/drawing/2014/main" id="{A4E045FF-F437-A9D7-4F37-E080C6C326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3" name="Text Box 91">
          <a:extLst>
            <a:ext uri="{FF2B5EF4-FFF2-40B4-BE49-F238E27FC236}">
              <a16:creationId xmlns:a16="http://schemas.microsoft.com/office/drawing/2014/main" id="{4D773BCF-79FB-F547-01C2-D2B4932D75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4" name="Text Box 92">
          <a:extLst>
            <a:ext uri="{FF2B5EF4-FFF2-40B4-BE49-F238E27FC236}">
              <a16:creationId xmlns:a16="http://schemas.microsoft.com/office/drawing/2014/main" id="{BD4EE753-324C-AEA4-039C-A923CC75CC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5" name="Text Box 93">
          <a:extLst>
            <a:ext uri="{FF2B5EF4-FFF2-40B4-BE49-F238E27FC236}">
              <a16:creationId xmlns:a16="http://schemas.microsoft.com/office/drawing/2014/main" id="{7516124F-C25B-22AE-BEC9-7B93D7A5EF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6" name="Text Box 94">
          <a:extLst>
            <a:ext uri="{FF2B5EF4-FFF2-40B4-BE49-F238E27FC236}">
              <a16:creationId xmlns:a16="http://schemas.microsoft.com/office/drawing/2014/main" id="{A0B83033-30B9-7E2A-E5E7-7DF499D936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7" name="Text Box 95">
          <a:extLst>
            <a:ext uri="{FF2B5EF4-FFF2-40B4-BE49-F238E27FC236}">
              <a16:creationId xmlns:a16="http://schemas.microsoft.com/office/drawing/2014/main" id="{45076497-7E5D-F0DD-949C-D2F519F1F2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69998" name="Text Box 96">
          <a:extLst>
            <a:ext uri="{FF2B5EF4-FFF2-40B4-BE49-F238E27FC236}">
              <a16:creationId xmlns:a16="http://schemas.microsoft.com/office/drawing/2014/main" id="{2385E689-E1D9-95CE-9C70-9F1F1BF57A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69999" name="Text Box 97">
          <a:extLst>
            <a:ext uri="{FF2B5EF4-FFF2-40B4-BE49-F238E27FC236}">
              <a16:creationId xmlns:a16="http://schemas.microsoft.com/office/drawing/2014/main" id="{AA7A1D52-61E7-FAEE-E538-8175E00C808A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0" name="Text Box 98">
          <a:extLst>
            <a:ext uri="{FF2B5EF4-FFF2-40B4-BE49-F238E27FC236}">
              <a16:creationId xmlns:a16="http://schemas.microsoft.com/office/drawing/2014/main" id="{61401978-73B1-8595-7F5C-930C71F0C7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1" name="Text Box 99">
          <a:extLst>
            <a:ext uri="{FF2B5EF4-FFF2-40B4-BE49-F238E27FC236}">
              <a16:creationId xmlns:a16="http://schemas.microsoft.com/office/drawing/2014/main" id="{C60C2F91-4E6D-C5CC-D630-09A1614704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2" name="Text Box 100">
          <a:extLst>
            <a:ext uri="{FF2B5EF4-FFF2-40B4-BE49-F238E27FC236}">
              <a16:creationId xmlns:a16="http://schemas.microsoft.com/office/drawing/2014/main" id="{67AFC30D-A264-1741-510A-E94432B75C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3" name="Text Box 101">
          <a:extLst>
            <a:ext uri="{FF2B5EF4-FFF2-40B4-BE49-F238E27FC236}">
              <a16:creationId xmlns:a16="http://schemas.microsoft.com/office/drawing/2014/main" id="{403D3702-9CDA-8857-D52D-349A8B7079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4" name="Text Box 102">
          <a:extLst>
            <a:ext uri="{FF2B5EF4-FFF2-40B4-BE49-F238E27FC236}">
              <a16:creationId xmlns:a16="http://schemas.microsoft.com/office/drawing/2014/main" id="{73DE6CBC-DB2A-3702-C9E1-E873D5554C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5" name="Text Box 103">
          <a:extLst>
            <a:ext uri="{FF2B5EF4-FFF2-40B4-BE49-F238E27FC236}">
              <a16:creationId xmlns:a16="http://schemas.microsoft.com/office/drawing/2014/main" id="{E5CA3519-3615-D5DA-0C82-8C16ED3371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6" name="Text Box 104">
          <a:extLst>
            <a:ext uri="{FF2B5EF4-FFF2-40B4-BE49-F238E27FC236}">
              <a16:creationId xmlns:a16="http://schemas.microsoft.com/office/drawing/2014/main" id="{F46FB1F3-EEA8-0E20-8003-E27A77FEB9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7" name="Text Box 105">
          <a:extLst>
            <a:ext uri="{FF2B5EF4-FFF2-40B4-BE49-F238E27FC236}">
              <a16:creationId xmlns:a16="http://schemas.microsoft.com/office/drawing/2014/main" id="{F04593C2-3806-782D-C75B-ABAA000A4F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8" name="Text Box 106">
          <a:extLst>
            <a:ext uri="{FF2B5EF4-FFF2-40B4-BE49-F238E27FC236}">
              <a16:creationId xmlns:a16="http://schemas.microsoft.com/office/drawing/2014/main" id="{F4D04ADC-06FC-64F2-3EE4-89FCE5E09F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09" name="Text Box 107">
          <a:extLst>
            <a:ext uri="{FF2B5EF4-FFF2-40B4-BE49-F238E27FC236}">
              <a16:creationId xmlns:a16="http://schemas.microsoft.com/office/drawing/2014/main" id="{650660FC-7902-4A36-FADF-30854FE488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0" name="Text Box 108">
          <a:extLst>
            <a:ext uri="{FF2B5EF4-FFF2-40B4-BE49-F238E27FC236}">
              <a16:creationId xmlns:a16="http://schemas.microsoft.com/office/drawing/2014/main" id="{40324837-93E4-E53F-2E39-32A690D38B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1" name="Text Box 109">
          <a:extLst>
            <a:ext uri="{FF2B5EF4-FFF2-40B4-BE49-F238E27FC236}">
              <a16:creationId xmlns:a16="http://schemas.microsoft.com/office/drawing/2014/main" id="{CE8D6FEF-6785-8BA0-AE8E-60EF1BC199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2" name="Text Box 110">
          <a:extLst>
            <a:ext uri="{FF2B5EF4-FFF2-40B4-BE49-F238E27FC236}">
              <a16:creationId xmlns:a16="http://schemas.microsoft.com/office/drawing/2014/main" id="{8E976CF7-30B5-2A6E-DD58-09EF288E5E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3" name="Text Box 111">
          <a:extLst>
            <a:ext uri="{FF2B5EF4-FFF2-40B4-BE49-F238E27FC236}">
              <a16:creationId xmlns:a16="http://schemas.microsoft.com/office/drawing/2014/main" id="{33F78D64-EC74-4C26-4395-A09C73FC68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4" name="Text Box 112">
          <a:extLst>
            <a:ext uri="{FF2B5EF4-FFF2-40B4-BE49-F238E27FC236}">
              <a16:creationId xmlns:a16="http://schemas.microsoft.com/office/drawing/2014/main" id="{4ADA8D1A-9C68-5708-7495-0438A4BC9B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5" name="Text Box 113">
          <a:extLst>
            <a:ext uri="{FF2B5EF4-FFF2-40B4-BE49-F238E27FC236}">
              <a16:creationId xmlns:a16="http://schemas.microsoft.com/office/drawing/2014/main" id="{B561FE38-6DDE-E5E0-AC8B-4C215CD12F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6" name="Text Box 114">
          <a:extLst>
            <a:ext uri="{FF2B5EF4-FFF2-40B4-BE49-F238E27FC236}">
              <a16:creationId xmlns:a16="http://schemas.microsoft.com/office/drawing/2014/main" id="{38F7DA3D-0F2A-EED9-6E39-911F82E09D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7" name="Text Box 115">
          <a:extLst>
            <a:ext uri="{FF2B5EF4-FFF2-40B4-BE49-F238E27FC236}">
              <a16:creationId xmlns:a16="http://schemas.microsoft.com/office/drawing/2014/main" id="{C995F6FE-F1A3-8E10-D6F4-47307BDAE9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8" name="Text Box 116">
          <a:extLst>
            <a:ext uri="{FF2B5EF4-FFF2-40B4-BE49-F238E27FC236}">
              <a16:creationId xmlns:a16="http://schemas.microsoft.com/office/drawing/2014/main" id="{464015ED-B750-59BA-2BF6-924C82AE3AE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19" name="Text Box 117">
          <a:extLst>
            <a:ext uri="{FF2B5EF4-FFF2-40B4-BE49-F238E27FC236}">
              <a16:creationId xmlns:a16="http://schemas.microsoft.com/office/drawing/2014/main" id="{FD299077-D16A-82EC-9015-3A30078894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0" name="Text Box 118">
          <a:extLst>
            <a:ext uri="{FF2B5EF4-FFF2-40B4-BE49-F238E27FC236}">
              <a16:creationId xmlns:a16="http://schemas.microsoft.com/office/drawing/2014/main" id="{65B7C971-EB3D-9258-97F5-70B386E13E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1" name="Text Box 119">
          <a:extLst>
            <a:ext uri="{FF2B5EF4-FFF2-40B4-BE49-F238E27FC236}">
              <a16:creationId xmlns:a16="http://schemas.microsoft.com/office/drawing/2014/main" id="{A252C00E-3C9B-A3B6-A4E3-50EC4EA483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2" name="Text Box 120">
          <a:extLst>
            <a:ext uri="{FF2B5EF4-FFF2-40B4-BE49-F238E27FC236}">
              <a16:creationId xmlns:a16="http://schemas.microsoft.com/office/drawing/2014/main" id="{CC5862A3-36E1-9608-4CEE-F8F169315A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023" name="Text Box 121">
          <a:extLst>
            <a:ext uri="{FF2B5EF4-FFF2-40B4-BE49-F238E27FC236}">
              <a16:creationId xmlns:a16="http://schemas.microsoft.com/office/drawing/2014/main" id="{4B996FF8-7AB3-8170-3FB6-B3915AFCAF7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4" name="Text Box 122">
          <a:extLst>
            <a:ext uri="{FF2B5EF4-FFF2-40B4-BE49-F238E27FC236}">
              <a16:creationId xmlns:a16="http://schemas.microsoft.com/office/drawing/2014/main" id="{6D53DCBE-5E82-B5BB-0A0E-394CFF6DDE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5" name="Text Box 123">
          <a:extLst>
            <a:ext uri="{FF2B5EF4-FFF2-40B4-BE49-F238E27FC236}">
              <a16:creationId xmlns:a16="http://schemas.microsoft.com/office/drawing/2014/main" id="{BC4F16A8-69CE-C1AA-0AD7-8BEC34A5B5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6" name="Text Box 124">
          <a:extLst>
            <a:ext uri="{FF2B5EF4-FFF2-40B4-BE49-F238E27FC236}">
              <a16:creationId xmlns:a16="http://schemas.microsoft.com/office/drawing/2014/main" id="{E9F14810-FB43-9A01-46C4-C217917494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7" name="Text Box 125">
          <a:extLst>
            <a:ext uri="{FF2B5EF4-FFF2-40B4-BE49-F238E27FC236}">
              <a16:creationId xmlns:a16="http://schemas.microsoft.com/office/drawing/2014/main" id="{E8E151E7-DA37-BB30-B763-F365B61EFA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8" name="Text Box 126">
          <a:extLst>
            <a:ext uri="{FF2B5EF4-FFF2-40B4-BE49-F238E27FC236}">
              <a16:creationId xmlns:a16="http://schemas.microsoft.com/office/drawing/2014/main" id="{70D908DF-F942-F236-A2FE-42626BE0BF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29" name="Text Box 127">
          <a:extLst>
            <a:ext uri="{FF2B5EF4-FFF2-40B4-BE49-F238E27FC236}">
              <a16:creationId xmlns:a16="http://schemas.microsoft.com/office/drawing/2014/main" id="{3F8A18A2-F662-D570-BD7D-499163AA6C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0" name="Text Box 128">
          <a:extLst>
            <a:ext uri="{FF2B5EF4-FFF2-40B4-BE49-F238E27FC236}">
              <a16:creationId xmlns:a16="http://schemas.microsoft.com/office/drawing/2014/main" id="{7DFC2763-7480-CA43-210E-B5D9B8F49B5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1" name="Text Box 129">
          <a:extLst>
            <a:ext uri="{FF2B5EF4-FFF2-40B4-BE49-F238E27FC236}">
              <a16:creationId xmlns:a16="http://schemas.microsoft.com/office/drawing/2014/main" id="{5CC7123B-997A-87F7-DF00-3AAA74CE24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2" name="Text Box 130">
          <a:extLst>
            <a:ext uri="{FF2B5EF4-FFF2-40B4-BE49-F238E27FC236}">
              <a16:creationId xmlns:a16="http://schemas.microsoft.com/office/drawing/2014/main" id="{17E29694-7D7C-D5DE-23D2-FB6AADB1915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3" name="Text Box 131">
          <a:extLst>
            <a:ext uri="{FF2B5EF4-FFF2-40B4-BE49-F238E27FC236}">
              <a16:creationId xmlns:a16="http://schemas.microsoft.com/office/drawing/2014/main" id="{1779F084-1A4A-9A72-6729-D1AE9710AE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4" name="Text Box 132">
          <a:extLst>
            <a:ext uri="{FF2B5EF4-FFF2-40B4-BE49-F238E27FC236}">
              <a16:creationId xmlns:a16="http://schemas.microsoft.com/office/drawing/2014/main" id="{62AA0AFA-0003-BDB2-ACF0-9CA2FCD1F6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5" name="Text Box 133">
          <a:extLst>
            <a:ext uri="{FF2B5EF4-FFF2-40B4-BE49-F238E27FC236}">
              <a16:creationId xmlns:a16="http://schemas.microsoft.com/office/drawing/2014/main" id="{B73F676E-B0A9-DF44-4A95-12F1252F3F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6" name="Text Box 134">
          <a:extLst>
            <a:ext uri="{FF2B5EF4-FFF2-40B4-BE49-F238E27FC236}">
              <a16:creationId xmlns:a16="http://schemas.microsoft.com/office/drawing/2014/main" id="{51159EA4-D965-D83E-8614-3C0916210A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7" name="Text Box 135">
          <a:extLst>
            <a:ext uri="{FF2B5EF4-FFF2-40B4-BE49-F238E27FC236}">
              <a16:creationId xmlns:a16="http://schemas.microsoft.com/office/drawing/2014/main" id="{342A10E0-1BFA-097A-94C1-2F4E3AA0CF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8" name="Text Box 136">
          <a:extLst>
            <a:ext uri="{FF2B5EF4-FFF2-40B4-BE49-F238E27FC236}">
              <a16:creationId xmlns:a16="http://schemas.microsoft.com/office/drawing/2014/main" id="{D1066A3A-E147-9EE7-8ACA-CB60D2C004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39" name="Text Box 137">
          <a:extLst>
            <a:ext uri="{FF2B5EF4-FFF2-40B4-BE49-F238E27FC236}">
              <a16:creationId xmlns:a16="http://schemas.microsoft.com/office/drawing/2014/main" id="{FF726BC0-4B3E-248F-E57D-0525CB5BFD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0" name="Text Box 138">
          <a:extLst>
            <a:ext uri="{FF2B5EF4-FFF2-40B4-BE49-F238E27FC236}">
              <a16:creationId xmlns:a16="http://schemas.microsoft.com/office/drawing/2014/main" id="{264D4DA3-6D0C-A726-FBF8-BFDF3E8CCA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1" name="Text Box 139">
          <a:extLst>
            <a:ext uri="{FF2B5EF4-FFF2-40B4-BE49-F238E27FC236}">
              <a16:creationId xmlns:a16="http://schemas.microsoft.com/office/drawing/2014/main" id="{F28F8BD1-A4B2-3320-2014-5CA7F998A25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2" name="Text Box 140">
          <a:extLst>
            <a:ext uri="{FF2B5EF4-FFF2-40B4-BE49-F238E27FC236}">
              <a16:creationId xmlns:a16="http://schemas.microsoft.com/office/drawing/2014/main" id="{79D53B7C-8A4C-9D61-E86D-50F49777F7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3" name="Text Box 141">
          <a:extLst>
            <a:ext uri="{FF2B5EF4-FFF2-40B4-BE49-F238E27FC236}">
              <a16:creationId xmlns:a16="http://schemas.microsoft.com/office/drawing/2014/main" id="{6B50DADA-B5A8-E456-ECD8-4EE43DF67E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4" name="Text Box 142">
          <a:extLst>
            <a:ext uri="{FF2B5EF4-FFF2-40B4-BE49-F238E27FC236}">
              <a16:creationId xmlns:a16="http://schemas.microsoft.com/office/drawing/2014/main" id="{0B2EEE9A-C284-17B0-4D25-9E6CF43959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5" name="Text Box 143">
          <a:extLst>
            <a:ext uri="{FF2B5EF4-FFF2-40B4-BE49-F238E27FC236}">
              <a16:creationId xmlns:a16="http://schemas.microsoft.com/office/drawing/2014/main" id="{C29840C5-9951-F7CF-A201-10E90883F4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046" name="Text Box 144">
          <a:extLst>
            <a:ext uri="{FF2B5EF4-FFF2-40B4-BE49-F238E27FC236}">
              <a16:creationId xmlns:a16="http://schemas.microsoft.com/office/drawing/2014/main" id="{C9962D49-B95B-84D1-545F-8C06C99C51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047" name="Text Box 145">
          <a:extLst>
            <a:ext uri="{FF2B5EF4-FFF2-40B4-BE49-F238E27FC236}">
              <a16:creationId xmlns:a16="http://schemas.microsoft.com/office/drawing/2014/main" id="{79DA779B-58AC-A496-83FF-AFC27EFD1DA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48" name="Text Box 2">
          <a:extLst>
            <a:ext uri="{FF2B5EF4-FFF2-40B4-BE49-F238E27FC236}">
              <a16:creationId xmlns:a16="http://schemas.microsoft.com/office/drawing/2014/main" id="{3DF6C904-DDB9-2FB7-9F10-F43A9384B8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49" name="Text Box 3">
          <a:extLst>
            <a:ext uri="{FF2B5EF4-FFF2-40B4-BE49-F238E27FC236}">
              <a16:creationId xmlns:a16="http://schemas.microsoft.com/office/drawing/2014/main" id="{78D437A8-1162-5F26-5A44-4A486EB8F2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0" name="Text Box 4">
          <a:extLst>
            <a:ext uri="{FF2B5EF4-FFF2-40B4-BE49-F238E27FC236}">
              <a16:creationId xmlns:a16="http://schemas.microsoft.com/office/drawing/2014/main" id="{422DBAA1-427D-7B56-9148-98E0FB7B6C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1" name="Text Box 5">
          <a:extLst>
            <a:ext uri="{FF2B5EF4-FFF2-40B4-BE49-F238E27FC236}">
              <a16:creationId xmlns:a16="http://schemas.microsoft.com/office/drawing/2014/main" id="{0948AFAF-595D-BBF9-282D-5F5C77FAEE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2" name="Text Box 6">
          <a:extLst>
            <a:ext uri="{FF2B5EF4-FFF2-40B4-BE49-F238E27FC236}">
              <a16:creationId xmlns:a16="http://schemas.microsoft.com/office/drawing/2014/main" id="{15EFBF0B-6CB0-AFFC-C407-DE3D1C8FA1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3" name="Text Box 7">
          <a:extLst>
            <a:ext uri="{FF2B5EF4-FFF2-40B4-BE49-F238E27FC236}">
              <a16:creationId xmlns:a16="http://schemas.microsoft.com/office/drawing/2014/main" id="{70732B15-B1C8-9FBF-70A1-F46976D269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4" name="Text Box 8">
          <a:extLst>
            <a:ext uri="{FF2B5EF4-FFF2-40B4-BE49-F238E27FC236}">
              <a16:creationId xmlns:a16="http://schemas.microsoft.com/office/drawing/2014/main" id="{A87DA738-CA44-7EC2-AB7D-C9ED78756B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5" name="Text Box 9">
          <a:extLst>
            <a:ext uri="{FF2B5EF4-FFF2-40B4-BE49-F238E27FC236}">
              <a16:creationId xmlns:a16="http://schemas.microsoft.com/office/drawing/2014/main" id="{D0D61C87-F794-FFEA-AB61-58610DF1E0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6" name="Text Box 10">
          <a:extLst>
            <a:ext uri="{FF2B5EF4-FFF2-40B4-BE49-F238E27FC236}">
              <a16:creationId xmlns:a16="http://schemas.microsoft.com/office/drawing/2014/main" id="{BF4DBCDE-0436-2A43-B864-24757B06CC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7" name="Text Box 11">
          <a:extLst>
            <a:ext uri="{FF2B5EF4-FFF2-40B4-BE49-F238E27FC236}">
              <a16:creationId xmlns:a16="http://schemas.microsoft.com/office/drawing/2014/main" id="{522F98B6-018A-4A6F-871B-7D85F0CD7A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8" name="Text Box 12">
          <a:extLst>
            <a:ext uri="{FF2B5EF4-FFF2-40B4-BE49-F238E27FC236}">
              <a16:creationId xmlns:a16="http://schemas.microsoft.com/office/drawing/2014/main" id="{EAEED28A-A85D-A496-76D2-DD61430455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59" name="Text Box 13">
          <a:extLst>
            <a:ext uri="{FF2B5EF4-FFF2-40B4-BE49-F238E27FC236}">
              <a16:creationId xmlns:a16="http://schemas.microsoft.com/office/drawing/2014/main" id="{9FCF76CE-F292-9C77-5526-E8BD325364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0" name="Text Box 14">
          <a:extLst>
            <a:ext uri="{FF2B5EF4-FFF2-40B4-BE49-F238E27FC236}">
              <a16:creationId xmlns:a16="http://schemas.microsoft.com/office/drawing/2014/main" id="{E99BE3BE-3BD7-99B1-6A53-FEADE4DAC4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1" name="Text Box 15">
          <a:extLst>
            <a:ext uri="{FF2B5EF4-FFF2-40B4-BE49-F238E27FC236}">
              <a16:creationId xmlns:a16="http://schemas.microsoft.com/office/drawing/2014/main" id="{58636840-FC5D-DC9C-AA2D-F8B3815625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2" name="Text Box 16">
          <a:extLst>
            <a:ext uri="{FF2B5EF4-FFF2-40B4-BE49-F238E27FC236}">
              <a16:creationId xmlns:a16="http://schemas.microsoft.com/office/drawing/2014/main" id="{62279E84-B637-3C10-4816-2E9F8A1526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3" name="Text Box 17">
          <a:extLst>
            <a:ext uri="{FF2B5EF4-FFF2-40B4-BE49-F238E27FC236}">
              <a16:creationId xmlns:a16="http://schemas.microsoft.com/office/drawing/2014/main" id="{438B93C7-89EF-847E-DF90-FC2DF17F30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4" name="Text Box 18">
          <a:extLst>
            <a:ext uri="{FF2B5EF4-FFF2-40B4-BE49-F238E27FC236}">
              <a16:creationId xmlns:a16="http://schemas.microsoft.com/office/drawing/2014/main" id="{ED78CC37-1062-6D84-9EE4-0BBF3C25F8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5" name="Text Box 19">
          <a:extLst>
            <a:ext uri="{FF2B5EF4-FFF2-40B4-BE49-F238E27FC236}">
              <a16:creationId xmlns:a16="http://schemas.microsoft.com/office/drawing/2014/main" id="{BF1E00FB-FCDD-560E-DBCD-3194138C20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6" name="Text Box 20">
          <a:extLst>
            <a:ext uri="{FF2B5EF4-FFF2-40B4-BE49-F238E27FC236}">
              <a16:creationId xmlns:a16="http://schemas.microsoft.com/office/drawing/2014/main" id="{BF56697F-CF86-6EB4-5437-E155BD11F4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7" name="Text Box 21">
          <a:extLst>
            <a:ext uri="{FF2B5EF4-FFF2-40B4-BE49-F238E27FC236}">
              <a16:creationId xmlns:a16="http://schemas.microsoft.com/office/drawing/2014/main" id="{9932ECBF-CC18-AF2D-7704-35449F38E6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8" name="Text Box 22">
          <a:extLst>
            <a:ext uri="{FF2B5EF4-FFF2-40B4-BE49-F238E27FC236}">
              <a16:creationId xmlns:a16="http://schemas.microsoft.com/office/drawing/2014/main" id="{D27E25D8-130C-301A-B195-4C5B468669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69" name="Text Box 23">
          <a:extLst>
            <a:ext uri="{FF2B5EF4-FFF2-40B4-BE49-F238E27FC236}">
              <a16:creationId xmlns:a16="http://schemas.microsoft.com/office/drawing/2014/main" id="{891AB255-BF01-C76B-DAED-14DA7BD927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0" name="Text Box 24">
          <a:extLst>
            <a:ext uri="{FF2B5EF4-FFF2-40B4-BE49-F238E27FC236}">
              <a16:creationId xmlns:a16="http://schemas.microsoft.com/office/drawing/2014/main" id="{25AC6018-B04A-9BBF-8675-228B203DE1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071" name="Text Box 25">
          <a:extLst>
            <a:ext uri="{FF2B5EF4-FFF2-40B4-BE49-F238E27FC236}">
              <a16:creationId xmlns:a16="http://schemas.microsoft.com/office/drawing/2014/main" id="{3BA5AA24-D5D4-DA5C-CF63-874D3A2B36F4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2" name="Text Box 26">
          <a:extLst>
            <a:ext uri="{FF2B5EF4-FFF2-40B4-BE49-F238E27FC236}">
              <a16:creationId xmlns:a16="http://schemas.microsoft.com/office/drawing/2014/main" id="{A65B74BE-0EAF-4CFB-A13E-6DC815247B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3" name="Text Box 27">
          <a:extLst>
            <a:ext uri="{FF2B5EF4-FFF2-40B4-BE49-F238E27FC236}">
              <a16:creationId xmlns:a16="http://schemas.microsoft.com/office/drawing/2014/main" id="{89A25BB8-25DA-3259-435D-DD157FAFAD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4" name="Text Box 28">
          <a:extLst>
            <a:ext uri="{FF2B5EF4-FFF2-40B4-BE49-F238E27FC236}">
              <a16:creationId xmlns:a16="http://schemas.microsoft.com/office/drawing/2014/main" id="{4936F9A8-BC33-7381-B288-7A0750566F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5" name="Text Box 29">
          <a:extLst>
            <a:ext uri="{FF2B5EF4-FFF2-40B4-BE49-F238E27FC236}">
              <a16:creationId xmlns:a16="http://schemas.microsoft.com/office/drawing/2014/main" id="{3D73F544-7DBB-B01F-EE33-D205709BEF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6" name="Text Box 30">
          <a:extLst>
            <a:ext uri="{FF2B5EF4-FFF2-40B4-BE49-F238E27FC236}">
              <a16:creationId xmlns:a16="http://schemas.microsoft.com/office/drawing/2014/main" id="{D5B64C22-5404-4696-6681-4FAD880995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7" name="Text Box 31">
          <a:extLst>
            <a:ext uri="{FF2B5EF4-FFF2-40B4-BE49-F238E27FC236}">
              <a16:creationId xmlns:a16="http://schemas.microsoft.com/office/drawing/2014/main" id="{F316FDDD-EE6F-9771-E1A5-5418CF508E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8" name="Text Box 32">
          <a:extLst>
            <a:ext uri="{FF2B5EF4-FFF2-40B4-BE49-F238E27FC236}">
              <a16:creationId xmlns:a16="http://schemas.microsoft.com/office/drawing/2014/main" id="{39CC1702-2BE2-25D4-7B24-2F70E2DD7B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79" name="Text Box 33">
          <a:extLst>
            <a:ext uri="{FF2B5EF4-FFF2-40B4-BE49-F238E27FC236}">
              <a16:creationId xmlns:a16="http://schemas.microsoft.com/office/drawing/2014/main" id="{1572304D-C0F9-E348-DF8F-5C6DC4731F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0" name="Text Box 34">
          <a:extLst>
            <a:ext uri="{FF2B5EF4-FFF2-40B4-BE49-F238E27FC236}">
              <a16:creationId xmlns:a16="http://schemas.microsoft.com/office/drawing/2014/main" id="{7C0188B1-BDB0-C9BC-D738-81B7888A8B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1" name="Text Box 35">
          <a:extLst>
            <a:ext uri="{FF2B5EF4-FFF2-40B4-BE49-F238E27FC236}">
              <a16:creationId xmlns:a16="http://schemas.microsoft.com/office/drawing/2014/main" id="{0F5B4C5F-103C-098F-AD3E-6A717F114C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2" name="Text Box 36">
          <a:extLst>
            <a:ext uri="{FF2B5EF4-FFF2-40B4-BE49-F238E27FC236}">
              <a16:creationId xmlns:a16="http://schemas.microsoft.com/office/drawing/2014/main" id="{2959DCFE-37E5-5A37-D29C-F9F764A067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3" name="Text Box 37">
          <a:extLst>
            <a:ext uri="{FF2B5EF4-FFF2-40B4-BE49-F238E27FC236}">
              <a16:creationId xmlns:a16="http://schemas.microsoft.com/office/drawing/2014/main" id="{EC133B46-CA22-A17C-5186-49D924DAB9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4" name="Text Box 38">
          <a:extLst>
            <a:ext uri="{FF2B5EF4-FFF2-40B4-BE49-F238E27FC236}">
              <a16:creationId xmlns:a16="http://schemas.microsoft.com/office/drawing/2014/main" id="{939CEE1F-4FC0-F3B9-EAFD-C532570B4E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5" name="Text Box 39">
          <a:extLst>
            <a:ext uri="{FF2B5EF4-FFF2-40B4-BE49-F238E27FC236}">
              <a16:creationId xmlns:a16="http://schemas.microsoft.com/office/drawing/2014/main" id="{D7F9D37D-F2C3-EE37-867D-C3A1E6385F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6" name="Text Box 40">
          <a:extLst>
            <a:ext uri="{FF2B5EF4-FFF2-40B4-BE49-F238E27FC236}">
              <a16:creationId xmlns:a16="http://schemas.microsoft.com/office/drawing/2014/main" id="{9D37A1FC-EF44-CC80-0BF7-F985DB5FC64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7" name="Text Box 41">
          <a:extLst>
            <a:ext uri="{FF2B5EF4-FFF2-40B4-BE49-F238E27FC236}">
              <a16:creationId xmlns:a16="http://schemas.microsoft.com/office/drawing/2014/main" id="{4177BAE0-16C6-F575-B55E-9CEEB18E2B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8" name="Text Box 42">
          <a:extLst>
            <a:ext uri="{FF2B5EF4-FFF2-40B4-BE49-F238E27FC236}">
              <a16:creationId xmlns:a16="http://schemas.microsoft.com/office/drawing/2014/main" id="{5156E6C8-EB88-D71B-1D70-4AD96B9C6C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89" name="Text Box 43">
          <a:extLst>
            <a:ext uri="{FF2B5EF4-FFF2-40B4-BE49-F238E27FC236}">
              <a16:creationId xmlns:a16="http://schemas.microsoft.com/office/drawing/2014/main" id="{170F0040-ED7B-F666-B928-61F70C627D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0" name="Text Box 44">
          <a:extLst>
            <a:ext uri="{FF2B5EF4-FFF2-40B4-BE49-F238E27FC236}">
              <a16:creationId xmlns:a16="http://schemas.microsoft.com/office/drawing/2014/main" id="{2934345A-35C1-DD5B-4F7F-0CCAAAAA26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1" name="Text Box 45">
          <a:extLst>
            <a:ext uri="{FF2B5EF4-FFF2-40B4-BE49-F238E27FC236}">
              <a16:creationId xmlns:a16="http://schemas.microsoft.com/office/drawing/2014/main" id="{68B60542-C8AE-1183-AB3D-1611A7B3C8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2" name="Text Box 46">
          <a:extLst>
            <a:ext uri="{FF2B5EF4-FFF2-40B4-BE49-F238E27FC236}">
              <a16:creationId xmlns:a16="http://schemas.microsoft.com/office/drawing/2014/main" id="{05275348-47D0-95C1-57C1-D60EAEBC36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3" name="Text Box 47">
          <a:extLst>
            <a:ext uri="{FF2B5EF4-FFF2-40B4-BE49-F238E27FC236}">
              <a16:creationId xmlns:a16="http://schemas.microsoft.com/office/drawing/2014/main" id="{A385397F-E135-2CCE-5D52-10C03D807D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4" name="Text Box 48">
          <a:extLst>
            <a:ext uri="{FF2B5EF4-FFF2-40B4-BE49-F238E27FC236}">
              <a16:creationId xmlns:a16="http://schemas.microsoft.com/office/drawing/2014/main" id="{95E2E3E5-1F37-36AA-AE25-98F1519487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095" name="Text Box 49">
          <a:extLst>
            <a:ext uri="{FF2B5EF4-FFF2-40B4-BE49-F238E27FC236}">
              <a16:creationId xmlns:a16="http://schemas.microsoft.com/office/drawing/2014/main" id="{1D95DB53-2C30-0261-DAEF-25ADE0FE927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6" name="Text Box 50">
          <a:extLst>
            <a:ext uri="{FF2B5EF4-FFF2-40B4-BE49-F238E27FC236}">
              <a16:creationId xmlns:a16="http://schemas.microsoft.com/office/drawing/2014/main" id="{ED8443F7-FE43-9971-6B76-1B5FE4D630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7" name="Text Box 51">
          <a:extLst>
            <a:ext uri="{FF2B5EF4-FFF2-40B4-BE49-F238E27FC236}">
              <a16:creationId xmlns:a16="http://schemas.microsoft.com/office/drawing/2014/main" id="{CFCEFAB1-BECA-09D0-40A7-460210F39A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8" name="Text Box 52">
          <a:extLst>
            <a:ext uri="{FF2B5EF4-FFF2-40B4-BE49-F238E27FC236}">
              <a16:creationId xmlns:a16="http://schemas.microsoft.com/office/drawing/2014/main" id="{BD2A41CE-6AAD-EB75-CEA6-63A1C3A59D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099" name="Text Box 53">
          <a:extLst>
            <a:ext uri="{FF2B5EF4-FFF2-40B4-BE49-F238E27FC236}">
              <a16:creationId xmlns:a16="http://schemas.microsoft.com/office/drawing/2014/main" id="{564F96DA-E8F1-62A3-3183-0DF3540FB0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0" name="Text Box 54">
          <a:extLst>
            <a:ext uri="{FF2B5EF4-FFF2-40B4-BE49-F238E27FC236}">
              <a16:creationId xmlns:a16="http://schemas.microsoft.com/office/drawing/2014/main" id="{C3CC152F-27C6-5F42-571B-438E847335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1" name="Text Box 55">
          <a:extLst>
            <a:ext uri="{FF2B5EF4-FFF2-40B4-BE49-F238E27FC236}">
              <a16:creationId xmlns:a16="http://schemas.microsoft.com/office/drawing/2014/main" id="{044A131E-2080-A69B-993C-2FB2915903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2" name="Text Box 56">
          <a:extLst>
            <a:ext uri="{FF2B5EF4-FFF2-40B4-BE49-F238E27FC236}">
              <a16:creationId xmlns:a16="http://schemas.microsoft.com/office/drawing/2014/main" id="{A245DBC3-8588-D165-0E26-7A871EB7B5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3" name="Text Box 57">
          <a:extLst>
            <a:ext uri="{FF2B5EF4-FFF2-40B4-BE49-F238E27FC236}">
              <a16:creationId xmlns:a16="http://schemas.microsoft.com/office/drawing/2014/main" id="{F50A51BC-8BC3-D954-51FE-CB705E8AD6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4" name="Text Box 58">
          <a:extLst>
            <a:ext uri="{FF2B5EF4-FFF2-40B4-BE49-F238E27FC236}">
              <a16:creationId xmlns:a16="http://schemas.microsoft.com/office/drawing/2014/main" id="{AD3C8F2E-0E82-7A40-EA93-1D9511C703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5" name="Text Box 59">
          <a:extLst>
            <a:ext uri="{FF2B5EF4-FFF2-40B4-BE49-F238E27FC236}">
              <a16:creationId xmlns:a16="http://schemas.microsoft.com/office/drawing/2014/main" id="{BCD5AACF-BCFF-CA00-89EE-A8F0FD4E9BC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6" name="Text Box 60">
          <a:extLst>
            <a:ext uri="{FF2B5EF4-FFF2-40B4-BE49-F238E27FC236}">
              <a16:creationId xmlns:a16="http://schemas.microsoft.com/office/drawing/2014/main" id="{76B7CB30-9F5C-D3D2-FB1C-66E20C066E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7" name="Text Box 61">
          <a:extLst>
            <a:ext uri="{FF2B5EF4-FFF2-40B4-BE49-F238E27FC236}">
              <a16:creationId xmlns:a16="http://schemas.microsoft.com/office/drawing/2014/main" id="{81675E47-448D-9A76-BAF2-69467C053B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8" name="Text Box 62">
          <a:extLst>
            <a:ext uri="{FF2B5EF4-FFF2-40B4-BE49-F238E27FC236}">
              <a16:creationId xmlns:a16="http://schemas.microsoft.com/office/drawing/2014/main" id="{29A9B4F9-D321-B794-BACD-447C78FCF5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09" name="Text Box 63">
          <a:extLst>
            <a:ext uri="{FF2B5EF4-FFF2-40B4-BE49-F238E27FC236}">
              <a16:creationId xmlns:a16="http://schemas.microsoft.com/office/drawing/2014/main" id="{ECE7EF64-0D60-5072-E313-802040670A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0" name="Text Box 64">
          <a:extLst>
            <a:ext uri="{FF2B5EF4-FFF2-40B4-BE49-F238E27FC236}">
              <a16:creationId xmlns:a16="http://schemas.microsoft.com/office/drawing/2014/main" id="{5282AECD-6D52-3622-D987-2A86421CED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1" name="Text Box 65">
          <a:extLst>
            <a:ext uri="{FF2B5EF4-FFF2-40B4-BE49-F238E27FC236}">
              <a16:creationId xmlns:a16="http://schemas.microsoft.com/office/drawing/2014/main" id="{9DED65E3-00AC-1D3F-D8C8-02E16491C9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2" name="Text Box 66">
          <a:extLst>
            <a:ext uri="{FF2B5EF4-FFF2-40B4-BE49-F238E27FC236}">
              <a16:creationId xmlns:a16="http://schemas.microsoft.com/office/drawing/2014/main" id="{4078A5E7-0B57-7958-F859-C6AE9132AE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3" name="Text Box 67">
          <a:extLst>
            <a:ext uri="{FF2B5EF4-FFF2-40B4-BE49-F238E27FC236}">
              <a16:creationId xmlns:a16="http://schemas.microsoft.com/office/drawing/2014/main" id="{829E04F5-DB37-DE4B-5240-16DB362B2D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4" name="Text Box 68">
          <a:extLst>
            <a:ext uri="{FF2B5EF4-FFF2-40B4-BE49-F238E27FC236}">
              <a16:creationId xmlns:a16="http://schemas.microsoft.com/office/drawing/2014/main" id="{32D23E95-6983-4470-AEE6-695E0A704A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5" name="Text Box 69">
          <a:extLst>
            <a:ext uri="{FF2B5EF4-FFF2-40B4-BE49-F238E27FC236}">
              <a16:creationId xmlns:a16="http://schemas.microsoft.com/office/drawing/2014/main" id="{C2E8AB05-1BDD-5076-7CF6-BD2A6D2AD3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6" name="Text Box 70">
          <a:extLst>
            <a:ext uri="{FF2B5EF4-FFF2-40B4-BE49-F238E27FC236}">
              <a16:creationId xmlns:a16="http://schemas.microsoft.com/office/drawing/2014/main" id="{E357AA48-A668-62EC-488D-49B5D61ADD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7" name="Text Box 71">
          <a:extLst>
            <a:ext uri="{FF2B5EF4-FFF2-40B4-BE49-F238E27FC236}">
              <a16:creationId xmlns:a16="http://schemas.microsoft.com/office/drawing/2014/main" id="{B04FB3B2-7291-F24D-12ED-8EA1DC1B0C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18" name="Text Box 72">
          <a:extLst>
            <a:ext uri="{FF2B5EF4-FFF2-40B4-BE49-F238E27FC236}">
              <a16:creationId xmlns:a16="http://schemas.microsoft.com/office/drawing/2014/main" id="{3EF84E6B-FED1-DB01-F174-DD15626C14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119" name="Text Box 73">
          <a:extLst>
            <a:ext uri="{FF2B5EF4-FFF2-40B4-BE49-F238E27FC236}">
              <a16:creationId xmlns:a16="http://schemas.microsoft.com/office/drawing/2014/main" id="{888858C9-1E59-CDD1-A5CC-A61DE155ADA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0" name="Text Box 74">
          <a:extLst>
            <a:ext uri="{FF2B5EF4-FFF2-40B4-BE49-F238E27FC236}">
              <a16:creationId xmlns:a16="http://schemas.microsoft.com/office/drawing/2014/main" id="{E87C0582-75AE-43E1-74C1-47B25D8C5A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1" name="Text Box 75">
          <a:extLst>
            <a:ext uri="{FF2B5EF4-FFF2-40B4-BE49-F238E27FC236}">
              <a16:creationId xmlns:a16="http://schemas.microsoft.com/office/drawing/2014/main" id="{1489A76E-8D76-90F4-D7EB-F8CB081A11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2" name="Text Box 76">
          <a:extLst>
            <a:ext uri="{FF2B5EF4-FFF2-40B4-BE49-F238E27FC236}">
              <a16:creationId xmlns:a16="http://schemas.microsoft.com/office/drawing/2014/main" id="{93C06CF2-4C96-E061-D6F9-35E81CDFEA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3" name="Text Box 77">
          <a:extLst>
            <a:ext uri="{FF2B5EF4-FFF2-40B4-BE49-F238E27FC236}">
              <a16:creationId xmlns:a16="http://schemas.microsoft.com/office/drawing/2014/main" id="{D4E07450-0B74-A2E3-3CF8-F20DD8F367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4" name="Text Box 78">
          <a:extLst>
            <a:ext uri="{FF2B5EF4-FFF2-40B4-BE49-F238E27FC236}">
              <a16:creationId xmlns:a16="http://schemas.microsoft.com/office/drawing/2014/main" id="{4FEC8E54-77CC-0229-06BE-30C0508024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5" name="Text Box 79">
          <a:extLst>
            <a:ext uri="{FF2B5EF4-FFF2-40B4-BE49-F238E27FC236}">
              <a16:creationId xmlns:a16="http://schemas.microsoft.com/office/drawing/2014/main" id="{B2EE5893-B6E4-FE3A-045F-655D27457A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6" name="Text Box 80">
          <a:extLst>
            <a:ext uri="{FF2B5EF4-FFF2-40B4-BE49-F238E27FC236}">
              <a16:creationId xmlns:a16="http://schemas.microsoft.com/office/drawing/2014/main" id="{48695670-8392-B3DA-2946-3F5E8F50CEE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7" name="Text Box 81">
          <a:extLst>
            <a:ext uri="{FF2B5EF4-FFF2-40B4-BE49-F238E27FC236}">
              <a16:creationId xmlns:a16="http://schemas.microsoft.com/office/drawing/2014/main" id="{C7892D96-1D2F-432F-0251-BB7727BB99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8" name="Text Box 82">
          <a:extLst>
            <a:ext uri="{FF2B5EF4-FFF2-40B4-BE49-F238E27FC236}">
              <a16:creationId xmlns:a16="http://schemas.microsoft.com/office/drawing/2014/main" id="{FFA83717-3ACD-CA90-96B8-739B9C0F93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29" name="Text Box 83">
          <a:extLst>
            <a:ext uri="{FF2B5EF4-FFF2-40B4-BE49-F238E27FC236}">
              <a16:creationId xmlns:a16="http://schemas.microsoft.com/office/drawing/2014/main" id="{5240B2F4-E002-6710-EF2C-F1BBBC6C22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0" name="Text Box 84">
          <a:extLst>
            <a:ext uri="{FF2B5EF4-FFF2-40B4-BE49-F238E27FC236}">
              <a16:creationId xmlns:a16="http://schemas.microsoft.com/office/drawing/2014/main" id="{C5CB8986-8907-2805-EAE8-7449F62AA7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1" name="Text Box 85">
          <a:extLst>
            <a:ext uri="{FF2B5EF4-FFF2-40B4-BE49-F238E27FC236}">
              <a16:creationId xmlns:a16="http://schemas.microsoft.com/office/drawing/2014/main" id="{DBAE6570-4973-7D4E-D14F-348CC2CB74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2" name="Text Box 86">
          <a:extLst>
            <a:ext uri="{FF2B5EF4-FFF2-40B4-BE49-F238E27FC236}">
              <a16:creationId xmlns:a16="http://schemas.microsoft.com/office/drawing/2014/main" id="{60A13A1E-C5A6-43AE-D412-9849BB2082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3" name="Text Box 87">
          <a:extLst>
            <a:ext uri="{FF2B5EF4-FFF2-40B4-BE49-F238E27FC236}">
              <a16:creationId xmlns:a16="http://schemas.microsoft.com/office/drawing/2014/main" id="{242D8BC8-C40A-A85F-AC74-DB1BAC9D5C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4" name="Text Box 88">
          <a:extLst>
            <a:ext uri="{FF2B5EF4-FFF2-40B4-BE49-F238E27FC236}">
              <a16:creationId xmlns:a16="http://schemas.microsoft.com/office/drawing/2014/main" id="{91BBBD7A-CB40-2831-A6BE-18AAAB8439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5" name="Text Box 89">
          <a:extLst>
            <a:ext uri="{FF2B5EF4-FFF2-40B4-BE49-F238E27FC236}">
              <a16:creationId xmlns:a16="http://schemas.microsoft.com/office/drawing/2014/main" id="{887120FF-72E6-9058-D42D-8A9B8420A0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6" name="Text Box 90">
          <a:extLst>
            <a:ext uri="{FF2B5EF4-FFF2-40B4-BE49-F238E27FC236}">
              <a16:creationId xmlns:a16="http://schemas.microsoft.com/office/drawing/2014/main" id="{5C110D2E-0B3D-1514-09E4-4E632C9251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7" name="Text Box 91">
          <a:extLst>
            <a:ext uri="{FF2B5EF4-FFF2-40B4-BE49-F238E27FC236}">
              <a16:creationId xmlns:a16="http://schemas.microsoft.com/office/drawing/2014/main" id="{2C9F23AD-7E4D-A486-70BF-D9E6669DF1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8" name="Text Box 92">
          <a:extLst>
            <a:ext uri="{FF2B5EF4-FFF2-40B4-BE49-F238E27FC236}">
              <a16:creationId xmlns:a16="http://schemas.microsoft.com/office/drawing/2014/main" id="{CBA14802-0B63-13B7-ED9D-DB0541D149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39" name="Text Box 93">
          <a:extLst>
            <a:ext uri="{FF2B5EF4-FFF2-40B4-BE49-F238E27FC236}">
              <a16:creationId xmlns:a16="http://schemas.microsoft.com/office/drawing/2014/main" id="{3B5162DF-67F5-A53F-2070-00E80A086C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0" name="Text Box 94">
          <a:extLst>
            <a:ext uri="{FF2B5EF4-FFF2-40B4-BE49-F238E27FC236}">
              <a16:creationId xmlns:a16="http://schemas.microsoft.com/office/drawing/2014/main" id="{46948D54-3202-E966-0FBA-2091C61589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1" name="Text Box 95">
          <a:extLst>
            <a:ext uri="{FF2B5EF4-FFF2-40B4-BE49-F238E27FC236}">
              <a16:creationId xmlns:a16="http://schemas.microsoft.com/office/drawing/2014/main" id="{D0C9B5FB-A809-7F3D-B971-F7A8F05851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2" name="Text Box 96">
          <a:extLst>
            <a:ext uri="{FF2B5EF4-FFF2-40B4-BE49-F238E27FC236}">
              <a16:creationId xmlns:a16="http://schemas.microsoft.com/office/drawing/2014/main" id="{448B1D79-34A8-1EBC-C302-43EDBF6E66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143" name="Text Box 97">
          <a:extLst>
            <a:ext uri="{FF2B5EF4-FFF2-40B4-BE49-F238E27FC236}">
              <a16:creationId xmlns:a16="http://schemas.microsoft.com/office/drawing/2014/main" id="{FF2B64AB-57B3-FD8E-4ED2-3B513E980C3A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4" name="Text Box 98">
          <a:extLst>
            <a:ext uri="{FF2B5EF4-FFF2-40B4-BE49-F238E27FC236}">
              <a16:creationId xmlns:a16="http://schemas.microsoft.com/office/drawing/2014/main" id="{C442781F-CFBC-8A46-D549-9392762C3B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5" name="Text Box 99">
          <a:extLst>
            <a:ext uri="{FF2B5EF4-FFF2-40B4-BE49-F238E27FC236}">
              <a16:creationId xmlns:a16="http://schemas.microsoft.com/office/drawing/2014/main" id="{8861704D-9781-41F1-BA4C-227468BFC0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6" name="Text Box 100">
          <a:extLst>
            <a:ext uri="{FF2B5EF4-FFF2-40B4-BE49-F238E27FC236}">
              <a16:creationId xmlns:a16="http://schemas.microsoft.com/office/drawing/2014/main" id="{41B4A02B-B5FA-5C75-2315-BAA23A6919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7" name="Text Box 101">
          <a:extLst>
            <a:ext uri="{FF2B5EF4-FFF2-40B4-BE49-F238E27FC236}">
              <a16:creationId xmlns:a16="http://schemas.microsoft.com/office/drawing/2014/main" id="{7436C4FE-B022-E174-A56B-1DC54DB5A5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8" name="Text Box 102">
          <a:extLst>
            <a:ext uri="{FF2B5EF4-FFF2-40B4-BE49-F238E27FC236}">
              <a16:creationId xmlns:a16="http://schemas.microsoft.com/office/drawing/2014/main" id="{F90F581E-D491-0ABA-A1D5-AB7BC6FD7D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49" name="Text Box 103">
          <a:extLst>
            <a:ext uri="{FF2B5EF4-FFF2-40B4-BE49-F238E27FC236}">
              <a16:creationId xmlns:a16="http://schemas.microsoft.com/office/drawing/2014/main" id="{77D478A0-CE50-271A-ED64-FD27738B8F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0" name="Text Box 104">
          <a:extLst>
            <a:ext uri="{FF2B5EF4-FFF2-40B4-BE49-F238E27FC236}">
              <a16:creationId xmlns:a16="http://schemas.microsoft.com/office/drawing/2014/main" id="{F0916F7A-3FC5-774E-F058-D1C05A41E7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1" name="Text Box 105">
          <a:extLst>
            <a:ext uri="{FF2B5EF4-FFF2-40B4-BE49-F238E27FC236}">
              <a16:creationId xmlns:a16="http://schemas.microsoft.com/office/drawing/2014/main" id="{FACF9686-5475-69C1-7430-0BD7A8D0F5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2" name="Text Box 106">
          <a:extLst>
            <a:ext uri="{FF2B5EF4-FFF2-40B4-BE49-F238E27FC236}">
              <a16:creationId xmlns:a16="http://schemas.microsoft.com/office/drawing/2014/main" id="{5F158395-D9F9-619F-7D3F-D435D3E0E8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3" name="Text Box 107">
          <a:extLst>
            <a:ext uri="{FF2B5EF4-FFF2-40B4-BE49-F238E27FC236}">
              <a16:creationId xmlns:a16="http://schemas.microsoft.com/office/drawing/2014/main" id="{5EC8F1B8-3E3A-CD1F-AD0F-EBCB6365AC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4" name="Text Box 108">
          <a:extLst>
            <a:ext uri="{FF2B5EF4-FFF2-40B4-BE49-F238E27FC236}">
              <a16:creationId xmlns:a16="http://schemas.microsoft.com/office/drawing/2014/main" id="{B6113DA9-19E9-EB0A-CFA1-22DDC56F90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5" name="Text Box 109">
          <a:extLst>
            <a:ext uri="{FF2B5EF4-FFF2-40B4-BE49-F238E27FC236}">
              <a16:creationId xmlns:a16="http://schemas.microsoft.com/office/drawing/2014/main" id="{0772DA15-B4B3-7020-30C9-904AAC5BFA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6" name="Text Box 110">
          <a:extLst>
            <a:ext uri="{FF2B5EF4-FFF2-40B4-BE49-F238E27FC236}">
              <a16:creationId xmlns:a16="http://schemas.microsoft.com/office/drawing/2014/main" id="{BBDB40E6-552C-8CB8-0519-1470411E41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7" name="Text Box 111">
          <a:extLst>
            <a:ext uri="{FF2B5EF4-FFF2-40B4-BE49-F238E27FC236}">
              <a16:creationId xmlns:a16="http://schemas.microsoft.com/office/drawing/2014/main" id="{80069EE5-DC35-36D8-CB1E-2F9E1D6789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8" name="Text Box 112">
          <a:extLst>
            <a:ext uri="{FF2B5EF4-FFF2-40B4-BE49-F238E27FC236}">
              <a16:creationId xmlns:a16="http://schemas.microsoft.com/office/drawing/2014/main" id="{2649BDE7-8106-84D7-CAFD-46A86D56AFD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59" name="Text Box 113">
          <a:extLst>
            <a:ext uri="{FF2B5EF4-FFF2-40B4-BE49-F238E27FC236}">
              <a16:creationId xmlns:a16="http://schemas.microsoft.com/office/drawing/2014/main" id="{4AAE1DAE-41E8-8A8A-119A-90B9A1D082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0" name="Text Box 114">
          <a:extLst>
            <a:ext uri="{FF2B5EF4-FFF2-40B4-BE49-F238E27FC236}">
              <a16:creationId xmlns:a16="http://schemas.microsoft.com/office/drawing/2014/main" id="{662219C3-93F7-5A9E-9AD4-319AE40400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1" name="Text Box 115">
          <a:extLst>
            <a:ext uri="{FF2B5EF4-FFF2-40B4-BE49-F238E27FC236}">
              <a16:creationId xmlns:a16="http://schemas.microsoft.com/office/drawing/2014/main" id="{AD395054-485F-A4AF-C0F3-833A0D602D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2" name="Text Box 116">
          <a:extLst>
            <a:ext uri="{FF2B5EF4-FFF2-40B4-BE49-F238E27FC236}">
              <a16:creationId xmlns:a16="http://schemas.microsoft.com/office/drawing/2014/main" id="{B096CEF7-D9F9-0412-AD95-8A66393510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3" name="Text Box 117">
          <a:extLst>
            <a:ext uri="{FF2B5EF4-FFF2-40B4-BE49-F238E27FC236}">
              <a16:creationId xmlns:a16="http://schemas.microsoft.com/office/drawing/2014/main" id="{FBCCBB94-4ECF-3AB5-C480-7B08BEAB32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4" name="Text Box 118">
          <a:extLst>
            <a:ext uri="{FF2B5EF4-FFF2-40B4-BE49-F238E27FC236}">
              <a16:creationId xmlns:a16="http://schemas.microsoft.com/office/drawing/2014/main" id="{85AC990A-FB5D-638A-E1C2-9A33049F43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5" name="Text Box 119">
          <a:extLst>
            <a:ext uri="{FF2B5EF4-FFF2-40B4-BE49-F238E27FC236}">
              <a16:creationId xmlns:a16="http://schemas.microsoft.com/office/drawing/2014/main" id="{7979F12F-153B-9B4B-45FF-400D797380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6" name="Text Box 120">
          <a:extLst>
            <a:ext uri="{FF2B5EF4-FFF2-40B4-BE49-F238E27FC236}">
              <a16:creationId xmlns:a16="http://schemas.microsoft.com/office/drawing/2014/main" id="{205883D7-F431-C9DC-7BFB-3EDA4427CA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167" name="Text Box 121">
          <a:extLst>
            <a:ext uri="{FF2B5EF4-FFF2-40B4-BE49-F238E27FC236}">
              <a16:creationId xmlns:a16="http://schemas.microsoft.com/office/drawing/2014/main" id="{B49A4806-4887-8DD6-56A6-5C3726CE61A6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8" name="Text Box 122">
          <a:extLst>
            <a:ext uri="{FF2B5EF4-FFF2-40B4-BE49-F238E27FC236}">
              <a16:creationId xmlns:a16="http://schemas.microsoft.com/office/drawing/2014/main" id="{7182AFD3-F364-63D4-127A-0900298EFC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69" name="Text Box 123">
          <a:extLst>
            <a:ext uri="{FF2B5EF4-FFF2-40B4-BE49-F238E27FC236}">
              <a16:creationId xmlns:a16="http://schemas.microsoft.com/office/drawing/2014/main" id="{3F36EB55-FDD7-F7D0-9A10-5259E71B0D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0" name="Text Box 124">
          <a:extLst>
            <a:ext uri="{FF2B5EF4-FFF2-40B4-BE49-F238E27FC236}">
              <a16:creationId xmlns:a16="http://schemas.microsoft.com/office/drawing/2014/main" id="{1FF0A323-4DBF-6CF2-A570-519608020F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1" name="Text Box 125">
          <a:extLst>
            <a:ext uri="{FF2B5EF4-FFF2-40B4-BE49-F238E27FC236}">
              <a16:creationId xmlns:a16="http://schemas.microsoft.com/office/drawing/2014/main" id="{77C093C2-7D40-B2A2-3C0D-8A8BBCCD16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2" name="Text Box 126">
          <a:extLst>
            <a:ext uri="{FF2B5EF4-FFF2-40B4-BE49-F238E27FC236}">
              <a16:creationId xmlns:a16="http://schemas.microsoft.com/office/drawing/2014/main" id="{1D5789EC-19AA-0082-423B-DC90DA2E39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3" name="Text Box 127">
          <a:extLst>
            <a:ext uri="{FF2B5EF4-FFF2-40B4-BE49-F238E27FC236}">
              <a16:creationId xmlns:a16="http://schemas.microsoft.com/office/drawing/2014/main" id="{87E134C6-820C-C65F-90CE-9FB88CBFBE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4" name="Text Box 128">
          <a:extLst>
            <a:ext uri="{FF2B5EF4-FFF2-40B4-BE49-F238E27FC236}">
              <a16:creationId xmlns:a16="http://schemas.microsoft.com/office/drawing/2014/main" id="{86936646-F158-9A82-E6DB-4A7AAEE04E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5" name="Text Box 129">
          <a:extLst>
            <a:ext uri="{FF2B5EF4-FFF2-40B4-BE49-F238E27FC236}">
              <a16:creationId xmlns:a16="http://schemas.microsoft.com/office/drawing/2014/main" id="{A6E50386-563A-9BC8-90FB-1ABF97552E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6" name="Text Box 130">
          <a:extLst>
            <a:ext uri="{FF2B5EF4-FFF2-40B4-BE49-F238E27FC236}">
              <a16:creationId xmlns:a16="http://schemas.microsoft.com/office/drawing/2014/main" id="{AFDCFE0C-825D-BF1D-3CDB-9EF8FF6549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7" name="Text Box 131">
          <a:extLst>
            <a:ext uri="{FF2B5EF4-FFF2-40B4-BE49-F238E27FC236}">
              <a16:creationId xmlns:a16="http://schemas.microsoft.com/office/drawing/2014/main" id="{9E89C9FE-D792-D880-4F39-BF2B0EB219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8" name="Text Box 132">
          <a:extLst>
            <a:ext uri="{FF2B5EF4-FFF2-40B4-BE49-F238E27FC236}">
              <a16:creationId xmlns:a16="http://schemas.microsoft.com/office/drawing/2014/main" id="{71EF7220-BDE2-8896-FF6D-D73913F595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79" name="Text Box 133">
          <a:extLst>
            <a:ext uri="{FF2B5EF4-FFF2-40B4-BE49-F238E27FC236}">
              <a16:creationId xmlns:a16="http://schemas.microsoft.com/office/drawing/2014/main" id="{FC5D4A52-C898-F240-EBAA-4AFDA1CC4A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0" name="Text Box 134">
          <a:extLst>
            <a:ext uri="{FF2B5EF4-FFF2-40B4-BE49-F238E27FC236}">
              <a16:creationId xmlns:a16="http://schemas.microsoft.com/office/drawing/2014/main" id="{6EDF9DBB-6DFA-75B8-F32F-3E95AAEA0F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1" name="Text Box 135">
          <a:extLst>
            <a:ext uri="{FF2B5EF4-FFF2-40B4-BE49-F238E27FC236}">
              <a16:creationId xmlns:a16="http://schemas.microsoft.com/office/drawing/2014/main" id="{02685DFA-EFA3-F246-9373-299E0888E4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2" name="Text Box 136">
          <a:extLst>
            <a:ext uri="{FF2B5EF4-FFF2-40B4-BE49-F238E27FC236}">
              <a16:creationId xmlns:a16="http://schemas.microsoft.com/office/drawing/2014/main" id="{EA9D1138-EDE2-B239-62FA-12BEC6C6A3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3" name="Text Box 137">
          <a:extLst>
            <a:ext uri="{FF2B5EF4-FFF2-40B4-BE49-F238E27FC236}">
              <a16:creationId xmlns:a16="http://schemas.microsoft.com/office/drawing/2014/main" id="{DF1138C6-9843-40E6-A596-407095EFAC5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4" name="Text Box 138">
          <a:extLst>
            <a:ext uri="{FF2B5EF4-FFF2-40B4-BE49-F238E27FC236}">
              <a16:creationId xmlns:a16="http://schemas.microsoft.com/office/drawing/2014/main" id="{4763A214-9E9A-E5C8-23A3-4B872EC5E3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5" name="Text Box 139">
          <a:extLst>
            <a:ext uri="{FF2B5EF4-FFF2-40B4-BE49-F238E27FC236}">
              <a16:creationId xmlns:a16="http://schemas.microsoft.com/office/drawing/2014/main" id="{854687B9-8D10-A82D-85E0-E808A94CE4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6" name="Text Box 140">
          <a:extLst>
            <a:ext uri="{FF2B5EF4-FFF2-40B4-BE49-F238E27FC236}">
              <a16:creationId xmlns:a16="http://schemas.microsoft.com/office/drawing/2014/main" id="{E642C9B0-F434-1A64-73D3-57B180CC4B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7" name="Text Box 141">
          <a:extLst>
            <a:ext uri="{FF2B5EF4-FFF2-40B4-BE49-F238E27FC236}">
              <a16:creationId xmlns:a16="http://schemas.microsoft.com/office/drawing/2014/main" id="{DBDE9A4B-9BA7-9ECE-7D58-2407DEFA4E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8" name="Text Box 142">
          <a:extLst>
            <a:ext uri="{FF2B5EF4-FFF2-40B4-BE49-F238E27FC236}">
              <a16:creationId xmlns:a16="http://schemas.microsoft.com/office/drawing/2014/main" id="{EB075320-6D73-FE58-C436-A8AE5CA06C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89" name="Text Box 143">
          <a:extLst>
            <a:ext uri="{FF2B5EF4-FFF2-40B4-BE49-F238E27FC236}">
              <a16:creationId xmlns:a16="http://schemas.microsoft.com/office/drawing/2014/main" id="{745530D5-922C-C591-AF8B-811856B2C5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190" name="Text Box 144">
          <a:extLst>
            <a:ext uri="{FF2B5EF4-FFF2-40B4-BE49-F238E27FC236}">
              <a16:creationId xmlns:a16="http://schemas.microsoft.com/office/drawing/2014/main" id="{3ACB5DF5-6FC8-4E6A-E8FC-A3C6469070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307</xdr:row>
      <xdr:rowOff>0</xdr:rowOff>
    </xdr:from>
    <xdr:to>
      <xdr:col>1</xdr:col>
      <xdr:colOff>2895600</xdr:colOff>
      <xdr:row>307</xdr:row>
      <xdr:rowOff>38100</xdr:rowOff>
    </xdr:to>
    <xdr:sp macro="" textlink="">
      <xdr:nvSpPr>
        <xdr:cNvPr id="46470191" name="Text Box 145">
          <a:extLst>
            <a:ext uri="{FF2B5EF4-FFF2-40B4-BE49-F238E27FC236}">
              <a16:creationId xmlns:a16="http://schemas.microsoft.com/office/drawing/2014/main" id="{6A5B82D0-8753-35E7-0465-4A091940EED9}"/>
            </a:ext>
          </a:extLst>
        </xdr:cNvPr>
        <xdr:cNvSpPr txBox="1">
          <a:spLocks noChangeArrowheads="1"/>
        </xdr:cNvSpPr>
      </xdr:nvSpPr>
      <xdr:spPr bwMode="auto">
        <a:xfrm>
          <a:off x="1733550" y="546925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2" name="Text Box 2">
          <a:extLst>
            <a:ext uri="{FF2B5EF4-FFF2-40B4-BE49-F238E27FC236}">
              <a16:creationId xmlns:a16="http://schemas.microsoft.com/office/drawing/2014/main" id="{DBB2A1B4-43AD-9E0F-4AFD-02B57C5F58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3" name="Text Box 3">
          <a:extLst>
            <a:ext uri="{FF2B5EF4-FFF2-40B4-BE49-F238E27FC236}">
              <a16:creationId xmlns:a16="http://schemas.microsoft.com/office/drawing/2014/main" id="{E091C645-493A-9AE3-133A-87E9DF0090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4" name="Text Box 4">
          <a:extLst>
            <a:ext uri="{FF2B5EF4-FFF2-40B4-BE49-F238E27FC236}">
              <a16:creationId xmlns:a16="http://schemas.microsoft.com/office/drawing/2014/main" id="{41201ECE-C697-BCBA-FA93-9C722CE8EC4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5" name="Text Box 5">
          <a:extLst>
            <a:ext uri="{FF2B5EF4-FFF2-40B4-BE49-F238E27FC236}">
              <a16:creationId xmlns:a16="http://schemas.microsoft.com/office/drawing/2014/main" id="{93FC5822-693C-88D8-77AA-3C365975AD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6" name="Text Box 6">
          <a:extLst>
            <a:ext uri="{FF2B5EF4-FFF2-40B4-BE49-F238E27FC236}">
              <a16:creationId xmlns:a16="http://schemas.microsoft.com/office/drawing/2014/main" id="{93A86322-0518-01FF-5594-7834CB4B7B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7" name="Text Box 7">
          <a:extLst>
            <a:ext uri="{FF2B5EF4-FFF2-40B4-BE49-F238E27FC236}">
              <a16:creationId xmlns:a16="http://schemas.microsoft.com/office/drawing/2014/main" id="{05EE9DA2-3B15-22A2-71E6-5A3A62735D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8" name="Text Box 8">
          <a:extLst>
            <a:ext uri="{FF2B5EF4-FFF2-40B4-BE49-F238E27FC236}">
              <a16:creationId xmlns:a16="http://schemas.microsoft.com/office/drawing/2014/main" id="{7144E7CF-B96A-D23B-217E-DE84ED2164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199" name="Text Box 9">
          <a:extLst>
            <a:ext uri="{FF2B5EF4-FFF2-40B4-BE49-F238E27FC236}">
              <a16:creationId xmlns:a16="http://schemas.microsoft.com/office/drawing/2014/main" id="{59877338-1F9D-02C3-0804-131FD8234B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0" name="Text Box 10">
          <a:extLst>
            <a:ext uri="{FF2B5EF4-FFF2-40B4-BE49-F238E27FC236}">
              <a16:creationId xmlns:a16="http://schemas.microsoft.com/office/drawing/2014/main" id="{E281BB41-AB24-F03C-CBA7-B5C22FA7F6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1" name="Text Box 11">
          <a:extLst>
            <a:ext uri="{FF2B5EF4-FFF2-40B4-BE49-F238E27FC236}">
              <a16:creationId xmlns:a16="http://schemas.microsoft.com/office/drawing/2014/main" id="{5A00B64D-1B6E-B159-17D4-CC70803FC0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2" name="Text Box 12">
          <a:extLst>
            <a:ext uri="{FF2B5EF4-FFF2-40B4-BE49-F238E27FC236}">
              <a16:creationId xmlns:a16="http://schemas.microsoft.com/office/drawing/2014/main" id="{3A207343-ED6D-C579-8F82-1C9957C1B6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3" name="Text Box 13">
          <a:extLst>
            <a:ext uri="{FF2B5EF4-FFF2-40B4-BE49-F238E27FC236}">
              <a16:creationId xmlns:a16="http://schemas.microsoft.com/office/drawing/2014/main" id="{A48804F2-CC76-2086-6AAD-36FDCF531DD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4" name="Text Box 14">
          <a:extLst>
            <a:ext uri="{FF2B5EF4-FFF2-40B4-BE49-F238E27FC236}">
              <a16:creationId xmlns:a16="http://schemas.microsoft.com/office/drawing/2014/main" id="{2CBB3575-F02B-1817-C943-B6A9486281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5" name="Text Box 15">
          <a:extLst>
            <a:ext uri="{FF2B5EF4-FFF2-40B4-BE49-F238E27FC236}">
              <a16:creationId xmlns:a16="http://schemas.microsoft.com/office/drawing/2014/main" id="{C89E0306-B073-B318-B019-FEC3505E26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6" name="Text Box 16">
          <a:extLst>
            <a:ext uri="{FF2B5EF4-FFF2-40B4-BE49-F238E27FC236}">
              <a16:creationId xmlns:a16="http://schemas.microsoft.com/office/drawing/2014/main" id="{D9C58F5F-A827-2FAC-365D-0B446DCFCE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7" name="Text Box 17">
          <a:extLst>
            <a:ext uri="{FF2B5EF4-FFF2-40B4-BE49-F238E27FC236}">
              <a16:creationId xmlns:a16="http://schemas.microsoft.com/office/drawing/2014/main" id="{E7F95751-EE52-F5D7-4549-50B2A860E8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8" name="Text Box 18">
          <a:extLst>
            <a:ext uri="{FF2B5EF4-FFF2-40B4-BE49-F238E27FC236}">
              <a16:creationId xmlns:a16="http://schemas.microsoft.com/office/drawing/2014/main" id="{F54B8636-59D4-D73A-1502-509D231648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09" name="Text Box 19">
          <a:extLst>
            <a:ext uri="{FF2B5EF4-FFF2-40B4-BE49-F238E27FC236}">
              <a16:creationId xmlns:a16="http://schemas.microsoft.com/office/drawing/2014/main" id="{ABB8A78B-83BD-A9F6-5D7A-2D8DAB4889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0" name="Text Box 20">
          <a:extLst>
            <a:ext uri="{FF2B5EF4-FFF2-40B4-BE49-F238E27FC236}">
              <a16:creationId xmlns:a16="http://schemas.microsoft.com/office/drawing/2014/main" id="{4FFD9C3D-2EAE-39D8-1092-3F1B5D95D2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1" name="Text Box 21">
          <a:extLst>
            <a:ext uri="{FF2B5EF4-FFF2-40B4-BE49-F238E27FC236}">
              <a16:creationId xmlns:a16="http://schemas.microsoft.com/office/drawing/2014/main" id="{A34ACC6F-226E-7626-D8DD-B44CC4A58F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2" name="Text Box 22">
          <a:extLst>
            <a:ext uri="{FF2B5EF4-FFF2-40B4-BE49-F238E27FC236}">
              <a16:creationId xmlns:a16="http://schemas.microsoft.com/office/drawing/2014/main" id="{6DC2F284-BD7D-657C-C0CB-B6BAD8E1FF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3" name="Text Box 23">
          <a:extLst>
            <a:ext uri="{FF2B5EF4-FFF2-40B4-BE49-F238E27FC236}">
              <a16:creationId xmlns:a16="http://schemas.microsoft.com/office/drawing/2014/main" id="{835D094C-D469-9593-9207-E5F6CD4BE3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4" name="Text Box 24">
          <a:extLst>
            <a:ext uri="{FF2B5EF4-FFF2-40B4-BE49-F238E27FC236}">
              <a16:creationId xmlns:a16="http://schemas.microsoft.com/office/drawing/2014/main" id="{E8900CCF-B289-1625-C437-1A2B5F17C2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215" name="Text Box 25">
          <a:extLst>
            <a:ext uri="{FF2B5EF4-FFF2-40B4-BE49-F238E27FC236}">
              <a16:creationId xmlns:a16="http://schemas.microsoft.com/office/drawing/2014/main" id="{3621DDE8-D8C5-0304-5144-34128D5F034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6" name="Text Box 26">
          <a:extLst>
            <a:ext uri="{FF2B5EF4-FFF2-40B4-BE49-F238E27FC236}">
              <a16:creationId xmlns:a16="http://schemas.microsoft.com/office/drawing/2014/main" id="{A954241E-0948-A183-93C4-D311D3F2C4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7" name="Text Box 27">
          <a:extLst>
            <a:ext uri="{FF2B5EF4-FFF2-40B4-BE49-F238E27FC236}">
              <a16:creationId xmlns:a16="http://schemas.microsoft.com/office/drawing/2014/main" id="{236869F4-1851-BFE6-15C3-A56A9B62AF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8" name="Text Box 28">
          <a:extLst>
            <a:ext uri="{FF2B5EF4-FFF2-40B4-BE49-F238E27FC236}">
              <a16:creationId xmlns:a16="http://schemas.microsoft.com/office/drawing/2014/main" id="{1BA3BB75-7EEC-E06A-ECC1-5F6A5F7B32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19" name="Text Box 29">
          <a:extLst>
            <a:ext uri="{FF2B5EF4-FFF2-40B4-BE49-F238E27FC236}">
              <a16:creationId xmlns:a16="http://schemas.microsoft.com/office/drawing/2014/main" id="{C3EBEF32-999A-487B-CF86-4A28C20368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0" name="Text Box 30">
          <a:extLst>
            <a:ext uri="{FF2B5EF4-FFF2-40B4-BE49-F238E27FC236}">
              <a16:creationId xmlns:a16="http://schemas.microsoft.com/office/drawing/2014/main" id="{06086B70-3CCA-9657-00D0-86D5FD2A44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1" name="Text Box 31">
          <a:extLst>
            <a:ext uri="{FF2B5EF4-FFF2-40B4-BE49-F238E27FC236}">
              <a16:creationId xmlns:a16="http://schemas.microsoft.com/office/drawing/2014/main" id="{8207A31A-ECC6-7E8F-E063-EA38CA348E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2" name="Text Box 32">
          <a:extLst>
            <a:ext uri="{FF2B5EF4-FFF2-40B4-BE49-F238E27FC236}">
              <a16:creationId xmlns:a16="http://schemas.microsoft.com/office/drawing/2014/main" id="{D5CEBD08-CC1A-D8C4-EC3B-1D8D9A423F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3" name="Text Box 33">
          <a:extLst>
            <a:ext uri="{FF2B5EF4-FFF2-40B4-BE49-F238E27FC236}">
              <a16:creationId xmlns:a16="http://schemas.microsoft.com/office/drawing/2014/main" id="{C1EF0033-59DE-37E0-5CE4-31C13461A6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4" name="Text Box 34">
          <a:extLst>
            <a:ext uri="{FF2B5EF4-FFF2-40B4-BE49-F238E27FC236}">
              <a16:creationId xmlns:a16="http://schemas.microsoft.com/office/drawing/2014/main" id="{84167658-E2C5-34F2-49A4-629D3E3F47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5" name="Text Box 35">
          <a:extLst>
            <a:ext uri="{FF2B5EF4-FFF2-40B4-BE49-F238E27FC236}">
              <a16:creationId xmlns:a16="http://schemas.microsoft.com/office/drawing/2014/main" id="{554BC74D-6B5F-1BCD-1A90-A87558D57B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6" name="Text Box 36">
          <a:extLst>
            <a:ext uri="{FF2B5EF4-FFF2-40B4-BE49-F238E27FC236}">
              <a16:creationId xmlns:a16="http://schemas.microsoft.com/office/drawing/2014/main" id="{9F5C311C-D568-0E57-A7FA-572BD08BD4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7" name="Text Box 37">
          <a:extLst>
            <a:ext uri="{FF2B5EF4-FFF2-40B4-BE49-F238E27FC236}">
              <a16:creationId xmlns:a16="http://schemas.microsoft.com/office/drawing/2014/main" id="{6485411E-7B9E-4429-A938-C5E2FE35B6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8" name="Text Box 38">
          <a:extLst>
            <a:ext uri="{FF2B5EF4-FFF2-40B4-BE49-F238E27FC236}">
              <a16:creationId xmlns:a16="http://schemas.microsoft.com/office/drawing/2014/main" id="{D35A1EC1-BB01-E5B9-0DE8-54277FD0CE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29" name="Text Box 39">
          <a:extLst>
            <a:ext uri="{FF2B5EF4-FFF2-40B4-BE49-F238E27FC236}">
              <a16:creationId xmlns:a16="http://schemas.microsoft.com/office/drawing/2014/main" id="{AD038EEE-4092-1CA6-782B-74DDE42899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0" name="Text Box 40">
          <a:extLst>
            <a:ext uri="{FF2B5EF4-FFF2-40B4-BE49-F238E27FC236}">
              <a16:creationId xmlns:a16="http://schemas.microsoft.com/office/drawing/2014/main" id="{BC64E066-B446-6C17-D41B-12FEE1616F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1" name="Text Box 41">
          <a:extLst>
            <a:ext uri="{FF2B5EF4-FFF2-40B4-BE49-F238E27FC236}">
              <a16:creationId xmlns:a16="http://schemas.microsoft.com/office/drawing/2014/main" id="{010C5E4B-F16F-0805-C464-470E580CD2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2" name="Text Box 42">
          <a:extLst>
            <a:ext uri="{FF2B5EF4-FFF2-40B4-BE49-F238E27FC236}">
              <a16:creationId xmlns:a16="http://schemas.microsoft.com/office/drawing/2014/main" id="{AF3487DE-EEA1-52B7-D1C1-DFC50EFFC7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3" name="Text Box 43">
          <a:extLst>
            <a:ext uri="{FF2B5EF4-FFF2-40B4-BE49-F238E27FC236}">
              <a16:creationId xmlns:a16="http://schemas.microsoft.com/office/drawing/2014/main" id="{A9FAF009-9FD4-9C43-7B74-FCB843B88C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4" name="Text Box 44">
          <a:extLst>
            <a:ext uri="{FF2B5EF4-FFF2-40B4-BE49-F238E27FC236}">
              <a16:creationId xmlns:a16="http://schemas.microsoft.com/office/drawing/2014/main" id="{8A867772-2C39-3E6C-AD0A-438BE89295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5" name="Text Box 45">
          <a:extLst>
            <a:ext uri="{FF2B5EF4-FFF2-40B4-BE49-F238E27FC236}">
              <a16:creationId xmlns:a16="http://schemas.microsoft.com/office/drawing/2014/main" id="{2C018AEC-994C-18ED-A72B-C9C4E3411C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6" name="Text Box 46">
          <a:extLst>
            <a:ext uri="{FF2B5EF4-FFF2-40B4-BE49-F238E27FC236}">
              <a16:creationId xmlns:a16="http://schemas.microsoft.com/office/drawing/2014/main" id="{DFADEA38-C159-D9B8-68B8-D6D1121AE8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7" name="Text Box 47">
          <a:extLst>
            <a:ext uri="{FF2B5EF4-FFF2-40B4-BE49-F238E27FC236}">
              <a16:creationId xmlns:a16="http://schemas.microsoft.com/office/drawing/2014/main" id="{0457DAD7-B758-B037-AAB6-7E6F99657C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38" name="Text Box 48">
          <a:extLst>
            <a:ext uri="{FF2B5EF4-FFF2-40B4-BE49-F238E27FC236}">
              <a16:creationId xmlns:a16="http://schemas.microsoft.com/office/drawing/2014/main" id="{884561B1-7A71-F630-FE74-754ECB433C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239" name="Text Box 49">
          <a:extLst>
            <a:ext uri="{FF2B5EF4-FFF2-40B4-BE49-F238E27FC236}">
              <a16:creationId xmlns:a16="http://schemas.microsoft.com/office/drawing/2014/main" id="{13B02EDD-1C57-E0D0-9DD1-7B462DAFA0A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0" name="Text Box 50">
          <a:extLst>
            <a:ext uri="{FF2B5EF4-FFF2-40B4-BE49-F238E27FC236}">
              <a16:creationId xmlns:a16="http://schemas.microsoft.com/office/drawing/2014/main" id="{FE7CC7B6-765B-D857-988B-D4816D5697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1" name="Text Box 51">
          <a:extLst>
            <a:ext uri="{FF2B5EF4-FFF2-40B4-BE49-F238E27FC236}">
              <a16:creationId xmlns:a16="http://schemas.microsoft.com/office/drawing/2014/main" id="{4E14F626-F7B3-8E9F-C984-657BEC3F39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2" name="Text Box 52">
          <a:extLst>
            <a:ext uri="{FF2B5EF4-FFF2-40B4-BE49-F238E27FC236}">
              <a16:creationId xmlns:a16="http://schemas.microsoft.com/office/drawing/2014/main" id="{A1E68B56-BA08-1367-648D-95A7394602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3" name="Text Box 53">
          <a:extLst>
            <a:ext uri="{FF2B5EF4-FFF2-40B4-BE49-F238E27FC236}">
              <a16:creationId xmlns:a16="http://schemas.microsoft.com/office/drawing/2014/main" id="{F3E7B646-7AD6-0A05-2415-81E20FE879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4" name="Text Box 54">
          <a:extLst>
            <a:ext uri="{FF2B5EF4-FFF2-40B4-BE49-F238E27FC236}">
              <a16:creationId xmlns:a16="http://schemas.microsoft.com/office/drawing/2014/main" id="{E1973A93-BC90-8EA9-9910-01FA88FB0E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5" name="Text Box 55">
          <a:extLst>
            <a:ext uri="{FF2B5EF4-FFF2-40B4-BE49-F238E27FC236}">
              <a16:creationId xmlns:a16="http://schemas.microsoft.com/office/drawing/2014/main" id="{D773F835-1651-CD82-EF74-C69EBC8CFD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6" name="Text Box 56">
          <a:extLst>
            <a:ext uri="{FF2B5EF4-FFF2-40B4-BE49-F238E27FC236}">
              <a16:creationId xmlns:a16="http://schemas.microsoft.com/office/drawing/2014/main" id="{E96B976A-B13E-8CCF-8FC1-0474A968C8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7" name="Text Box 57">
          <a:extLst>
            <a:ext uri="{FF2B5EF4-FFF2-40B4-BE49-F238E27FC236}">
              <a16:creationId xmlns:a16="http://schemas.microsoft.com/office/drawing/2014/main" id="{45D14897-22AF-74E4-1E2D-A37B200C53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8" name="Text Box 58">
          <a:extLst>
            <a:ext uri="{FF2B5EF4-FFF2-40B4-BE49-F238E27FC236}">
              <a16:creationId xmlns:a16="http://schemas.microsoft.com/office/drawing/2014/main" id="{D2206CD2-C698-24C1-4E24-2ABC8F891F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49" name="Text Box 59">
          <a:extLst>
            <a:ext uri="{FF2B5EF4-FFF2-40B4-BE49-F238E27FC236}">
              <a16:creationId xmlns:a16="http://schemas.microsoft.com/office/drawing/2014/main" id="{B06E0489-703F-30AC-2113-E093A703A5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0" name="Text Box 60">
          <a:extLst>
            <a:ext uri="{FF2B5EF4-FFF2-40B4-BE49-F238E27FC236}">
              <a16:creationId xmlns:a16="http://schemas.microsoft.com/office/drawing/2014/main" id="{39AF9D6E-00CA-864F-F2FF-1A00C9EDB5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1" name="Text Box 61">
          <a:extLst>
            <a:ext uri="{FF2B5EF4-FFF2-40B4-BE49-F238E27FC236}">
              <a16:creationId xmlns:a16="http://schemas.microsoft.com/office/drawing/2014/main" id="{A2BDDE53-C5FA-5D81-BBC3-09553C60AA3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2" name="Text Box 62">
          <a:extLst>
            <a:ext uri="{FF2B5EF4-FFF2-40B4-BE49-F238E27FC236}">
              <a16:creationId xmlns:a16="http://schemas.microsoft.com/office/drawing/2014/main" id="{11D85397-CC7F-BF2E-7934-FE9EAC12E4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3" name="Text Box 63">
          <a:extLst>
            <a:ext uri="{FF2B5EF4-FFF2-40B4-BE49-F238E27FC236}">
              <a16:creationId xmlns:a16="http://schemas.microsoft.com/office/drawing/2014/main" id="{7D0CF77F-7DB9-DCDB-02BC-84EEF3969C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4" name="Text Box 64">
          <a:extLst>
            <a:ext uri="{FF2B5EF4-FFF2-40B4-BE49-F238E27FC236}">
              <a16:creationId xmlns:a16="http://schemas.microsoft.com/office/drawing/2014/main" id="{CCAA74A0-0184-7146-DB1B-2BB5428700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5" name="Text Box 65">
          <a:extLst>
            <a:ext uri="{FF2B5EF4-FFF2-40B4-BE49-F238E27FC236}">
              <a16:creationId xmlns:a16="http://schemas.microsoft.com/office/drawing/2014/main" id="{00318433-64DD-5E7E-E1C4-10433C44C7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6" name="Text Box 66">
          <a:extLst>
            <a:ext uri="{FF2B5EF4-FFF2-40B4-BE49-F238E27FC236}">
              <a16:creationId xmlns:a16="http://schemas.microsoft.com/office/drawing/2014/main" id="{FF895E08-AA08-10E1-3AAB-B98B8DB580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7" name="Text Box 67">
          <a:extLst>
            <a:ext uri="{FF2B5EF4-FFF2-40B4-BE49-F238E27FC236}">
              <a16:creationId xmlns:a16="http://schemas.microsoft.com/office/drawing/2014/main" id="{24B8E3F0-EF7E-9D9A-D630-D27B98E72A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8" name="Text Box 68">
          <a:extLst>
            <a:ext uri="{FF2B5EF4-FFF2-40B4-BE49-F238E27FC236}">
              <a16:creationId xmlns:a16="http://schemas.microsoft.com/office/drawing/2014/main" id="{6DAC636B-0914-FC58-89BA-796AD57E6D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59" name="Text Box 69">
          <a:extLst>
            <a:ext uri="{FF2B5EF4-FFF2-40B4-BE49-F238E27FC236}">
              <a16:creationId xmlns:a16="http://schemas.microsoft.com/office/drawing/2014/main" id="{75609DD1-6FCD-0B0E-7C5F-6C4CB0B094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0" name="Text Box 70">
          <a:extLst>
            <a:ext uri="{FF2B5EF4-FFF2-40B4-BE49-F238E27FC236}">
              <a16:creationId xmlns:a16="http://schemas.microsoft.com/office/drawing/2014/main" id="{F348C2F2-D3BB-E93A-A34F-B864E6D375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1" name="Text Box 71">
          <a:extLst>
            <a:ext uri="{FF2B5EF4-FFF2-40B4-BE49-F238E27FC236}">
              <a16:creationId xmlns:a16="http://schemas.microsoft.com/office/drawing/2014/main" id="{74EA4CE4-72EA-60A4-556D-7D759789E2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2" name="Text Box 72">
          <a:extLst>
            <a:ext uri="{FF2B5EF4-FFF2-40B4-BE49-F238E27FC236}">
              <a16:creationId xmlns:a16="http://schemas.microsoft.com/office/drawing/2014/main" id="{D25F4589-887D-D359-D363-BCC3130E70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263" name="Text Box 73">
          <a:extLst>
            <a:ext uri="{FF2B5EF4-FFF2-40B4-BE49-F238E27FC236}">
              <a16:creationId xmlns:a16="http://schemas.microsoft.com/office/drawing/2014/main" id="{57CF4E79-FA54-23A1-A3A5-032711F7CA1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4" name="Text Box 74">
          <a:extLst>
            <a:ext uri="{FF2B5EF4-FFF2-40B4-BE49-F238E27FC236}">
              <a16:creationId xmlns:a16="http://schemas.microsoft.com/office/drawing/2014/main" id="{E32BE941-EA8B-88CD-9FFD-21B23A24FE5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5" name="Text Box 75">
          <a:extLst>
            <a:ext uri="{FF2B5EF4-FFF2-40B4-BE49-F238E27FC236}">
              <a16:creationId xmlns:a16="http://schemas.microsoft.com/office/drawing/2014/main" id="{B8E7C1D8-A94A-6086-9B28-21BDFC2706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6" name="Text Box 76">
          <a:extLst>
            <a:ext uri="{FF2B5EF4-FFF2-40B4-BE49-F238E27FC236}">
              <a16:creationId xmlns:a16="http://schemas.microsoft.com/office/drawing/2014/main" id="{C216E4C6-79D1-3FE3-96CF-E2A4C40B07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7" name="Text Box 77">
          <a:extLst>
            <a:ext uri="{FF2B5EF4-FFF2-40B4-BE49-F238E27FC236}">
              <a16:creationId xmlns:a16="http://schemas.microsoft.com/office/drawing/2014/main" id="{01894B0C-CA96-7DC2-FB5F-3BF9983DF3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8" name="Text Box 78">
          <a:extLst>
            <a:ext uri="{FF2B5EF4-FFF2-40B4-BE49-F238E27FC236}">
              <a16:creationId xmlns:a16="http://schemas.microsoft.com/office/drawing/2014/main" id="{FE505F5B-0B97-A6FF-4EBB-9085E4699B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69" name="Text Box 79">
          <a:extLst>
            <a:ext uri="{FF2B5EF4-FFF2-40B4-BE49-F238E27FC236}">
              <a16:creationId xmlns:a16="http://schemas.microsoft.com/office/drawing/2014/main" id="{EB4440CF-65F7-97DA-76DF-96A2EB6A28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0" name="Text Box 80">
          <a:extLst>
            <a:ext uri="{FF2B5EF4-FFF2-40B4-BE49-F238E27FC236}">
              <a16:creationId xmlns:a16="http://schemas.microsoft.com/office/drawing/2014/main" id="{3F9475E8-CEBD-9F79-D2CD-5A5AB23C72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1" name="Text Box 81">
          <a:extLst>
            <a:ext uri="{FF2B5EF4-FFF2-40B4-BE49-F238E27FC236}">
              <a16:creationId xmlns:a16="http://schemas.microsoft.com/office/drawing/2014/main" id="{97B142F9-99AE-C54D-2D7D-F0082D1A61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2" name="Text Box 82">
          <a:extLst>
            <a:ext uri="{FF2B5EF4-FFF2-40B4-BE49-F238E27FC236}">
              <a16:creationId xmlns:a16="http://schemas.microsoft.com/office/drawing/2014/main" id="{2474A331-D87B-601A-3979-D58488E9EE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3" name="Text Box 83">
          <a:extLst>
            <a:ext uri="{FF2B5EF4-FFF2-40B4-BE49-F238E27FC236}">
              <a16:creationId xmlns:a16="http://schemas.microsoft.com/office/drawing/2014/main" id="{E9000D09-FE7A-9A7F-A800-74458DA09C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4" name="Text Box 84">
          <a:extLst>
            <a:ext uri="{FF2B5EF4-FFF2-40B4-BE49-F238E27FC236}">
              <a16:creationId xmlns:a16="http://schemas.microsoft.com/office/drawing/2014/main" id="{7E15FCEA-AD56-EC8F-72F2-5BFFC1F065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5" name="Text Box 85">
          <a:extLst>
            <a:ext uri="{FF2B5EF4-FFF2-40B4-BE49-F238E27FC236}">
              <a16:creationId xmlns:a16="http://schemas.microsoft.com/office/drawing/2014/main" id="{AE649C52-A898-95CF-5147-2C923A96D8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6" name="Text Box 86">
          <a:extLst>
            <a:ext uri="{FF2B5EF4-FFF2-40B4-BE49-F238E27FC236}">
              <a16:creationId xmlns:a16="http://schemas.microsoft.com/office/drawing/2014/main" id="{5EB9AFD5-BE67-46ED-0051-80D2C38FFA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7" name="Text Box 87">
          <a:extLst>
            <a:ext uri="{FF2B5EF4-FFF2-40B4-BE49-F238E27FC236}">
              <a16:creationId xmlns:a16="http://schemas.microsoft.com/office/drawing/2014/main" id="{C918FE8F-FB59-906A-634F-71A6788E30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8" name="Text Box 88">
          <a:extLst>
            <a:ext uri="{FF2B5EF4-FFF2-40B4-BE49-F238E27FC236}">
              <a16:creationId xmlns:a16="http://schemas.microsoft.com/office/drawing/2014/main" id="{6AF51D49-5AEA-B298-2BCB-E993B27B02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79" name="Text Box 89">
          <a:extLst>
            <a:ext uri="{FF2B5EF4-FFF2-40B4-BE49-F238E27FC236}">
              <a16:creationId xmlns:a16="http://schemas.microsoft.com/office/drawing/2014/main" id="{E9A9D2AF-6968-5494-E511-5AC9A7A1C4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0" name="Text Box 90">
          <a:extLst>
            <a:ext uri="{FF2B5EF4-FFF2-40B4-BE49-F238E27FC236}">
              <a16:creationId xmlns:a16="http://schemas.microsoft.com/office/drawing/2014/main" id="{8BB1541C-696B-8D43-CE86-C5BF563E0F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1" name="Text Box 91">
          <a:extLst>
            <a:ext uri="{FF2B5EF4-FFF2-40B4-BE49-F238E27FC236}">
              <a16:creationId xmlns:a16="http://schemas.microsoft.com/office/drawing/2014/main" id="{F8963F1C-83D1-B170-2340-775260B6BA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2" name="Text Box 92">
          <a:extLst>
            <a:ext uri="{FF2B5EF4-FFF2-40B4-BE49-F238E27FC236}">
              <a16:creationId xmlns:a16="http://schemas.microsoft.com/office/drawing/2014/main" id="{195DF206-51CD-CCFC-AAF6-C0A710A1F8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3" name="Text Box 93">
          <a:extLst>
            <a:ext uri="{FF2B5EF4-FFF2-40B4-BE49-F238E27FC236}">
              <a16:creationId xmlns:a16="http://schemas.microsoft.com/office/drawing/2014/main" id="{2EADC497-0D4F-BFE1-5706-3C87329E01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4" name="Text Box 94">
          <a:extLst>
            <a:ext uri="{FF2B5EF4-FFF2-40B4-BE49-F238E27FC236}">
              <a16:creationId xmlns:a16="http://schemas.microsoft.com/office/drawing/2014/main" id="{ED5CB25B-C4E5-5121-E079-F674A91AA4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5" name="Text Box 95">
          <a:extLst>
            <a:ext uri="{FF2B5EF4-FFF2-40B4-BE49-F238E27FC236}">
              <a16:creationId xmlns:a16="http://schemas.microsoft.com/office/drawing/2014/main" id="{063267E2-C1EC-A4DA-FC6C-2B80AA5815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6" name="Text Box 96">
          <a:extLst>
            <a:ext uri="{FF2B5EF4-FFF2-40B4-BE49-F238E27FC236}">
              <a16:creationId xmlns:a16="http://schemas.microsoft.com/office/drawing/2014/main" id="{7C32036B-0CFE-D9D2-D549-024A36192B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287" name="Text Box 97">
          <a:extLst>
            <a:ext uri="{FF2B5EF4-FFF2-40B4-BE49-F238E27FC236}">
              <a16:creationId xmlns:a16="http://schemas.microsoft.com/office/drawing/2014/main" id="{1D878575-73E2-658C-C227-583500D61E04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8" name="Text Box 98">
          <a:extLst>
            <a:ext uri="{FF2B5EF4-FFF2-40B4-BE49-F238E27FC236}">
              <a16:creationId xmlns:a16="http://schemas.microsoft.com/office/drawing/2014/main" id="{16018B5C-D4A9-A31F-B117-AD53AB7511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89" name="Text Box 99">
          <a:extLst>
            <a:ext uri="{FF2B5EF4-FFF2-40B4-BE49-F238E27FC236}">
              <a16:creationId xmlns:a16="http://schemas.microsoft.com/office/drawing/2014/main" id="{58F12253-59A7-FE4A-2728-8436B29E7D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0" name="Text Box 100">
          <a:extLst>
            <a:ext uri="{FF2B5EF4-FFF2-40B4-BE49-F238E27FC236}">
              <a16:creationId xmlns:a16="http://schemas.microsoft.com/office/drawing/2014/main" id="{E6A5DAC9-AD4B-09FA-9040-711F7E7293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1" name="Text Box 101">
          <a:extLst>
            <a:ext uri="{FF2B5EF4-FFF2-40B4-BE49-F238E27FC236}">
              <a16:creationId xmlns:a16="http://schemas.microsoft.com/office/drawing/2014/main" id="{35EE2628-91E0-793B-B4FF-1B0CAF1116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2" name="Text Box 102">
          <a:extLst>
            <a:ext uri="{FF2B5EF4-FFF2-40B4-BE49-F238E27FC236}">
              <a16:creationId xmlns:a16="http://schemas.microsoft.com/office/drawing/2014/main" id="{15239629-14F4-CE1A-C5F4-5F79A1BC05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3" name="Text Box 103">
          <a:extLst>
            <a:ext uri="{FF2B5EF4-FFF2-40B4-BE49-F238E27FC236}">
              <a16:creationId xmlns:a16="http://schemas.microsoft.com/office/drawing/2014/main" id="{EC5B7CAA-9FAF-06B2-B66D-3A327D6477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4" name="Text Box 104">
          <a:extLst>
            <a:ext uri="{FF2B5EF4-FFF2-40B4-BE49-F238E27FC236}">
              <a16:creationId xmlns:a16="http://schemas.microsoft.com/office/drawing/2014/main" id="{F698C54D-00CC-6BBE-CC67-1F1895D165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5" name="Text Box 105">
          <a:extLst>
            <a:ext uri="{FF2B5EF4-FFF2-40B4-BE49-F238E27FC236}">
              <a16:creationId xmlns:a16="http://schemas.microsoft.com/office/drawing/2014/main" id="{B5B6EEAF-F31A-04B0-FA01-29B08F481F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6" name="Text Box 106">
          <a:extLst>
            <a:ext uri="{FF2B5EF4-FFF2-40B4-BE49-F238E27FC236}">
              <a16:creationId xmlns:a16="http://schemas.microsoft.com/office/drawing/2014/main" id="{0F697563-B9DC-3AA5-CF0B-16C12D1F78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7" name="Text Box 107">
          <a:extLst>
            <a:ext uri="{FF2B5EF4-FFF2-40B4-BE49-F238E27FC236}">
              <a16:creationId xmlns:a16="http://schemas.microsoft.com/office/drawing/2014/main" id="{CDC252AC-7AB3-1535-D72C-9EEF97A70D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8" name="Text Box 108">
          <a:extLst>
            <a:ext uri="{FF2B5EF4-FFF2-40B4-BE49-F238E27FC236}">
              <a16:creationId xmlns:a16="http://schemas.microsoft.com/office/drawing/2014/main" id="{85B3B7AC-B62F-ABCC-4E71-2B3B4CD4C8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299" name="Text Box 109">
          <a:extLst>
            <a:ext uri="{FF2B5EF4-FFF2-40B4-BE49-F238E27FC236}">
              <a16:creationId xmlns:a16="http://schemas.microsoft.com/office/drawing/2014/main" id="{F77915A7-6773-3B47-B575-40EB2D2D00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0" name="Text Box 110">
          <a:extLst>
            <a:ext uri="{FF2B5EF4-FFF2-40B4-BE49-F238E27FC236}">
              <a16:creationId xmlns:a16="http://schemas.microsoft.com/office/drawing/2014/main" id="{B1222F31-2B2E-AF06-3938-68DFB0A080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1" name="Text Box 111">
          <a:extLst>
            <a:ext uri="{FF2B5EF4-FFF2-40B4-BE49-F238E27FC236}">
              <a16:creationId xmlns:a16="http://schemas.microsoft.com/office/drawing/2014/main" id="{0C743EE8-D828-EB3C-3FBA-E3C828261C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2" name="Text Box 112">
          <a:extLst>
            <a:ext uri="{FF2B5EF4-FFF2-40B4-BE49-F238E27FC236}">
              <a16:creationId xmlns:a16="http://schemas.microsoft.com/office/drawing/2014/main" id="{385AC768-066C-C970-E619-BFD04DE4F3E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3" name="Text Box 113">
          <a:extLst>
            <a:ext uri="{FF2B5EF4-FFF2-40B4-BE49-F238E27FC236}">
              <a16:creationId xmlns:a16="http://schemas.microsoft.com/office/drawing/2014/main" id="{F448CB01-2EF4-4345-2BA6-215BC4CC82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4" name="Text Box 114">
          <a:extLst>
            <a:ext uri="{FF2B5EF4-FFF2-40B4-BE49-F238E27FC236}">
              <a16:creationId xmlns:a16="http://schemas.microsoft.com/office/drawing/2014/main" id="{841B531E-0B1A-5909-7D20-7F28BB69E7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5" name="Text Box 115">
          <a:extLst>
            <a:ext uri="{FF2B5EF4-FFF2-40B4-BE49-F238E27FC236}">
              <a16:creationId xmlns:a16="http://schemas.microsoft.com/office/drawing/2014/main" id="{081A7FC3-6853-ED83-334E-4224CD907C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6" name="Text Box 116">
          <a:extLst>
            <a:ext uri="{FF2B5EF4-FFF2-40B4-BE49-F238E27FC236}">
              <a16:creationId xmlns:a16="http://schemas.microsoft.com/office/drawing/2014/main" id="{A5F75742-ED07-2F02-8CE0-8CAF6C30C5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7" name="Text Box 117">
          <a:extLst>
            <a:ext uri="{FF2B5EF4-FFF2-40B4-BE49-F238E27FC236}">
              <a16:creationId xmlns:a16="http://schemas.microsoft.com/office/drawing/2014/main" id="{D83C3B31-0B7E-331A-03C6-F602F05AFA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8" name="Text Box 118">
          <a:extLst>
            <a:ext uri="{FF2B5EF4-FFF2-40B4-BE49-F238E27FC236}">
              <a16:creationId xmlns:a16="http://schemas.microsoft.com/office/drawing/2014/main" id="{0A1A8FD0-B19C-4F34-AFC3-AFBF7905C5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09" name="Text Box 119">
          <a:extLst>
            <a:ext uri="{FF2B5EF4-FFF2-40B4-BE49-F238E27FC236}">
              <a16:creationId xmlns:a16="http://schemas.microsoft.com/office/drawing/2014/main" id="{989BC227-A687-C29F-5BEE-651374D6DE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0" name="Text Box 120">
          <a:extLst>
            <a:ext uri="{FF2B5EF4-FFF2-40B4-BE49-F238E27FC236}">
              <a16:creationId xmlns:a16="http://schemas.microsoft.com/office/drawing/2014/main" id="{E12F95D7-0850-9CDE-8DF6-E9DA0615C1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311" name="Text Box 121">
          <a:extLst>
            <a:ext uri="{FF2B5EF4-FFF2-40B4-BE49-F238E27FC236}">
              <a16:creationId xmlns:a16="http://schemas.microsoft.com/office/drawing/2014/main" id="{A0590515-CA34-CBCE-5F15-0CD138DCD7C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2" name="Text Box 122">
          <a:extLst>
            <a:ext uri="{FF2B5EF4-FFF2-40B4-BE49-F238E27FC236}">
              <a16:creationId xmlns:a16="http://schemas.microsoft.com/office/drawing/2014/main" id="{C85920BE-89DB-7A3A-6E10-839C4AC147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3" name="Text Box 123">
          <a:extLst>
            <a:ext uri="{FF2B5EF4-FFF2-40B4-BE49-F238E27FC236}">
              <a16:creationId xmlns:a16="http://schemas.microsoft.com/office/drawing/2014/main" id="{80682592-B8EA-0697-A737-526C8E4434C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4" name="Text Box 124">
          <a:extLst>
            <a:ext uri="{FF2B5EF4-FFF2-40B4-BE49-F238E27FC236}">
              <a16:creationId xmlns:a16="http://schemas.microsoft.com/office/drawing/2014/main" id="{8B0A3219-6971-9C4F-D69B-628AC93351F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5" name="Text Box 125">
          <a:extLst>
            <a:ext uri="{FF2B5EF4-FFF2-40B4-BE49-F238E27FC236}">
              <a16:creationId xmlns:a16="http://schemas.microsoft.com/office/drawing/2014/main" id="{4ED79A3E-73E7-24EC-A3E0-AB49DD526C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6" name="Text Box 126">
          <a:extLst>
            <a:ext uri="{FF2B5EF4-FFF2-40B4-BE49-F238E27FC236}">
              <a16:creationId xmlns:a16="http://schemas.microsoft.com/office/drawing/2014/main" id="{53EE5AD6-0890-C2BB-AF21-10A1F24E80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7" name="Text Box 127">
          <a:extLst>
            <a:ext uri="{FF2B5EF4-FFF2-40B4-BE49-F238E27FC236}">
              <a16:creationId xmlns:a16="http://schemas.microsoft.com/office/drawing/2014/main" id="{D6A23AA5-B4FE-EEC5-2CAB-7F9165A33A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8" name="Text Box 128">
          <a:extLst>
            <a:ext uri="{FF2B5EF4-FFF2-40B4-BE49-F238E27FC236}">
              <a16:creationId xmlns:a16="http://schemas.microsoft.com/office/drawing/2014/main" id="{5BC14805-8984-3A51-40AD-A8AEDE58DD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19" name="Text Box 129">
          <a:extLst>
            <a:ext uri="{FF2B5EF4-FFF2-40B4-BE49-F238E27FC236}">
              <a16:creationId xmlns:a16="http://schemas.microsoft.com/office/drawing/2014/main" id="{39E82A5E-88D2-4355-8E5F-CA64311CA4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0" name="Text Box 130">
          <a:extLst>
            <a:ext uri="{FF2B5EF4-FFF2-40B4-BE49-F238E27FC236}">
              <a16:creationId xmlns:a16="http://schemas.microsoft.com/office/drawing/2014/main" id="{1478FEE2-2D77-BD04-9B4C-E7FC74EE6E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1" name="Text Box 131">
          <a:extLst>
            <a:ext uri="{FF2B5EF4-FFF2-40B4-BE49-F238E27FC236}">
              <a16:creationId xmlns:a16="http://schemas.microsoft.com/office/drawing/2014/main" id="{A778886B-7FFE-D99A-DF40-3167BDD4E3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2" name="Text Box 132">
          <a:extLst>
            <a:ext uri="{FF2B5EF4-FFF2-40B4-BE49-F238E27FC236}">
              <a16:creationId xmlns:a16="http://schemas.microsoft.com/office/drawing/2014/main" id="{47CBCA74-8AD1-9D76-1592-373B8C615C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3" name="Text Box 133">
          <a:extLst>
            <a:ext uri="{FF2B5EF4-FFF2-40B4-BE49-F238E27FC236}">
              <a16:creationId xmlns:a16="http://schemas.microsoft.com/office/drawing/2014/main" id="{7D484848-CEF8-5908-EA4F-4C9995972E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4" name="Text Box 134">
          <a:extLst>
            <a:ext uri="{FF2B5EF4-FFF2-40B4-BE49-F238E27FC236}">
              <a16:creationId xmlns:a16="http://schemas.microsoft.com/office/drawing/2014/main" id="{CB61E2B7-DEC7-6A74-7AEF-63A0B5BEAF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5" name="Text Box 135">
          <a:extLst>
            <a:ext uri="{FF2B5EF4-FFF2-40B4-BE49-F238E27FC236}">
              <a16:creationId xmlns:a16="http://schemas.microsoft.com/office/drawing/2014/main" id="{67CA9688-71A9-A72B-D313-03F6D1A675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6" name="Text Box 136">
          <a:extLst>
            <a:ext uri="{FF2B5EF4-FFF2-40B4-BE49-F238E27FC236}">
              <a16:creationId xmlns:a16="http://schemas.microsoft.com/office/drawing/2014/main" id="{42248A88-0192-486A-4D1C-0AA8E4D08E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7" name="Text Box 137">
          <a:extLst>
            <a:ext uri="{FF2B5EF4-FFF2-40B4-BE49-F238E27FC236}">
              <a16:creationId xmlns:a16="http://schemas.microsoft.com/office/drawing/2014/main" id="{165ACE1F-1234-2787-AA4A-27F51EC9E3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8" name="Text Box 138">
          <a:extLst>
            <a:ext uri="{FF2B5EF4-FFF2-40B4-BE49-F238E27FC236}">
              <a16:creationId xmlns:a16="http://schemas.microsoft.com/office/drawing/2014/main" id="{F46355BC-D24B-6279-981B-52D14441E1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29" name="Text Box 139">
          <a:extLst>
            <a:ext uri="{FF2B5EF4-FFF2-40B4-BE49-F238E27FC236}">
              <a16:creationId xmlns:a16="http://schemas.microsoft.com/office/drawing/2014/main" id="{59773182-7764-F107-8E0E-E6979E457F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30" name="Text Box 140">
          <a:extLst>
            <a:ext uri="{FF2B5EF4-FFF2-40B4-BE49-F238E27FC236}">
              <a16:creationId xmlns:a16="http://schemas.microsoft.com/office/drawing/2014/main" id="{9B4E0BA0-B0FB-AF8E-E7AB-4E24CEA7F7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31" name="Text Box 141">
          <a:extLst>
            <a:ext uri="{FF2B5EF4-FFF2-40B4-BE49-F238E27FC236}">
              <a16:creationId xmlns:a16="http://schemas.microsoft.com/office/drawing/2014/main" id="{9FE77E42-3A5B-1F61-39E8-C6C5A121E5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32" name="Text Box 142">
          <a:extLst>
            <a:ext uri="{FF2B5EF4-FFF2-40B4-BE49-F238E27FC236}">
              <a16:creationId xmlns:a16="http://schemas.microsoft.com/office/drawing/2014/main" id="{549096E4-C705-3DF7-641A-59D507F4C6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33" name="Text Box 143">
          <a:extLst>
            <a:ext uri="{FF2B5EF4-FFF2-40B4-BE49-F238E27FC236}">
              <a16:creationId xmlns:a16="http://schemas.microsoft.com/office/drawing/2014/main" id="{D0826C48-2E51-3143-D02A-98C0228093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334" name="Text Box 144">
          <a:extLst>
            <a:ext uri="{FF2B5EF4-FFF2-40B4-BE49-F238E27FC236}">
              <a16:creationId xmlns:a16="http://schemas.microsoft.com/office/drawing/2014/main" id="{3A9AB552-E26F-00C4-F941-1CA9BD4871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335" name="Text Box 145">
          <a:extLst>
            <a:ext uri="{FF2B5EF4-FFF2-40B4-BE49-F238E27FC236}">
              <a16:creationId xmlns:a16="http://schemas.microsoft.com/office/drawing/2014/main" id="{0431087D-F996-FA35-A292-0FFA7EDB747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36" name="Text Box 2">
          <a:extLst>
            <a:ext uri="{FF2B5EF4-FFF2-40B4-BE49-F238E27FC236}">
              <a16:creationId xmlns:a16="http://schemas.microsoft.com/office/drawing/2014/main" id="{F0C1A086-7B2C-C79C-DA02-C810AEC317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37" name="Text Box 3">
          <a:extLst>
            <a:ext uri="{FF2B5EF4-FFF2-40B4-BE49-F238E27FC236}">
              <a16:creationId xmlns:a16="http://schemas.microsoft.com/office/drawing/2014/main" id="{B29B108D-8D26-6485-08C3-4E08567F1B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38" name="Text Box 4">
          <a:extLst>
            <a:ext uri="{FF2B5EF4-FFF2-40B4-BE49-F238E27FC236}">
              <a16:creationId xmlns:a16="http://schemas.microsoft.com/office/drawing/2014/main" id="{667344BB-5517-EE87-B98D-378E284A0C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39" name="Text Box 5">
          <a:extLst>
            <a:ext uri="{FF2B5EF4-FFF2-40B4-BE49-F238E27FC236}">
              <a16:creationId xmlns:a16="http://schemas.microsoft.com/office/drawing/2014/main" id="{96048EAB-9D52-B9A3-0FC9-93346C7B60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0" name="Text Box 6">
          <a:extLst>
            <a:ext uri="{FF2B5EF4-FFF2-40B4-BE49-F238E27FC236}">
              <a16:creationId xmlns:a16="http://schemas.microsoft.com/office/drawing/2014/main" id="{D948C5C5-A037-9AD6-9F00-CE36E7462C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1" name="Text Box 7">
          <a:extLst>
            <a:ext uri="{FF2B5EF4-FFF2-40B4-BE49-F238E27FC236}">
              <a16:creationId xmlns:a16="http://schemas.microsoft.com/office/drawing/2014/main" id="{6FC86EBA-74FC-3FF2-4C68-3E7ECD8EC7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2" name="Text Box 8">
          <a:extLst>
            <a:ext uri="{FF2B5EF4-FFF2-40B4-BE49-F238E27FC236}">
              <a16:creationId xmlns:a16="http://schemas.microsoft.com/office/drawing/2014/main" id="{B44B4C80-DDAF-0A20-FFE5-8EF8C734C4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3" name="Text Box 9">
          <a:extLst>
            <a:ext uri="{FF2B5EF4-FFF2-40B4-BE49-F238E27FC236}">
              <a16:creationId xmlns:a16="http://schemas.microsoft.com/office/drawing/2014/main" id="{28FB0AC7-CB24-FBE8-4336-34A33A8FD9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4" name="Text Box 10">
          <a:extLst>
            <a:ext uri="{FF2B5EF4-FFF2-40B4-BE49-F238E27FC236}">
              <a16:creationId xmlns:a16="http://schemas.microsoft.com/office/drawing/2014/main" id="{6DF3F5F4-04D4-CAC9-1741-BC367DACC3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5" name="Text Box 11">
          <a:extLst>
            <a:ext uri="{FF2B5EF4-FFF2-40B4-BE49-F238E27FC236}">
              <a16:creationId xmlns:a16="http://schemas.microsoft.com/office/drawing/2014/main" id="{CF25C883-EC19-D69B-65CC-14CD654587B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6" name="Text Box 12">
          <a:extLst>
            <a:ext uri="{FF2B5EF4-FFF2-40B4-BE49-F238E27FC236}">
              <a16:creationId xmlns:a16="http://schemas.microsoft.com/office/drawing/2014/main" id="{2B9F5E33-0224-AF06-AD61-7E78F9988D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7" name="Text Box 13">
          <a:extLst>
            <a:ext uri="{FF2B5EF4-FFF2-40B4-BE49-F238E27FC236}">
              <a16:creationId xmlns:a16="http://schemas.microsoft.com/office/drawing/2014/main" id="{CAAFAC7A-104D-EC8C-FF6C-964386CF5A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8" name="Text Box 14">
          <a:extLst>
            <a:ext uri="{FF2B5EF4-FFF2-40B4-BE49-F238E27FC236}">
              <a16:creationId xmlns:a16="http://schemas.microsoft.com/office/drawing/2014/main" id="{6D0F5AC7-43AD-8D32-3774-18E66F0EEF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49" name="Text Box 15">
          <a:extLst>
            <a:ext uri="{FF2B5EF4-FFF2-40B4-BE49-F238E27FC236}">
              <a16:creationId xmlns:a16="http://schemas.microsoft.com/office/drawing/2014/main" id="{6F0D7D31-4B3D-69A8-CAB3-E610732CEF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0" name="Text Box 16">
          <a:extLst>
            <a:ext uri="{FF2B5EF4-FFF2-40B4-BE49-F238E27FC236}">
              <a16:creationId xmlns:a16="http://schemas.microsoft.com/office/drawing/2014/main" id="{B8B762F5-14C6-10F6-47D0-AA2B427E5F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1" name="Text Box 17">
          <a:extLst>
            <a:ext uri="{FF2B5EF4-FFF2-40B4-BE49-F238E27FC236}">
              <a16:creationId xmlns:a16="http://schemas.microsoft.com/office/drawing/2014/main" id="{1BD91907-B6AF-5813-45EE-71DA4B169B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2" name="Text Box 18">
          <a:extLst>
            <a:ext uri="{FF2B5EF4-FFF2-40B4-BE49-F238E27FC236}">
              <a16:creationId xmlns:a16="http://schemas.microsoft.com/office/drawing/2014/main" id="{FCF6315B-89B5-FAFF-7B45-789854E872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3" name="Text Box 19">
          <a:extLst>
            <a:ext uri="{FF2B5EF4-FFF2-40B4-BE49-F238E27FC236}">
              <a16:creationId xmlns:a16="http://schemas.microsoft.com/office/drawing/2014/main" id="{F0D7B880-F574-EF43-4033-11DF12CF90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4" name="Text Box 20">
          <a:extLst>
            <a:ext uri="{FF2B5EF4-FFF2-40B4-BE49-F238E27FC236}">
              <a16:creationId xmlns:a16="http://schemas.microsoft.com/office/drawing/2014/main" id="{5541F0B5-C3CB-4221-DCEB-C98C48FE45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5" name="Text Box 21">
          <a:extLst>
            <a:ext uri="{FF2B5EF4-FFF2-40B4-BE49-F238E27FC236}">
              <a16:creationId xmlns:a16="http://schemas.microsoft.com/office/drawing/2014/main" id="{02E15BC3-0EA4-D6E4-92D6-FDAC38411E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6" name="Text Box 22">
          <a:extLst>
            <a:ext uri="{FF2B5EF4-FFF2-40B4-BE49-F238E27FC236}">
              <a16:creationId xmlns:a16="http://schemas.microsoft.com/office/drawing/2014/main" id="{2CC9BDE0-732C-2ED7-2890-2D984F95C4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7" name="Text Box 23">
          <a:extLst>
            <a:ext uri="{FF2B5EF4-FFF2-40B4-BE49-F238E27FC236}">
              <a16:creationId xmlns:a16="http://schemas.microsoft.com/office/drawing/2014/main" id="{FA5D09A6-85DD-1E76-FB7C-8996B0358D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58" name="Text Box 24">
          <a:extLst>
            <a:ext uri="{FF2B5EF4-FFF2-40B4-BE49-F238E27FC236}">
              <a16:creationId xmlns:a16="http://schemas.microsoft.com/office/drawing/2014/main" id="{9B8EB736-241F-9706-83D8-6B051BE6D3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359" name="Text Box 25">
          <a:extLst>
            <a:ext uri="{FF2B5EF4-FFF2-40B4-BE49-F238E27FC236}">
              <a16:creationId xmlns:a16="http://schemas.microsoft.com/office/drawing/2014/main" id="{88F71BE3-D17D-35DA-5CF6-F4A5379D88C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0" name="Text Box 26">
          <a:extLst>
            <a:ext uri="{FF2B5EF4-FFF2-40B4-BE49-F238E27FC236}">
              <a16:creationId xmlns:a16="http://schemas.microsoft.com/office/drawing/2014/main" id="{7A0FEA84-C5A6-5FF3-A65A-919291E632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1" name="Text Box 27">
          <a:extLst>
            <a:ext uri="{FF2B5EF4-FFF2-40B4-BE49-F238E27FC236}">
              <a16:creationId xmlns:a16="http://schemas.microsoft.com/office/drawing/2014/main" id="{E1D124A3-095B-21A5-9E19-93E71BAB9C4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2" name="Text Box 28">
          <a:extLst>
            <a:ext uri="{FF2B5EF4-FFF2-40B4-BE49-F238E27FC236}">
              <a16:creationId xmlns:a16="http://schemas.microsoft.com/office/drawing/2014/main" id="{92F25583-9349-B76D-9041-C8F52A9F7F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3" name="Text Box 29">
          <a:extLst>
            <a:ext uri="{FF2B5EF4-FFF2-40B4-BE49-F238E27FC236}">
              <a16:creationId xmlns:a16="http://schemas.microsoft.com/office/drawing/2014/main" id="{821E9BF4-D939-EF55-37E9-BE044EAC9B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4" name="Text Box 30">
          <a:extLst>
            <a:ext uri="{FF2B5EF4-FFF2-40B4-BE49-F238E27FC236}">
              <a16:creationId xmlns:a16="http://schemas.microsoft.com/office/drawing/2014/main" id="{0AD0C8EA-4038-B3B4-BE9F-3258DDF034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5" name="Text Box 31">
          <a:extLst>
            <a:ext uri="{FF2B5EF4-FFF2-40B4-BE49-F238E27FC236}">
              <a16:creationId xmlns:a16="http://schemas.microsoft.com/office/drawing/2014/main" id="{3573B342-4C83-B9D9-BDF6-29832C6320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6" name="Text Box 32">
          <a:extLst>
            <a:ext uri="{FF2B5EF4-FFF2-40B4-BE49-F238E27FC236}">
              <a16:creationId xmlns:a16="http://schemas.microsoft.com/office/drawing/2014/main" id="{4F134F35-E5F3-4DFC-CA7D-21CF328435C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7" name="Text Box 33">
          <a:extLst>
            <a:ext uri="{FF2B5EF4-FFF2-40B4-BE49-F238E27FC236}">
              <a16:creationId xmlns:a16="http://schemas.microsoft.com/office/drawing/2014/main" id="{E46DEF76-4F1C-8FC1-64D2-212E29FA7D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8" name="Text Box 34">
          <a:extLst>
            <a:ext uri="{FF2B5EF4-FFF2-40B4-BE49-F238E27FC236}">
              <a16:creationId xmlns:a16="http://schemas.microsoft.com/office/drawing/2014/main" id="{811BF985-6F57-F7A8-A575-DF4E068283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69" name="Text Box 35">
          <a:extLst>
            <a:ext uri="{FF2B5EF4-FFF2-40B4-BE49-F238E27FC236}">
              <a16:creationId xmlns:a16="http://schemas.microsoft.com/office/drawing/2014/main" id="{5219BCDB-AE20-3CEE-F7E2-B79AE5237F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0" name="Text Box 36">
          <a:extLst>
            <a:ext uri="{FF2B5EF4-FFF2-40B4-BE49-F238E27FC236}">
              <a16:creationId xmlns:a16="http://schemas.microsoft.com/office/drawing/2014/main" id="{97F3DD61-BB08-EDF6-06FB-C173567F9E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1" name="Text Box 37">
          <a:extLst>
            <a:ext uri="{FF2B5EF4-FFF2-40B4-BE49-F238E27FC236}">
              <a16:creationId xmlns:a16="http://schemas.microsoft.com/office/drawing/2014/main" id="{C1F490FC-A4E8-3A62-657F-39A204C841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2" name="Text Box 38">
          <a:extLst>
            <a:ext uri="{FF2B5EF4-FFF2-40B4-BE49-F238E27FC236}">
              <a16:creationId xmlns:a16="http://schemas.microsoft.com/office/drawing/2014/main" id="{421D8DB5-10D6-70F2-D259-807CD37EE7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3" name="Text Box 39">
          <a:extLst>
            <a:ext uri="{FF2B5EF4-FFF2-40B4-BE49-F238E27FC236}">
              <a16:creationId xmlns:a16="http://schemas.microsoft.com/office/drawing/2014/main" id="{2D0A92DD-2B1B-7506-4A4C-247E85A3E8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4" name="Text Box 40">
          <a:extLst>
            <a:ext uri="{FF2B5EF4-FFF2-40B4-BE49-F238E27FC236}">
              <a16:creationId xmlns:a16="http://schemas.microsoft.com/office/drawing/2014/main" id="{28C9F363-D772-AB01-CE5A-D8CF9D33F3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5" name="Text Box 41">
          <a:extLst>
            <a:ext uri="{FF2B5EF4-FFF2-40B4-BE49-F238E27FC236}">
              <a16:creationId xmlns:a16="http://schemas.microsoft.com/office/drawing/2014/main" id="{9236097A-C970-076C-66EF-FE13F6CAF6C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6" name="Text Box 42">
          <a:extLst>
            <a:ext uri="{FF2B5EF4-FFF2-40B4-BE49-F238E27FC236}">
              <a16:creationId xmlns:a16="http://schemas.microsoft.com/office/drawing/2014/main" id="{E745A93B-1BF2-B001-9267-796C4C83FC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7" name="Text Box 43">
          <a:extLst>
            <a:ext uri="{FF2B5EF4-FFF2-40B4-BE49-F238E27FC236}">
              <a16:creationId xmlns:a16="http://schemas.microsoft.com/office/drawing/2014/main" id="{56CF30C9-5943-3D11-663C-4E7A2A715D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8" name="Text Box 44">
          <a:extLst>
            <a:ext uri="{FF2B5EF4-FFF2-40B4-BE49-F238E27FC236}">
              <a16:creationId xmlns:a16="http://schemas.microsoft.com/office/drawing/2014/main" id="{25053838-79BF-5548-CA0D-E9254B3C85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79" name="Text Box 45">
          <a:extLst>
            <a:ext uri="{FF2B5EF4-FFF2-40B4-BE49-F238E27FC236}">
              <a16:creationId xmlns:a16="http://schemas.microsoft.com/office/drawing/2014/main" id="{D3A3A872-453B-8BA4-379B-9CAC6C2440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0" name="Text Box 46">
          <a:extLst>
            <a:ext uri="{FF2B5EF4-FFF2-40B4-BE49-F238E27FC236}">
              <a16:creationId xmlns:a16="http://schemas.microsoft.com/office/drawing/2014/main" id="{927F8250-6469-9BC0-0A54-902BE6CB2F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1" name="Text Box 47">
          <a:extLst>
            <a:ext uri="{FF2B5EF4-FFF2-40B4-BE49-F238E27FC236}">
              <a16:creationId xmlns:a16="http://schemas.microsoft.com/office/drawing/2014/main" id="{7A829887-20B6-EE98-8BD5-2E8DA86A03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2" name="Text Box 48">
          <a:extLst>
            <a:ext uri="{FF2B5EF4-FFF2-40B4-BE49-F238E27FC236}">
              <a16:creationId xmlns:a16="http://schemas.microsoft.com/office/drawing/2014/main" id="{1CCC717A-ECDD-304F-1BE7-D56F8D6F40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383" name="Text Box 49">
          <a:extLst>
            <a:ext uri="{FF2B5EF4-FFF2-40B4-BE49-F238E27FC236}">
              <a16:creationId xmlns:a16="http://schemas.microsoft.com/office/drawing/2014/main" id="{8734B2AA-5A24-0A3B-A710-8F1EC7B9DAE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4" name="Text Box 50">
          <a:extLst>
            <a:ext uri="{FF2B5EF4-FFF2-40B4-BE49-F238E27FC236}">
              <a16:creationId xmlns:a16="http://schemas.microsoft.com/office/drawing/2014/main" id="{C3419803-E4F7-9A5F-021C-47516152D7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5" name="Text Box 51">
          <a:extLst>
            <a:ext uri="{FF2B5EF4-FFF2-40B4-BE49-F238E27FC236}">
              <a16:creationId xmlns:a16="http://schemas.microsoft.com/office/drawing/2014/main" id="{CA73C796-45E5-FBE6-B518-70BFB04E4B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6" name="Text Box 52">
          <a:extLst>
            <a:ext uri="{FF2B5EF4-FFF2-40B4-BE49-F238E27FC236}">
              <a16:creationId xmlns:a16="http://schemas.microsoft.com/office/drawing/2014/main" id="{E0DA1D9A-FE51-2DCC-BD74-C6ECA1BA95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7" name="Text Box 53">
          <a:extLst>
            <a:ext uri="{FF2B5EF4-FFF2-40B4-BE49-F238E27FC236}">
              <a16:creationId xmlns:a16="http://schemas.microsoft.com/office/drawing/2014/main" id="{29BCC799-BA54-B867-E6E7-ADCEA6326C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8" name="Text Box 54">
          <a:extLst>
            <a:ext uri="{FF2B5EF4-FFF2-40B4-BE49-F238E27FC236}">
              <a16:creationId xmlns:a16="http://schemas.microsoft.com/office/drawing/2014/main" id="{6A516C27-1E2B-FAB4-5AA4-007334A585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89" name="Text Box 55">
          <a:extLst>
            <a:ext uri="{FF2B5EF4-FFF2-40B4-BE49-F238E27FC236}">
              <a16:creationId xmlns:a16="http://schemas.microsoft.com/office/drawing/2014/main" id="{EDBD4029-A8EA-30C7-0812-5D6AC50505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0" name="Text Box 56">
          <a:extLst>
            <a:ext uri="{FF2B5EF4-FFF2-40B4-BE49-F238E27FC236}">
              <a16:creationId xmlns:a16="http://schemas.microsoft.com/office/drawing/2014/main" id="{57FF6B1C-C44B-7A09-3818-D94A1A2CB9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1" name="Text Box 57">
          <a:extLst>
            <a:ext uri="{FF2B5EF4-FFF2-40B4-BE49-F238E27FC236}">
              <a16:creationId xmlns:a16="http://schemas.microsoft.com/office/drawing/2014/main" id="{323DFD00-4F5F-0A42-AC06-A3AA031E4A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2" name="Text Box 58">
          <a:extLst>
            <a:ext uri="{FF2B5EF4-FFF2-40B4-BE49-F238E27FC236}">
              <a16:creationId xmlns:a16="http://schemas.microsoft.com/office/drawing/2014/main" id="{9E6F0B9F-06D5-1F6B-C328-DE14C7FA9D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3" name="Text Box 59">
          <a:extLst>
            <a:ext uri="{FF2B5EF4-FFF2-40B4-BE49-F238E27FC236}">
              <a16:creationId xmlns:a16="http://schemas.microsoft.com/office/drawing/2014/main" id="{77357B11-4D68-15B7-EF3B-D3C894624B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4" name="Text Box 60">
          <a:extLst>
            <a:ext uri="{FF2B5EF4-FFF2-40B4-BE49-F238E27FC236}">
              <a16:creationId xmlns:a16="http://schemas.microsoft.com/office/drawing/2014/main" id="{516725BE-4E7D-5D45-520A-0BAB554654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5" name="Text Box 61">
          <a:extLst>
            <a:ext uri="{FF2B5EF4-FFF2-40B4-BE49-F238E27FC236}">
              <a16:creationId xmlns:a16="http://schemas.microsoft.com/office/drawing/2014/main" id="{CE250B9D-B733-43F3-1A3E-8FEABB830F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6" name="Text Box 62">
          <a:extLst>
            <a:ext uri="{FF2B5EF4-FFF2-40B4-BE49-F238E27FC236}">
              <a16:creationId xmlns:a16="http://schemas.microsoft.com/office/drawing/2014/main" id="{F335FBEC-5D50-7D56-21D8-C5A1F4748D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7" name="Text Box 63">
          <a:extLst>
            <a:ext uri="{FF2B5EF4-FFF2-40B4-BE49-F238E27FC236}">
              <a16:creationId xmlns:a16="http://schemas.microsoft.com/office/drawing/2014/main" id="{2C3A5C30-2446-5126-EA7D-3FBDA29CC4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8" name="Text Box 64">
          <a:extLst>
            <a:ext uri="{FF2B5EF4-FFF2-40B4-BE49-F238E27FC236}">
              <a16:creationId xmlns:a16="http://schemas.microsoft.com/office/drawing/2014/main" id="{CC4EA04D-33EF-FAB0-1FFE-A02B365185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399" name="Text Box 65">
          <a:extLst>
            <a:ext uri="{FF2B5EF4-FFF2-40B4-BE49-F238E27FC236}">
              <a16:creationId xmlns:a16="http://schemas.microsoft.com/office/drawing/2014/main" id="{B046F81B-2F99-4628-6B04-0391AFF780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0" name="Text Box 66">
          <a:extLst>
            <a:ext uri="{FF2B5EF4-FFF2-40B4-BE49-F238E27FC236}">
              <a16:creationId xmlns:a16="http://schemas.microsoft.com/office/drawing/2014/main" id="{00512DEB-5EF8-0939-5308-8E304431D0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1" name="Text Box 67">
          <a:extLst>
            <a:ext uri="{FF2B5EF4-FFF2-40B4-BE49-F238E27FC236}">
              <a16:creationId xmlns:a16="http://schemas.microsoft.com/office/drawing/2014/main" id="{B0075333-E479-DB4C-A858-A278B4F1A6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2" name="Text Box 68">
          <a:extLst>
            <a:ext uri="{FF2B5EF4-FFF2-40B4-BE49-F238E27FC236}">
              <a16:creationId xmlns:a16="http://schemas.microsoft.com/office/drawing/2014/main" id="{405A9344-D20A-66B6-A6CE-DF0AFE4D26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3" name="Text Box 69">
          <a:extLst>
            <a:ext uri="{FF2B5EF4-FFF2-40B4-BE49-F238E27FC236}">
              <a16:creationId xmlns:a16="http://schemas.microsoft.com/office/drawing/2014/main" id="{7BB06D06-0375-DD21-87DE-63183E5C96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4" name="Text Box 70">
          <a:extLst>
            <a:ext uri="{FF2B5EF4-FFF2-40B4-BE49-F238E27FC236}">
              <a16:creationId xmlns:a16="http://schemas.microsoft.com/office/drawing/2014/main" id="{E27C9D8B-14AF-7D6D-ECDC-D980AB580C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5" name="Text Box 71">
          <a:extLst>
            <a:ext uri="{FF2B5EF4-FFF2-40B4-BE49-F238E27FC236}">
              <a16:creationId xmlns:a16="http://schemas.microsoft.com/office/drawing/2014/main" id="{B4079F65-325F-805A-67DB-CCD51FB2AA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6" name="Text Box 72">
          <a:extLst>
            <a:ext uri="{FF2B5EF4-FFF2-40B4-BE49-F238E27FC236}">
              <a16:creationId xmlns:a16="http://schemas.microsoft.com/office/drawing/2014/main" id="{D2FB1299-B61A-45D5-28BF-633012484B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407" name="Text Box 73">
          <a:extLst>
            <a:ext uri="{FF2B5EF4-FFF2-40B4-BE49-F238E27FC236}">
              <a16:creationId xmlns:a16="http://schemas.microsoft.com/office/drawing/2014/main" id="{DCDEF221-9055-1B7F-AB95-CC9DE4E2A39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8" name="Text Box 74">
          <a:extLst>
            <a:ext uri="{FF2B5EF4-FFF2-40B4-BE49-F238E27FC236}">
              <a16:creationId xmlns:a16="http://schemas.microsoft.com/office/drawing/2014/main" id="{143D564A-5783-F3E3-44A1-248B9BF3E3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09" name="Text Box 75">
          <a:extLst>
            <a:ext uri="{FF2B5EF4-FFF2-40B4-BE49-F238E27FC236}">
              <a16:creationId xmlns:a16="http://schemas.microsoft.com/office/drawing/2014/main" id="{A401AA12-BDF7-F64A-6E33-4B65852FE6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0" name="Text Box 76">
          <a:extLst>
            <a:ext uri="{FF2B5EF4-FFF2-40B4-BE49-F238E27FC236}">
              <a16:creationId xmlns:a16="http://schemas.microsoft.com/office/drawing/2014/main" id="{608E5658-F6BD-2D2B-190B-0A15D8F998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1" name="Text Box 77">
          <a:extLst>
            <a:ext uri="{FF2B5EF4-FFF2-40B4-BE49-F238E27FC236}">
              <a16:creationId xmlns:a16="http://schemas.microsoft.com/office/drawing/2014/main" id="{96E1DFA2-5C29-6379-91EE-7B0EB274B2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2" name="Text Box 78">
          <a:extLst>
            <a:ext uri="{FF2B5EF4-FFF2-40B4-BE49-F238E27FC236}">
              <a16:creationId xmlns:a16="http://schemas.microsoft.com/office/drawing/2014/main" id="{503F2470-B238-15BB-9F2A-7111961279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3" name="Text Box 79">
          <a:extLst>
            <a:ext uri="{FF2B5EF4-FFF2-40B4-BE49-F238E27FC236}">
              <a16:creationId xmlns:a16="http://schemas.microsoft.com/office/drawing/2014/main" id="{6DF4DE85-3987-38F5-A8B5-2A6192677B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4" name="Text Box 80">
          <a:extLst>
            <a:ext uri="{FF2B5EF4-FFF2-40B4-BE49-F238E27FC236}">
              <a16:creationId xmlns:a16="http://schemas.microsoft.com/office/drawing/2014/main" id="{CB801AA8-1CDF-B069-F8BA-CC3B88BD19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5" name="Text Box 81">
          <a:extLst>
            <a:ext uri="{FF2B5EF4-FFF2-40B4-BE49-F238E27FC236}">
              <a16:creationId xmlns:a16="http://schemas.microsoft.com/office/drawing/2014/main" id="{034FEA32-A75D-8BA9-AD00-43E1FE9FBF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6" name="Text Box 82">
          <a:extLst>
            <a:ext uri="{FF2B5EF4-FFF2-40B4-BE49-F238E27FC236}">
              <a16:creationId xmlns:a16="http://schemas.microsoft.com/office/drawing/2014/main" id="{D8970790-FD21-BCC0-577D-A00D5AC0CB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7" name="Text Box 83">
          <a:extLst>
            <a:ext uri="{FF2B5EF4-FFF2-40B4-BE49-F238E27FC236}">
              <a16:creationId xmlns:a16="http://schemas.microsoft.com/office/drawing/2014/main" id="{F939B7DC-3DD7-3D88-F96F-0228616C0A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8" name="Text Box 84">
          <a:extLst>
            <a:ext uri="{FF2B5EF4-FFF2-40B4-BE49-F238E27FC236}">
              <a16:creationId xmlns:a16="http://schemas.microsoft.com/office/drawing/2014/main" id="{C979F702-736C-DB8C-C8B3-21EF6F71CE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19" name="Text Box 85">
          <a:extLst>
            <a:ext uri="{FF2B5EF4-FFF2-40B4-BE49-F238E27FC236}">
              <a16:creationId xmlns:a16="http://schemas.microsoft.com/office/drawing/2014/main" id="{17599111-3301-552E-D54F-B2B8317295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0" name="Text Box 86">
          <a:extLst>
            <a:ext uri="{FF2B5EF4-FFF2-40B4-BE49-F238E27FC236}">
              <a16:creationId xmlns:a16="http://schemas.microsoft.com/office/drawing/2014/main" id="{7B12DE3B-EC22-32B8-8CE1-094FB06D8E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1" name="Text Box 87">
          <a:extLst>
            <a:ext uri="{FF2B5EF4-FFF2-40B4-BE49-F238E27FC236}">
              <a16:creationId xmlns:a16="http://schemas.microsoft.com/office/drawing/2014/main" id="{07AA7F83-06AC-CC86-E25E-02E280F74B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2" name="Text Box 88">
          <a:extLst>
            <a:ext uri="{FF2B5EF4-FFF2-40B4-BE49-F238E27FC236}">
              <a16:creationId xmlns:a16="http://schemas.microsoft.com/office/drawing/2014/main" id="{28F698EA-CC0A-B9E7-8769-E14689F602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3" name="Text Box 89">
          <a:extLst>
            <a:ext uri="{FF2B5EF4-FFF2-40B4-BE49-F238E27FC236}">
              <a16:creationId xmlns:a16="http://schemas.microsoft.com/office/drawing/2014/main" id="{B2E2CB47-6BBF-18D1-260B-E833AF3AB69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4" name="Text Box 90">
          <a:extLst>
            <a:ext uri="{FF2B5EF4-FFF2-40B4-BE49-F238E27FC236}">
              <a16:creationId xmlns:a16="http://schemas.microsoft.com/office/drawing/2014/main" id="{EDCBAE73-33D2-C7D0-DFF3-727D41CBE6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5" name="Text Box 91">
          <a:extLst>
            <a:ext uri="{FF2B5EF4-FFF2-40B4-BE49-F238E27FC236}">
              <a16:creationId xmlns:a16="http://schemas.microsoft.com/office/drawing/2014/main" id="{21F0ED54-588A-B1C5-C6CC-7A42BC1B63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6" name="Text Box 92">
          <a:extLst>
            <a:ext uri="{FF2B5EF4-FFF2-40B4-BE49-F238E27FC236}">
              <a16:creationId xmlns:a16="http://schemas.microsoft.com/office/drawing/2014/main" id="{93F8A7F6-95B0-7C4D-64DD-8F9B053F1CC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7" name="Text Box 93">
          <a:extLst>
            <a:ext uri="{FF2B5EF4-FFF2-40B4-BE49-F238E27FC236}">
              <a16:creationId xmlns:a16="http://schemas.microsoft.com/office/drawing/2014/main" id="{7F2EDE17-6E42-D587-E255-179DA78E9A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8" name="Text Box 94">
          <a:extLst>
            <a:ext uri="{FF2B5EF4-FFF2-40B4-BE49-F238E27FC236}">
              <a16:creationId xmlns:a16="http://schemas.microsoft.com/office/drawing/2014/main" id="{1D4F77A9-32E6-806A-8975-33978ABD19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29" name="Text Box 95">
          <a:extLst>
            <a:ext uri="{FF2B5EF4-FFF2-40B4-BE49-F238E27FC236}">
              <a16:creationId xmlns:a16="http://schemas.microsoft.com/office/drawing/2014/main" id="{97C75E3A-C9CB-6706-98F0-D9DCA3FD72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0" name="Text Box 96">
          <a:extLst>
            <a:ext uri="{FF2B5EF4-FFF2-40B4-BE49-F238E27FC236}">
              <a16:creationId xmlns:a16="http://schemas.microsoft.com/office/drawing/2014/main" id="{883B5DA3-73EA-2CB2-7FF2-04A868E845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431" name="Text Box 97">
          <a:extLst>
            <a:ext uri="{FF2B5EF4-FFF2-40B4-BE49-F238E27FC236}">
              <a16:creationId xmlns:a16="http://schemas.microsoft.com/office/drawing/2014/main" id="{2AFBBFF5-BB06-F2FD-35EC-7ACFE1009E15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2" name="Text Box 98">
          <a:extLst>
            <a:ext uri="{FF2B5EF4-FFF2-40B4-BE49-F238E27FC236}">
              <a16:creationId xmlns:a16="http://schemas.microsoft.com/office/drawing/2014/main" id="{8271015B-A974-398B-A077-EE70520DC3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3" name="Text Box 99">
          <a:extLst>
            <a:ext uri="{FF2B5EF4-FFF2-40B4-BE49-F238E27FC236}">
              <a16:creationId xmlns:a16="http://schemas.microsoft.com/office/drawing/2014/main" id="{FDE58884-01EF-BAEF-47E7-7175FA6361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4" name="Text Box 100">
          <a:extLst>
            <a:ext uri="{FF2B5EF4-FFF2-40B4-BE49-F238E27FC236}">
              <a16:creationId xmlns:a16="http://schemas.microsoft.com/office/drawing/2014/main" id="{740D6E98-E9A4-8A29-5594-2D652460E0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5" name="Text Box 101">
          <a:extLst>
            <a:ext uri="{FF2B5EF4-FFF2-40B4-BE49-F238E27FC236}">
              <a16:creationId xmlns:a16="http://schemas.microsoft.com/office/drawing/2014/main" id="{45F2E075-6A29-E60B-1EE6-F220D70C14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6" name="Text Box 102">
          <a:extLst>
            <a:ext uri="{FF2B5EF4-FFF2-40B4-BE49-F238E27FC236}">
              <a16:creationId xmlns:a16="http://schemas.microsoft.com/office/drawing/2014/main" id="{97FE8DBD-9E3B-22D8-E702-51FB57441F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7" name="Text Box 103">
          <a:extLst>
            <a:ext uri="{FF2B5EF4-FFF2-40B4-BE49-F238E27FC236}">
              <a16:creationId xmlns:a16="http://schemas.microsoft.com/office/drawing/2014/main" id="{EBA1F216-F7E4-48AB-9436-BF6E54E852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8" name="Text Box 104">
          <a:extLst>
            <a:ext uri="{FF2B5EF4-FFF2-40B4-BE49-F238E27FC236}">
              <a16:creationId xmlns:a16="http://schemas.microsoft.com/office/drawing/2014/main" id="{141F371A-6D1F-4012-DC45-8177CD274D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39" name="Text Box 105">
          <a:extLst>
            <a:ext uri="{FF2B5EF4-FFF2-40B4-BE49-F238E27FC236}">
              <a16:creationId xmlns:a16="http://schemas.microsoft.com/office/drawing/2014/main" id="{F755331C-B6F1-B57C-3EBF-EDFE0C6A59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0" name="Text Box 106">
          <a:extLst>
            <a:ext uri="{FF2B5EF4-FFF2-40B4-BE49-F238E27FC236}">
              <a16:creationId xmlns:a16="http://schemas.microsoft.com/office/drawing/2014/main" id="{DD3EEF57-8D07-A4A7-F44B-5853BACEBA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1" name="Text Box 107">
          <a:extLst>
            <a:ext uri="{FF2B5EF4-FFF2-40B4-BE49-F238E27FC236}">
              <a16:creationId xmlns:a16="http://schemas.microsoft.com/office/drawing/2014/main" id="{CE2BD14D-D535-5E5B-0734-A128193A2C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2" name="Text Box 108">
          <a:extLst>
            <a:ext uri="{FF2B5EF4-FFF2-40B4-BE49-F238E27FC236}">
              <a16:creationId xmlns:a16="http://schemas.microsoft.com/office/drawing/2014/main" id="{02684AD0-EA7B-DECC-318C-5ABEC7BDB5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3" name="Text Box 109">
          <a:extLst>
            <a:ext uri="{FF2B5EF4-FFF2-40B4-BE49-F238E27FC236}">
              <a16:creationId xmlns:a16="http://schemas.microsoft.com/office/drawing/2014/main" id="{ADCD33BB-82B3-F28B-513D-1AC2B44019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4" name="Text Box 110">
          <a:extLst>
            <a:ext uri="{FF2B5EF4-FFF2-40B4-BE49-F238E27FC236}">
              <a16:creationId xmlns:a16="http://schemas.microsoft.com/office/drawing/2014/main" id="{7C389C57-3678-395A-3DE9-EBE8E45E0C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5" name="Text Box 111">
          <a:extLst>
            <a:ext uri="{FF2B5EF4-FFF2-40B4-BE49-F238E27FC236}">
              <a16:creationId xmlns:a16="http://schemas.microsoft.com/office/drawing/2014/main" id="{628583E4-B16B-AB81-431D-1FC016CA13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6" name="Text Box 112">
          <a:extLst>
            <a:ext uri="{FF2B5EF4-FFF2-40B4-BE49-F238E27FC236}">
              <a16:creationId xmlns:a16="http://schemas.microsoft.com/office/drawing/2014/main" id="{99985938-EF7B-71D5-A064-DF2535A9BF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7" name="Text Box 113">
          <a:extLst>
            <a:ext uri="{FF2B5EF4-FFF2-40B4-BE49-F238E27FC236}">
              <a16:creationId xmlns:a16="http://schemas.microsoft.com/office/drawing/2014/main" id="{89EE65F4-E227-FCB4-79BD-E9EBBC7D32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8" name="Text Box 114">
          <a:extLst>
            <a:ext uri="{FF2B5EF4-FFF2-40B4-BE49-F238E27FC236}">
              <a16:creationId xmlns:a16="http://schemas.microsoft.com/office/drawing/2014/main" id="{F51A32F8-1C60-6421-081B-05A1AEC7B0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49" name="Text Box 115">
          <a:extLst>
            <a:ext uri="{FF2B5EF4-FFF2-40B4-BE49-F238E27FC236}">
              <a16:creationId xmlns:a16="http://schemas.microsoft.com/office/drawing/2014/main" id="{F26D2A1E-8DD0-88AB-D5AD-05E98F0D9E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0" name="Text Box 116">
          <a:extLst>
            <a:ext uri="{FF2B5EF4-FFF2-40B4-BE49-F238E27FC236}">
              <a16:creationId xmlns:a16="http://schemas.microsoft.com/office/drawing/2014/main" id="{65879D9B-A605-15A3-3BBA-87016CAF08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1" name="Text Box 117">
          <a:extLst>
            <a:ext uri="{FF2B5EF4-FFF2-40B4-BE49-F238E27FC236}">
              <a16:creationId xmlns:a16="http://schemas.microsoft.com/office/drawing/2014/main" id="{4CB0549D-A8D7-D560-2F69-7081C0DA89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2" name="Text Box 118">
          <a:extLst>
            <a:ext uri="{FF2B5EF4-FFF2-40B4-BE49-F238E27FC236}">
              <a16:creationId xmlns:a16="http://schemas.microsoft.com/office/drawing/2014/main" id="{99713195-B689-7FFF-3A7A-B60524FBF0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3" name="Text Box 119">
          <a:extLst>
            <a:ext uri="{FF2B5EF4-FFF2-40B4-BE49-F238E27FC236}">
              <a16:creationId xmlns:a16="http://schemas.microsoft.com/office/drawing/2014/main" id="{4309E881-05D3-AF99-0B3C-BF3E8D04B1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4" name="Text Box 120">
          <a:extLst>
            <a:ext uri="{FF2B5EF4-FFF2-40B4-BE49-F238E27FC236}">
              <a16:creationId xmlns:a16="http://schemas.microsoft.com/office/drawing/2014/main" id="{288FFABD-A97B-9C8B-A0A5-C3482CC3569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455" name="Text Box 121">
          <a:extLst>
            <a:ext uri="{FF2B5EF4-FFF2-40B4-BE49-F238E27FC236}">
              <a16:creationId xmlns:a16="http://schemas.microsoft.com/office/drawing/2014/main" id="{73CD2CF5-A16B-0ED6-D244-5D1FE9FB278D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6" name="Text Box 122">
          <a:extLst>
            <a:ext uri="{FF2B5EF4-FFF2-40B4-BE49-F238E27FC236}">
              <a16:creationId xmlns:a16="http://schemas.microsoft.com/office/drawing/2014/main" id="{091D8878-9001-95A0-8CDD-5D0BE1368E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7" name="Text Box 123">
          <a:extLst>
            <a:ext uri="{FF2B5EF4-FFF2-40B4-BE49-F238E27FC236}">
              <a16:creationId xmlns:a16="http://schemas.microsoft.com/office/drawing/2014/main" id="{A788FE73-552A-02FE-99D8-3179143B1B4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8" name="Text Box 124">
          <a:extLst>
            <a:ext uri="{FF2B5EF4-FFF2-40B4-BE49-F238E27FC236}">
              <a16:creationId xmlns:a16="http://schemas.microsoft.com/office/drawing/2014/main" id="{13B5B9C0-C84E-8327-94CA-E1957231B9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59" name="Text Box 125">
          <a:extLst>
            <a:ext uri="{FF2B5EF4-FFF2-40B4-BE49-F238E27FC236}">
              <a16:creationId xmlns:a16="http://schemas.microsoft.com/office/drawing/2014/main" id="{71FD487D-5AB1-7E2F-BA32-479313959C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0" name="Text Box 126">
          <a:extLst>
            <a:ext uri="{FF2B5EF4-FFF2-40B4-BE49-F238E27FC236}">
              <a16:creationId xmlns:a16="http://schemas.microsoft.com/office/drawing/2014/main" id="{8B306289-CA58-4FF6-49C7-D8F6F4DC71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1" name="Text Box 127">
          <a:extLst>
            <a:ext uri="{FF2B5EF4-FFF2-40B4-BE49-F238E27FC236}">
              <a16:creationId xmlns:a16="http://schemas.microsoft.com/office/drawing/2014/main" id="{72070A0F-E3C9-4F18-EEDA-705762B30A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2" name="Text Box 128">
          <a:extLst>
            <a:ext uri="{FF2B5EF4-FFF2-40B4-BE49-F238E27FC236}">
              <a16:creationId xmlns:a16="http://schemas.microsoft.com/office/drawing/2014/main" id="{CC6F62D7-AC5E-BADC-4476-58E0696A99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3" name="Text Box 129">
          <a:extLst>
            <a:ext uri="{FF2B5EF4-FFF2-40B4-BE49-F238E27FC236}">
              <a16:creationId xmlns:a16="http://schemas.microsoft.com/office/drawing/2014/main" id="{E66B0BCF-38CA-3F68-82F4-59091FD778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4" name="Text Box 130">
          <a:extLst>
            <a:ext uri="{FF2B5EF4-FFF2-40B4-BE49-F238E27FC236}">
              <a16:creationId xmlns:a16="http://schemas.microsoft.com/office/drawing/2014/main" id="{CB7C8B9C-54F3-0753-50FD-DC332446B2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5" name="Text Box 131">
          <a:extLst>
            <a:ext uri="{FF2B5EF4-FFF2-40B4-BE49-F238E27FC236}">
              <a16:creationId xmlns:a16="http://schemas.microsoft.com/office/drawing/2014/main" id="{7A65205E-E6F8-A46C-0BD3-A24715FD91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6" name="Text Box 132">
          <a:extLst>
            <a:ext uri="{FF2B5EF4-FFF2-40B4-BE49-F238E27FC236}">
              <a16:creationId xmlns:a16="http://schemas.microsoft.com/office/drawing/2014/main" id="{1656D676-BB9F-8895-6525-C6C68C99D19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7" name="Text Box 133">
          <a:extLst>
            <a:ext uri="{FF2B5EF4-FFF2-40B4-BE49-F238E27FC236}">
              <a16:creationId xmlns:a16="http://schemas.microsoft.com/office/drawing/2014/main" id="{8AF913E1-9B36-2147-5160-85CE55561D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8" name="Text Box 134">
          <a:extLst>
            <a:ext uri="{FF2B5EF4-FFF2-40B4-BE49-F238E27FC236}">
              <a16:creationId xmlns:a16="http://schemas.microsoft.com/office/drawing/2014/main" id="{358791FB-CC5D-9A72-38E2-046D2AB5C8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69" name="Text Box 135">
          <a:extLst>
            <a:ext uri="{FF2B5EF4-FFF2-40B4-BE49-F238E27FC236}">
              <a16:creationId xmlns:a16="http://schemas.microsoft.com/office/drawing/2014/main" id="{5B4337A2-A637-CF1E-8EB1-06D28D712A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0" name="Text Box 136">
          <a:extLst>
            <a:ext uri="{FF2B5EF4-FFF2-40B4-BE49-F238E27FC236}">
              <a16:creationId xmlns:a16="http://schemas.microsoft.com/office/drawing/2014/main" id="{5B9017E1-FFB2-BCF1-9B26-417A8D8820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1" name="Text Box 137">
          <a:extLst>
            <a:ext uri="{FF2B5EF4-FFF2-40B4-BE49-F238E27FC236}">
              <a16:creationId xmlns:a16="http://schemas.microsoft.com/office/drawing/2014/main" id="{1A58B21A-2F13-1CFD-14D5-27C7947566E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2" name="Text Box 138">
          <a:extLst>
            <a:ext uri="{FF2B5EF4-FFF2-40B4-BE49-F238E27FC236}">
              <a16:creationId xmlns:a16="http://schemas.microsoft.com/office/drawing/2014/main" id="{D09DF37F-E4E3-C020-A958-3C0EB46882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3" name="Text Box 139">
          <a:extLst>
            <a:ext uri="{FF2B5EF4-FFF2-40B4-BE49-F238E27FC236}">
              <a16:creationId xmlns:a16="http://schemas.microsoft.com/office/drawing/2014/main" id="{DC716BC7-5998-AAA0-7148-C7E4120BE5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4" name="Text Box 140">
          <a:extLst>
            <a:ext uri="{FF2B5EF4-FFF2-40B4-BE49-F238E27FC236}">
              <a16:creationId xmlns:a16="http://schemas.microsoft.com/office/drawing/2014/main" id="{0EEF2972-850A-D0CA-43C5-BFA2D2BA66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5" name="Text Box 141">
          <a:extLst>
            <a:ext uri="{FF2B5EF4-FFF2-40B4-BE49-F238E27FC236}">
              <a16:creationId xmlns:a16="http://schemas.microsoft.com/office/drawing/2014/main" id="{13241D7F-A773-7910-5071-21D99FE1BF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6" name="Text Box 142">
          <a:extLst>
            <a:ext uri="{FF2B5EF4-FFF2-40B4-BE49-F238E27FC236}">
              <a16:creationId xmlns:a16="http://schemas.microsoft.com/office/drawing/2014/main" id="{364C5C8D-1D9D-F299-4C0C-58B3320B2C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7" name="Text Box 143">
          <a:extLst>
            <a:ext uri="{FF2B5EF4-FFF2-40B4-BE49-F238E27FC236}">
              <a16:creationId xmlns:a16="http://schemas.microsoft.com/office/drawing/2014/main" id="{03B31517-5065-5180-B206-FB006EFB09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478" name="Text Box 144">
          <a:extLst>
            <a:ext uri="{FF2B5EF4-FFF2-40B4-BE49-F238E27FC236}">
              <a16:creationId xmlns:a16="http://schemas.microsoft.com/office/drawing/2014/main" id="{7C2BF931-F9E8-F49A-35A6-45532A77C0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479" name="Text Box 145">
          <a:extLst>
            <a:ext uri="{FF2B5EF4-FFF2-40B4-BE49-F238E27FC236}">
              <a16:creationId xmlns:a16="http://schemas.microsoft.com/office/drawing/2014/main" id="{5F0A310D-FEE9-8F1B-BC01-F6F8A9AC9EB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0" name="Text Box 2">
          <a:extLst>
            <a:ext uri="{FF2B5EF4-FFF2-40B4-BE49-F238E27FC236}">
              <a16:creationId xmlns:a16="http://schemas.microsoft.com/office/drawing/2014/main" id="{63E433BB-39D1-9837-53A7-E0AF634AFF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1" name="Text Box 3">
          <a:extLst>
            <a:ext uri="{FF2B5EF4-FFF2-40B4-BE49-F238E27FC236}">
              <a16:creationId xmlns:a16="http://schemas.microsoft.com/office/drawing/2014/main" id="{F3B3E31F-E0ED-F639-6AEB-CDD8B91C0F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2" name="Text Box 4">
          <a:extLst>
            <a:ext uri="{FF2B5EF4-FFF2-40B4-BE49-F238E27FC236}">
              <a16:creationId xmlns:a16="http://schemas.microsoft.com/office/drawing/2014/main" id="{963D1A92-E7E8-0B02-71A6-43B2E6B278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3" name="Text Box 5">
          <a:extLst>
            <a:ext uri="{FF2B5EF4-FFF2-40B4-BE49-F238E27FC236}">
              <a16:creationId xmlns:a16="http://schemas.microsoft.com/office/drawing/2014/main" id="{7696F25E-F11F-CF96-170D-8A1FF1DF32E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4" name="Text Box 6">
          <a:extLst>
            <a:ext uri="{FF2B5EF4-FFF2-40B4-BE49-F238E27FC236}">
              <a16:creationId xmlns:a16="http://schemas.microsoft.com/office/drawing/2014/main" id="{E63252BA-AD12-0ADE-D8C3-A0C57C9D29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5" name="Text Box 7">
          <a:extLst>
            <a:ext uri="{FF2B5EF4-FFF2-40B4-BE49-F238E27FC236}">
              <a16:creationId xmlns:a16="http://schemas.microsoft.com/office/drawing/2014/main" id="{A276789F-D679-A8FD-FBFF-01259D7D9D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6" name="Text Box 8">
          <a:extLst>
            <a:ext uri="{FF2B5EF4-FFF2-40B4-BE49-F238E27FC236}">
              <a16:creationId xmlns:a16="http://schemas.microsoft.com/office/drawing/2014/main" id="{B95671C0-B9D8-1C72-02D4-1D5E1C3287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7" name="Text Box 9">
          <a:extLst>
            <a:ext uri="{FF2B5EF4-FFF2-40B4-BE49-F238E27FC236}">
              <a16:creationId xmlns:a16="http://schemas.microsoft.com/office/drawing/2014/main" id="{C0B28493-F7AE-1A3C-250D-E3B73E260E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8" name="Text Box 10">
          <a:extLst>
            <a:ext uri="{FF2B5EF4-FFF2-40B4-BE49-F238E27FC236}">
              <a16:creationId xmlns:a16="http://schemas.microsoft.com/office/drawing/2014/main" id="{6679EEDC-EF91-3A8D-8FA2-058C176075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89" name="Text Box 11">
          <a:extLst>
            <a:ext uri="{FF2B5EF4-FFF2-40B4-BE49-F238E27FC236}">
              <a16:creationId xmlns:a16="http://schemas.microsoft.com/office/drawing/2014/main" id="{A8146481-C841-69CA-EB44-08444BD99F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0" name="Text Box 12">
          <a:extLst>
            <a:ext uri="{FF2B5EF4-FFF2-40B4-BE49-F238E27FC236}">
              <a16:creationId xmlns:a16="http://schemas.microsoft.com/office/drawing/2014/main" id="{BE216DC9-12C8-7B60-C8B3-CF1F3F806A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1" name="Text Box 13">
          <a:extLst>
            <a:ext uri="{FF2B5EF4-FFF2-40B4-BE49-F238E27FC236}">
              <a16:creationId xmlns:a16="http://schemas.microsoft.com/office/drawing/2014/main" id="{01BDDD93-D0C1-5426-0470-399B1D5B8EE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2" name="Text Box 14">
          <a:extLst>
            <a:ext uri="{FF2B5EF4-FFF2-40B4-BE49-F238E27FC236}">
              <a16:creationId xmlns:a16="http://schemas.microsoft.com/office/drawing/2014/main" id="{F9103F5C-8BC6-BD88-E8E3-B069D2890F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3" name="Text Box 15">
          <a:extLst>
            <a:ext uri="{FF2B5EF4-FFF2-40B4-BE49-F238E27FC236}">
              <a16:creationId xmlns:a16="http://schemas.microsoft.com/office/drawing/2014/main" id="{572B4627-10A4-2AFC-8ED4-FBD832AFBF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4" name="Text Box 16">
          <a:extLst>
            <a:ext uri="{FF2B5EF4-FFF2-40B4-BE49-F238E27FC236}">
              <a16:creationId xmlns:a16="http://schemas.microsoft.com/office/drawing/2014/main" id="{881620DF-2BB3-6EE2-617C-61157A615C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5" name="Text Box 17">
          <a:extLst>
            <a:ext uri="{FF2B5EF4-FFF2-40B4-BE49-F238E27FC236}">
              <a16:creationId xmlns:a16="http://schemas.microsoft.com/office/drawing/2014/main" id="{CE8F3829-99E4-2CF2-83BD-57E6D0E1DF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6" name="Text Box 18">
          <a:extLst>
            <a:ext uri="{FF2B5EF4-FFF2-40B4-BE49-F238E27FC236}">
              <a16:creationId xmlns:a16="http://schemas.microsoft.com/office/drawing/2014/main" id="{F5DF910B-6F9E-DE0D-7644-D816ED5DF5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7" name="Text Box 19">
          <a:extLst>
            <a:ext uri="{FF2B5EF4-FFF2-40B4-BE49-F238E27FC236}">
              <a16:creationId xmlns:a16="http://schemas.microsoft.com/office/drawing/2014/main" id="{AB3705D7-1547-042B-3A4A-340ED6450D6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8" name="Text Box 20">
          <a:extLst>
            <a:ext uri="{FF2B5EF4-FFF2-40B4-BE49-F238E27FC236}">
              <a16:creationId xmlns:a16="http://schemas.microsoft.com/office/drawing/2014/main" id="{8A1FE7F1-86CB-9B07-E454-6E1C8A5C45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499" name="Text Box 21">
          <a:extLst>
            <a:ext uri="{FF2B5EF4-FFF2-40B4-BE49-F238E27FC236}">
              <a16:creationId xmlns:a16="http://schemas.microsoft.com/office/drawing/2014/main" id="{9043EDC9-3D22-8F89-4772-7D37FBBF9C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0" name="Text Box 22">
          <a:extLst>
            <a:ext uri="{FF2B5EF4-FFF2-40B4-BE49-F238E27FC236}">
              <a16:creationId xmlns:a16="http://schemas.microsoft.com/office/drawing/2014/main" id="{23C72E66-94E5-1C96-B507-508ADBA8EED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1" name="Text Box 23">
          <a:extLst>
            <a:ext uri="{FF2B5EF4-FFF2-40B4-BE49-F238E27FC236}">
              <a16:creationId xmlns:a16="http://schemas.microsoft.com/office/drawing/2014/main" id="{4CB9AD1C-2123-D8B0-065A-DD27C5DF44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2" name="Text Box 24">
          <a:extLst>
            <a:ext uri="{FF2B5EF4-FFF2-40B4-BE49-F238E27FC236}">
              <a16:creationId xmlns:a16="http://schemas.microsoft.com/office/drawing/2014/main" id="{1A32CF6D-8E89-1705-FFCA-A6328F93F6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503" name="Text Box 25">
          <a:extLst>
            <a:ext uri="{FF2B5EF4-FFF2-40B4-BE49-F238E27FC236}">
              <a16:creationId xmlns:a16="http://schemas.microsoft.com/office/drawing/2014/main" id="{0717DF59-0C47-3BA9-D111-E3EF0D51E55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4" name="Text Box 26">
          <a:extLst>
            <a:ext uri="{FF2B5EF4-FFF2-40B4-BE49-F238E27FC236}">
              <a16:creationId xmlns:a16="http://schemas.microsoft.com/office/drawing/2014/main" id="{CD142F10-0F16-95F7-E17A-D121514BD15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5" name="Text Box 27">
          <a:extLst>
            <a:ext uri="{FF2B5EF4-FFF2-40B4-BE49-F238E27FC236}">
              <a16:creationId xmlns:a16="http://schemas.microsoft.com/office/drawing/2014/main" id="{66F27399-98EC-846D-C6B1-A62671C861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6" name="Text Box 28">
          <a:extLst>
            <a:ext uri="{FF2B5EF4-FFF2-40B4-BE49-F238E27FC236}">
              <a16:creationId xmlns:a16="http://schemas.microsoft.com/office/drawing/2014/main" id="{7BB57015-6AE8-A5AD-06B8-76359CE350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7" name="Text Box 29">
          <a:extLst>
            <a:ext uri="{FF2B5EF4-FFF2-40B4-BE49-F238E27FC236}">
              <a16:creationId xmlns:a16="http://schemas.microsoft.com/office/drawing/2014/main" id="{BBEE71A4-4708-F801-A7EE-7106049EA4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8" name="Text Box 30">
          <a:extLst>
            <a:ext uri="{FF2B5EF4-FFF2-40B4-BE49-F238E27FC236}">
              <a16:creationId xmlns:a16="http://schemas.microsoft.com/office/drawing/2014/main" id="{C17CF9AC-EEC2-B9AC-A6B1-5ECF55F009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09" name="Text Box 31">
          <a:extLst>
            <a:ext uri="{FF2B5EF4-FFF2-40B4-BE49-F238E27FC236}">
              <a16:creationId xmlns:a16="http://schemas.microsoft.com/office/drawing/2014/main" id="{D60F0ED9-77FA-EEAF-ED27-F83D554F6D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0" name="Text Box 32">
          <a:extLst>
            <a:ext uri="{FF2B5EF4-FFF2-40B4-BE49-F238E27FC236}">
              <a16:creationId xmlns:a16="http://schemas.microsoft.com/office/drawing/2014/main" id="{A1DC290F-4998-FF5F-4616-EBEB32B21B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1" name="Text Box 33">
          <a:extLst>
            <a:ext uri="{FF2B5EF4-FFF2-40B4-BE49-F238E27FC236}">
              <a16:creationId xmlns:a16="http://schemas.microsoft.com/office/drawing/2014/main" id="{859DE659-FAF4-8941-533A-53CF8D5B82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2" name="Text Box 34">
          <a:extLst>
            <a:ext uri="{FF2B5EF4-FFF2-40B4-BE49-F238E27FC236}">
              <a16:creationId xmlns:a16="http://schemas.microsoft.com/office/drawing/2014/main" id="{E947F9CD-D2C4-A33E-063E-2632F8D62E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3" name="Text Box 35">
          <a:extLst>
            <a:ext uri="{FF2B5EF4-FFF2-40B4-BE49-F238E27FC236}">
              <a16:creationId xmlns:a16="http://schemas.microsoft.com/office/drawing/2014/main" id="{4CA1E393-B15E-931B-238F-0AD90B5002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4" name="Text Box 36">
          <a:extLst>
            <a:ext uri="{FF2B5EF4-FFF2-40B4-BE49-F238E27FC236}">
              <a16:creationId xmlns:a16="http://schemas.microsoft.com/office/drawing/2014/main" id="{E8F31B69-190D-AF17-E13D-8E65E018495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5" name="Text Box 37">
          <a:extLst>
            <a:ext uri="{FF2B5EF4-FFF2-40B4-BE49-F238E27FC236}">
              <a16:creationId xmlns:a16="http://schemas.microsoft.com/office/drawing/2014/main" id="{A468CDAF-9083-E652-4235-21AD5E8CE7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6" name="Text Box 38">
          <a:extLst>
            <a:ext uri="{FF2B5EF4-FFF2-40B4-BE49-F238E27FC236}">
              <a16:creationId xmlns:a16="http://schemas.microsoft.com/office/drawing/2014/main" id="{5D1AA4EF-6100-0961-6C13-40B17CD5E8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7" name="Text Box 39">
          <a:extLst>
            <a:ext uri="{FF2B5EF4-FFF2-40B4-BE49-F238E27FC236}">
              <a16:creationId xmlns:a16="http://schemas.microsoft.com/office/drawing/2014/main" id="{415B95E2-426B-3083-0DBF-950E7D38F8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8" name="Text Box 40">
          <a:extLst>
            <a:ext uri="{FF2B5EF4-FFF2-40B4-BE49-F238E27FC236}">
              <a16:creationId xmlns:a16="http://schemas.microsoft.com/office/drawing/2014/main" id="{90F0D56A-71B6-E53D-C88F-52B00AC0E8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19" name="Text Box 41">
          <a:extLst>
            <a:ext uri="{FF2B5EF4-FFF2-40B4-BE49-F238E27FC236}">
              <a16:creationId xmlns:a16="http://schemas.microsoft.com/office/drawing/2014/main" id="{93B9B5BC-420A-8A7B-85B1-64C4521393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0" name="Text Box 42">
          <a:extLst>
            <a:ext uri="{FF2B5EF4-FFF2-40B4-BE49-F238E27FC236}">
              <a16:creationId xmlns:a16="http://schemas.microsoft.com/office/drawing/2014/main" id="{11E668EC-A1B6-7554-1F13-BC09FCF0F7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1" name="Text Box 43">
          <a:extLst>
            <a:ext uri="{FF2B5EF4-FFF2-40B4-BE49-F238E27FC236}">
              <a16:creationId xmlns:a16="http://schemas.microsoft.com/office/drawing/2014/main" id="{FC857E2B-3652-EC24-41AC-D47DAC936E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2" name="Text Box 44">
          <a:extLst>
            <a:ext uri="{FF2B5EF4-FFF2-40B4-BE49-F238E27FC236}">
              <a16:creationId xmlns:a16="http://schemas.microsoft.com/office/drawing/2014/main" id="{43BCD3F3-7F34-AF88-05AE-5609AB54C4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3" name="Text Box 45">
          <a:extLst>
            <a:ext uri="{FF2B5EF4-FFF2-40B4-BE49-F238E27FC236}">
              <a16:creationId xmlns:a16="http://schemas.microsoft.com/office/drawing/2014/main" id="{CA8C8B6C-D1E5-ADBC-1155-0D0A19FCB4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4" name="Text Box 46">
          <a:extLst>
            <a:ext uri="{FF2B5EF4-FFF2-40B4-BE49-F238E27FC236}">
              <a16:creationId xmlns:a16="http://schemas.microsoft.com/office/drawing/2014/main" id="{F11A9D7A-9A3E-FB7D-27D1-23D729582D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5" name="Text Box 47">
          <a:extLst>
            <a:ext uri="{FF2B5EF4-FFF2-40B4-BE49-F238E27FC236}">
              <a16:creationId xmlns:a16="http://schemas.microsoft.com/office/drawing/2014/main" id="{44339B90-9416-9C71-302D-34F7813012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6" name="Text Box 48">
          <a:extLst>
            <a:ext uri="{FF2B5EF4-FFF2-40B4-BE49-F238E27FC236}">
              <a16:creationId xmlns:a16="http://schemas.microsoft.com/office/drawing/2014/main" id="{B59BC784-D354-0795-C493-A24C5D9EEA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527" name="Text Box 49">
          <a:extLst>
            <a:ext uri="{FF2B5EF4-FFF2-40B4-BE49-F238E27FC236}">
              <a16:creationId xmlns:a16="http://schemas.microsoft.com/office/drawing/2014/main" id="{14DC01FF-6583-E8F0-56FF-F9779915FCEF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8" name="Text Box 50">
          <a:extLst>
            <a:ext uri="{FF2B5EF4-FFF2-40B4-BE49-F238E27FC236}">
              <a16:creationId xmlns:a16="http://schemas.microsoft.com/office/drawing/2014/main" id="{9DB10A06-C198-17F4-CD06-F4455D472C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29" name="Text Box 51">
          <a:extLst>
            <a:ext uri="{FF2B5EF4-FFF2-40B4-BE49-F238E27FC236}">
              <a16:creationId xmlns:a16="http://schemas.microsoft.com/office/drawing/2014/main" id="{B89D2AF9-D2E0-CBA6-AFE3-B6785D7415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0" name="Text Box 52">
          <a:extLst>
            <a:ext uri="{FF2B5EF4-FFF2-40B4-BE49-F238E27FC236}">
              <a16:creationId xmlns:a16="http://schemas.microsoft.com/office/drawing/2014/main" id="{49AB0F54-533A-566B-DF14-0135DB0BEF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1" name="Text Box 53">
          <a:extLst>
            <a:ext uri="{FF2B5EF4-FFF2-40B4-BE49-F238E27FC236}">
              <a16:creationId xmlns:a16="http://schemas.microsoft.com/office/drawing/2014/main" id="{6AF5D6BB-0D33-961B-6BC5-95A04AD806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2" name="Text Box 54">
          <a:extLst>
            <a:ext uri="{FF2B5EF4-FFF2-40B4-BE49-F238E27FC236}">
              <a16:creationId xmlns:a16="http://schemas.microsoft.com/office/drawing/2014/main" id="{6BF00125-D2E9-CF29-BE13-C76E8B92F9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3" name="Text Box 55">
          <a:extLst>
            <a:ext uri="{FF2B5EF4-FFF2-40B4-BE49-F238E27FC236}">
              <a16:creationId xmlns:a16="http://schemas.microsoft.com/office/drawing/2014/main" id="{F0B44452-C23C-3519-E1B0-26F567D4C1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4" name="Text Box 56">
          <a:extLst>
            <a:ext uri="{FF2B5EF4-FFF2-40B4-BE49-F238E27FC236}">
              <a16:creationId xmlns:a16="http://schemas.microsoft.com/office/drawing/2014/main" id="{E296E25F-D725-DE61-9F35-E05702E57D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5" name="Text Box 57">
          <a:extLst>
            <a:ext uri="{FF2B5EF4-FFF2-40B4-BE49-F238E27FC236}">
              <a16:creationId xmlns:a16="http://schemas.microsoft.com/office/drawing/2014/main" id="{9A58B444-D9BC-7217-CBF5-B8AFF63BF2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6" name="Text Box 58">
          <a:extLst>
            <a:ext uri="{FF2B5EF4-FFF2-40B4-BE49-F238E27FC236}">
              <a16:creationId xmlns:a16="http://schemas.microsoft.com/office/drawing/2014/main" id="{DA7B3106-249A-05EE-1976-512380E2A7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7" name="Text Box 59">
          <a:extLst>
            <a:ext uri="{FF2B5EF4-FFF2-40B4-BE49-F238E27FC236}">
              <a16:creationId xmlns:a16="http://schemas.microsoft.com/office/drawing/2014/main" id="{69335611-15A5-DAC0-8B0B-25ADEF2B39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8" name="Text Box 60">
          <a:extLst>
            <a:ext uri="{FF2B5EF4-FFF2-40B4-BE49-F238E27FC236}">
              <a16:creationId xmlns:a16="http://schemas.microsoft.com/office/drawing/2014/main" id="{315151D1-FC9F-1BFF-2FD9-D84D01F2ED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39" name="Text Box 61">
          <a:extLst>
            <a:ext uri="{FF2B5EF4-FFF2-40B4-BE49-F238E27FC236}">
              <a16:creationId xmlns:a16="http://schemas.microsoft.com/office/drawing/2014/main" id="{6AC3BC31-FF8B-16C3-15BE-A3FA6BE95C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0" name="Text Box 62">
          <a:extLst>
            <a:ext uri="{FF2B5EF4-FFF2-40B4-BE49-F238E27FC236}">
              <a16:creationId xmlns:a16="http://schemas.microsoft.com/office/drawing/2014/main" id="{C372FCFE-1B51-97D4-F502-674148ED83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1" name="Text Box 63">
          <a:extLst>
            <a:ext uri="{FF2B5EF4-FFF2-40B4-BE49-F238E27FC236}">
              <a16:creationId xmlns:a16="http://schemas.microsoft.com/office/drawing/2014/main" id="{EDA01633-6269-5B10-EDA1-0CCB83EAC0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2" name="Text Box 64">
          <a:extLst>
            <a:ext uri="{FF2B5EF4-FFF2-40B4-BE49-F238E27FC236}">
              <a16:creationId xmlns:a16="http://schemas.microsoft.com/office/drawing/2014/main" id="{E634E975-828D-2EC9-9176-0D0856FAA1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3" name="Text Box 65">
          <a:extLst>
            <a:ext uri="{FF2B5EF4-FFF2-40B4-BE49-F238E27FC236}">
              <a16:creationId xmlns:a16="http://schemas.microsoft.com/office/drawing/2014/main" id="{B6690231-BC88-2DF4-3DD0-24DE8A4177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4" name="Text Box 66">
          <a:extLst>
            <a:ext uri="{FF2B5EF4-FFF2-40B4-BE49-F238E27FC236}">
              <a16:creationId xmlns:a16="http://schemas.microsoft.com/office/drawing/2014/main" id="{6F809B35-1BA3-1B2B-37AB-3CA600C0EC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5" name="Text Box 67">
          <a:extLst>
            <a:ext uri="{FF2B5EF4-FFF2-40B4-BE49-F238E27FC236}">
              <a16:creationId xmlns:a16="http://schemas.microsoft.com/office/drawing/2014/main" id="{20F14329-E01B-38D5-A53D-4D1515353A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6" name="Text Box 68">
          <a:extLst>
            <a:ext uri="{FF2B5EF4-FFF2-40B4-BE49-F238E27FC236}">
              <a16:creationId xmlns:a16="http://schemas.microsoft.com/office/drawing/2014/main" id="{F9AF8639-9751-78E0-2942-5C09F49B7D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7" name="Text Box 69">
          <a:extLst>
            <a:ext uri="{FF2B5EF4-FFF2-40B4-BE49-F238E27FC236}">
              <a16:creationId xmlns:a16="http://schemas.microsoft.com/office/drawing/2014/main" id="{867DA849-509C-B36B-1AED-BC4EAF67D0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8" name="Text Box 70">
          <a:extLst>
            <a:ext uri="{FF2B5EF4-FFF2-40B4-BE49-F238E27FC236}">
              <a16:creationId xmlns:a16="http://schemas.microsoft.com/office/drawing/2014/main" id="{749EF33C-343F-8CDE-76D9-F4F3F6FAD6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49" name="Text Box 71">
          <a:extLst>
            <a:ext uri="{FF2B5EF4-FFF2-40B4-BE49-F238E27FC236}">
              <a16:creationId xmlns:a16="http://schemas.microsoft.com/office/drawing/2014/main" id="{B9ABE42A-7562-5600-C20C-3FAB6BFC87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0" name="Text Box 72">
          <a:extLst>
            <a:ext uri="{FF2B5EF4-FFF2-40B4-BE49-F238E27FC236}">
              <a16:creationId xmlns:a16="http://schemas.microsoft.com/office/drawing/2014/main" id="{5C3AE3A1-65E6-4E7C-6824-4BB250FD04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551" name="Text Box 73">
          <a:extLst>
            <a:ext uri="{FF2B5EF4-FFF2-40B4-BE49-F238E27FC236}">
              <a16:creationId xmlns:a16="http://schemas.microsoft.com/office/drawing/2014/main" id="{C0D9723A-0078-5773-14F2-5F77B6544F9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2" name="Text Box 74">
          <a:extLst>
            <a:ext uri="{FF2B5EF4-FFF2-40B4-BE49-F238E27FC236}">
              <a16:creationId xmlns:a16="http://schemas.microsoft.com/office/drawing/2014/main" id="{CD1A6BF9-50AB-56D7-97DE-F1DA05EE6B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3" name="Text Box 75">
          <a:extLst>
            <a:ext uri="{FF2B5EF4-FFF2-40B4-BE49-F238E27FC236}">
              <a16:creationId xmlns:a16="http://schemas.microsoft.com/office/drawing/2014/main" id="{FBA0A4B5-F083-29B4-8F5F-2E4FA985AB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4" name="Text Box 76">
          <a:extLst>
            <a:ext uri="{FF2B5EF4-FFF2-40B4-BE49-F238E27FC236}">
              <a16:creationId xmlns:a16="http://schemas.microsoft.com/office/drawing/2014/main" id="{EA6E5A27-DE94-C813-AFB5-24897BF749F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5" name="Text Box 77">
          <a:extLst>
            <a:ext uri="{FF2B5EF4-FFF2-40B4-BE49-F238E27FC236}">
              <a16:creationId xmlns:a16="http://schemas.microsoft.com/office/drawing/2014/main" id="{0F10DD47-D85B-FB1C-C90A-4FBCCB85DC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6" name="Text Box 78">
          <a:extLst>
            <a:ext uri="{FF2B5EF4-FFF2-40B4-BE49-F238E27FC236}">
              <a16:creationId xmlns:a16="http://schemas.microsoft.com/office/drawing/2014/main" id="{3AC2FC3E-2D7B-CE96-6445-E7A5843499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7" name="Text Box 79">
          <a:extLst>
            <a:ext uri="{FF2B5EF4-FFF2-40B4-BE49-F238E27FC236}">
              <a16:creationId xmlns:a16="http://schemas.microsoft.com/office/drawing/2014/main" id="{25E2C2BC-92AF-5026-4F59-45BEFC94A1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8" name="Text Box 80">
          <a:extLst>
            <a:ext uri="{FF2B5EF4-FFF2-40B4-BE49-F238E27FC236}">
              <a16:creationId xmlns:a16="http://schemas.microsoft.com/office/drawing/2014/main" id="{F8A1A271-1AAE-CC7B-2D4D-411130A0A9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59" name="Text Box 81">
          <a:extLst>
            <a:ext uri="{FF2B5EF4-FFF2-40B4-BE49-F238E27FC236}">
              <a16:creationId xmlns:a16="http://schemas.microsoft.com/office/drawing/2014/main" id="{E58344CB-0B42-68E6-CC9C-5764E57488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0" name="Text Box 82">
          <a:extLst>
            <a:ext uri="{FF2B5EF4-FFF2-40B4-BE49-F238E27FC236}">
              <a16:creationId xmlns:a16="http://schemas.microsoft.com/office/drawing/2014/main" id="{4984AE41-7017-E5FE-3B4A-B754935164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1" name="Text Box 83">
          <a:extLst>
            <a:ext uri="{FF2B5EF4-FFF2-40B4-BE49-F238E27FC236}">
              <a16:creationId xmlns:a16="http://schemas.microsoft.com/office/drawing/2014/main" id="{B085A623-C024-F11B-641D-455A1F3764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2" name="Text Box 84">
          <a:extLst>
            <a:ext uri="{FF2B5EF4-FFF2-40B4-BE49-F238E27FC236}">
              <a16:creationId xmlns:a16="http://schemas.microsoft.com/office/drawing/2014/main" id="{57FD7DAE-928B-7145-FF8C-0B487CD77C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3" name="Text Box 85">
          <a:extLst>
            <a:ext uri="{FF2B5EF4-FFF2-40B4-BE49-F238E27FC236}">
              <a16:creationId xmlns:a16="http://schemas.microsoft.com/office/drawing/2014/main" id="{FDB274F6-ED37-1D36-3455-2EA3C3BF19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4" name="Text Box 86">
          <a:extLst>
            <a:ext uri="{FF2B5EF4-FFF2-40B4-BE49-F238E27FC236}">
              <a16:creationId xmlns:a16="http://schemas.microsoft.com/office/drawing/2014/main" id="{B06DD2E8-5811-C8D7-B90F-C2440636A2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5" name="Text Box 87">
          <a:extLst>
            <a:ext uri="{FF2B5EF4-FFF2-40B4-BE49-F238E27FC236}">
              <a16:creationId xmlns:a16="http://schemas.microsoft.com/office/drawing/2014/main" id="{991A721C-A641-72A2-3AB9-EF18CB3BA9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6" name="Text Box 88">
          <a:extLst>
            <a:ext uri="{FF2B5EF4-FFF2-40B4-BE49-F238E27FC236}">
              <a16:creationId xmlns:a16="http://schemas.microsoft.com/office/drawing/2014/main" id="{9348BC4A-CD83-26CC-EC69-3407420542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7" name="Text Box 89">
          <a:extLst>
            <a:ext uri="{FF2B5EF4-FFF2-40B4-BE49-F238E27FC236}">
              <a16:creationId xmlns:a16="http://schemas.microsoft.com/office/drawing/2014/main" id="{83CA92E4-0A2E-EB19-51A0-4218F6D783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8" name="Text Box 90">
          <a:extLst>
            <a:ext uri="{FF2B5EF4-FFF2-40B4-BE49-F238E27FC236}">
              <a16:creationId xmlns:a16="http://schemas.microsoft.com/office/drawing/2014/main" id="{9125DD23-86C0-48CC-AD27-E4E9174D67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69" name="Text Box 91">
          <a:extLst>
            <a:ext uri="{FF2B5EF4-FFF2-40B4-BE49-F238E27FC236}">
              <a16:creationId xmlns:a16="http://schemas.microsoft.com/office/drawing/2014/main" id="{9BF06E3E-69B3-7937-E98C-F37F684A75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0" name="Text Box 92">
          <a:extLst>
            <a:ext uri="{FF2B5EF4-FFF2-40B4-BE49-F238E27FC236}">
              <a16:creationId xmlns:a16="http://schemas.microsoft.com/office/drawing/2014/main" id="{661FA4A3-84BB-EB94-46CE-07688645E7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1" name="Text Box 93">
          <a:extLst>
            <a:ext uri="{FF2B5EF4-FFF2-40B4-BE49-F238E27FC236}">
              <a16:creationId xmlns:a16="http://schemas.microsoft.com/office/drawing/2014/main" id="{C09371E4-36ED-9F59-2A68-4A427839A98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2" name="Text Box 94">
          <a:extLst>
            <a:ext uri="{FF2B5EF4-FFF2-40B4-BE49-F238E27FC236}">
              <a16:creationId xmlns:a16="http://schemas.microsoft.com/office/drawing/2014/main" id="{D32DA1B3-D6FE-8918-596C-994BEB0797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3" name="Text Box 95">
          <a:extLst>
            <a:ext uri="{FF2B5EF4-FFF2-40B4-BE49-F238E27FC236}">
              <a16:creationId xmlns:a16="http://schemas.microsoft.com/office/drawing/2014/main" id="{F0A82263-43A1-1A38-0D81-08E40DC87B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4" name="Text Box 96">
          <a:extLst>
            <a:ext uri="{FF2B5EF4-FFF2-40B4-BE49-F238E27FC236}">
              <a16:creationId xmlns:a16="http://schemas.microsoft.com/office/drawing/2014/main" id="{F03FF99D-FB0F-9300-6AF9-8BA5DA8439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575" name="Text Box 97">
          <a:extLst>
            <a:ext uri="{FF2B5EF4-FFF2-40B4-BE49-F238E27FC236}">
              <a16:creationId xmlns:a16="http://schemas.microsoft.com/office/drawing/2014/main" id="{6D24CC6F-9ED4-C6CF-A865-043E1EF8D21B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6" name="Text Box 98">
          <a:extLst>
            <a:ext uri="{FF2B5EF4-FFF2-40B4-BE49-F238E27FC236}">
              <a16:creationId xmlns:a16="http://schemas.microsoft.com/office/drawing/2014/main" id="{784A226E-E4D4-218C-C29F-402140039E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7" name="Text Box 99">
          <a:extLst>
            <a:ext uri="{FF2B5EF4-FFF2-40B4-BE49-F238E27FC236}">
              <a16:creationId xmlns:a16="http://schemas.microsoft.com/office/drawing/2014/main" id="{7B971AC6-F960-7D2D-A1D1-99776D3B12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8" name="Text Box 100">
          <a:extLst>
            <a:ext uri="{FF2B5EF4-FFF2-40B4-BE49-F238E27FC236}">
              <a16:creationId xmlns:a16="http://schemas.microsoft.com/office/drawing/2014/main" id="{312ECB24-96E2-6554-565D-7EC093E4DD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79" name="Text Box 101">
          <a:extLst>
            <a:ext uri="{FF2B5EF4-FFF2-40B4-BE49-F238E27FC236}">
              <a16:creationId xmlns:a16="http://schemas.microsoft.com/office/drawing/2014/main" id="{3F76B631-4EC8-F7D7-0DF2-7E1F595E29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0" name="Text Box 102">
          <a:extLst>
            <a:ext uri="{FF2B5EF4-FFF2-40B4-BE49-F238E27FC236}">
              <a16:creationId xmlns:a16="http://schemas.microsoft.com/office/drawing/2014/main" id="{1FEA64BB-BFAA-F2E2-B0A2-AC381CE12F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1" name="Text Box 103">
          <a:extLst>
            <a:ext uri="{FF2B5EF4-FFF2-40B4-BE49-F238E27FC236}">
              <a16:creationId xmlns:a16="http://schemas.microsoft.com/office/drawing/2014/main" id="{E8B0BBB5-E354-F648-E899-D36D25F9E4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2" name="Text Box 104">
          <a:extLst>
            <a:ext uri="{FF2B5EF4-FFF2-40B4-BE49-F238E27FC236}">
              <a16:creationId xmlns:a16="http://schemas.microsoft.com/office/drawing/2014/main" id="{5A322C10-D669-2D2D-3EF1-82C1C49FB5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3" name="Text Box 105">
          <a:extLst>
            <a:ext uri="{FF2B5EF4-FFF2-40B4-BE49-F238E27FC236}">
              <a16:creationId xmlns:a16="http://schemas.microsoft.com/office/drawing/2014/main" id="{4F5DE637-B173-A21F-D048-CBAEC2480D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4" name="Text Box 106">
          <a:extLst>
            <a:ext uri="{FF2B5EF4-FFF2-40B4-BE49-F238E27FC236}">
              <a16:creationId xmlns:a16="http://schemas.microsoft.com/office/drawing/2014/main" id="{BCBA2537-1283-1DFD-15FA-377356D149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5" name="Text Box 107">
          <a:extLst>
            <a:ext uri="{FF2B5EF4-FFF2-40B4-BE49-F238E27FC236}">
              <a16:creationId xmlns:a16="http://schemas.microsoft.com/office/drawing/2014/main" id="{E2115B4B-3C9D-0B38-9391-AD92D14CEF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6" name="Text Box 108">
          <a:extLst>
            <a:ext uri="{FF2B5EF4-FFF2-40B4-BE49-F238E27FC236}">
              <a16:creationId xmlns:a16="http://schemas.microsoft.com/office/drawing/2014/main" id="{42E442A7-4061-FD73-C763-CF57860CB7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7" name="Text Box 109">
          <a:extLst>
            <a:ext uri="{FF2B5EF4-FFF2-40B4-BE49-F238E27FC236}">
              <a16:creationId xmlns:a16="http://schemas.microsoft.com/office/drawing/2014/main" id="{FC02FB0F-60B0-9FB1-D965-E0DB333B19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8" name="Text Box 110">
          <a:extLst>
            <a:ext uri="{FF2B5EF4-FFF2-40B4-BE49-F238E27FC236}">
              <a16:creationId xmlns:a16="http://schemas.microsoft.com/office/drawing/2014/main" id="{F9B7ABED-A42C-402A-9C9D-FEDEEF2EEF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89" name="Text Box 111">
          <a:extLst>
            <a:ext uri="{FF2B5EF4-FFF2-40B4-BE49-F238E27FC236}">
              <a16:creationId xmlns:a16="http://schemas.microsoft.com/office/drawing/2014/main" id="{77A06590-E797-F587-77C9-8C3AD41FC3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0" name="Text Box 112">
          <a:extLst>
            <a:ext uri="{FF2B5EF4-FFF2-40B4-BE49-F238E27FC236}">
              <a16:creationId xmlns:a16="http://schemas.microsoft.com/office/drawing/2014/main" id="{E3DCDFB5-1030-0F3B-5F8A-973538ED64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1" name="Text Box 113">
          <a:extLst>
            <a:ext uri="{FF2B5EF4-FFF2-40B4-BE49-F238E27FC236}">
              <a16:creationId xmlns:a16="http://schemas.microsoft.com/office/drawing/2014/main" id="{CDF68385-F113-9A67-5898-1F2616037C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2" name="Text Box 114">
          <a:extLst>
            <a:ext uri="{FF2B5EF4-FFF2-40B4-BE49-F238E27FC236}">
              <a16:creationId xmlns:a16="http://schemas.microsoft.com/office/drawing/2014/main" id="{D9EEBE68-FCCE-72A2-9A8F-BAD848AE37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3" name="Text Box 115">
          <a:extLst>
            <a:ext uri="{FF2B5EF4-FFF2-40B4-BE49-F238E27FC236}">
              <a16:creationId xmlns:a16="http://schemas.microsoft.com/office/drawing/2014/main" id="{4CF53080-6AF6-AAAE-7035-9D599694C0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4" name="Text Box 116">
          <a:extLst>
            <a:ext uri="{FF2B5EF4-FFF2-40B4-BE49-F238E27FC236}">
              <a16:creationId xmlns:a16="http://schemas.microsoft.com/office/drawing/2014/main" id="{2A9F077A-0E9F-8427-CE21-41F9BF315F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5" name="Text Box 117">
          <a:extLst>
            <a:ext uri="{FF2B5EF4-FFF2-40B4-BE49-F238E27FC236}">
              <a16:creationId xmlns:a16="http://schemas.microsoft.com/office/drawing/2014/main" id="{29FC29D4-118E-A077-F6E5-73D4AB80F2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6" name="Text Box 118">
          <a:extLst>
            <a:ext uri="{FF2B5EF4-FFF2-40B4-BE49-F238E27FC236}">
              <a16:creationId xmlns:a16="http://schemas.microsoft.com/office/drawing/2014/main" id="{021CFD2A-9476-6595-3FD8-62187FC5EB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7" name="Text Box 119">
          <a:extLst>
            <a:ext uri="{FF2B5EF4-FFF2-40B4-BE49-F238E27FC236}">
              <a16:creationId xmlns:a16="http://schemas.microsoft.com/office/drawing/2014/main" id="{49B51A24-41A7-66B2-ED28-BAAC547EC3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598" name="Text Box 120">
          <a:extLst>
            <a:ext uri="{FF2B5EF4-FFF2-40B4-BE49-F238E27FC236}">
              <a16:creationId xmlns:a16="http://schemas.microsoft.com/office/drawing/2014/main" id="{9DDF01A3-1883-43A7-0872-6BBEE649C8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599" name="Text Box 121">
          <a:extLst>
            <a:ext uri="{FF2B5EF4-FFF2-40B4-BE49-F238E27FC236}">
              <a16:creationId xmlns:a16="http://schemas.microsoft.com/office/drawing/2014/main" id="{2B2852A9-B558-351B-5AD4-661F295264DB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0" name="Text Box 122">
          <a:extLst>
            <a:ext uri="{FF2B5EF4-FFF2-40B4-BE49-F238E27FC236}">
              <a16:creationId xmlns:a16="http://schemas.microsoft.com/office/drawing/2014/main" id="{85AB7B6B-8C19-F751-534D-4B46052D25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1" name="Text Box 123">
          <a:extLst>
            <a:ext uri="{FF2B5EF4-FFF2-40B4-BE49-F238E27FC236}">
              <a16:creationId xmlns:a16="http://schemas.microsoft.com/office/drawing/2014/main" id="{8721CD2B-57D9-76C3-EBF9-030E687A54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2" name="Text Box 124">
          <a:extLst>
            <a:ext uri="{FF2B5EF4-FFF2-40B4-BE49-F238E27FC236}">
              <a16:creationId xmlns:a16="http://schemas.microsoft.com/office/drawing/2014/main" id="{C5B3F773-6D24-7190-E47F-0AEEC7788A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3" name="Text Box 125">
          <a:extLst>
            <a:ext uri="{FF2B5EF4-FFF2-40B4-BE49-F238E27FC236}">
              <a16:creationId xmlns:a16="http://schemas.microsoft.com/office/drawing/2014/main" id="{7139EA39-A07F-D685-E257-9A0CB1E496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4" name="Text Box 126">
          <a:extLst>
            <a:ext uri="{FF2B5EF4-FFF2-40B4-BE49-F238E27FC236}">
              <a16:creationId xmlns:a16="http://schemas.microsoft.com/office/drawing/2014/main" id="{3004CED4-2868-6A38-FE1E-365FFC21C4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5" name="Text Box 127">
          <a:extLst>
            <a:ext uri="{FF2B5EF4-FFF2-40B4-BE49-F238E27FC236}">
              <a16:creationId xmlns:a16="http://schemas.microsoft.com/office/drawing/2014/main" id="{A708835B-1227-315B-1145-3D445A56839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6" name="Text Box 128">
          <a:extLst>
            <a:ext uri="{FF2B5EF4-FFF2-40B4-BE49-F238E27FC236}">
              <a16:creationId xmlns:a16="http://schemas.microsoft.com/office/drawing/2014/main" id="{A01173EE-4A1B-EC4E-4097-1501E15F09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7" name="Text Box 129">
          <a:extLst>
            <a:ext uri="{FF2B5EF4-FFF2-40B4-BE49-F238E27FC236}">
              <a16:creationId xmlns:a16="http://schemas.microsoft.com/office/drawing/2014/main" id="{18DEA8B0-B923-5372-6ACD-B995E651C9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8" name="Text Box 130">
          <a:extLst>
            <a:ext uri="{FF2B5EF4-FFF2-40B4-BE49-F238E27FC236}">
              <a16:creationId xmlns:a16="http://schemas.microsoft.com/office/drawing/2014/main" id="{1F18E648-AB4D-FA4F-DDBA-2627F22441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09" name="Text Box 131">
          <a:extLst>
            <a:ext uri="{FF2B5EF4-FFF2-40B4-BE49-F238E27FC236}">
              <a16:creationId xmlns:a16="http://schemas.microsoft.com/office/drawing/2014/main" id="{5445C29B-EF8A-6597-8025-225CE32840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0" name="Text Box 132">
          <a:extLst>
            <a:ext uri="{FF2B5EF4-FFF2-40B4-BE49-F238E27FC236}">
              <a16:creationId xmlns:a16="http://schemas.microsoft.com/office/drawing/2014/main" id="{791274A4-5955-1B35-9A1E-A7B048ECB5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1" name="Text Box 133">
          <a:extLst>
            <a:ext uri="{FF2B5EF4-FFF2-40B4-BE49-F238E27FC236}">
              <a16:creationId xmlns:a16="http://schemas.microsoft.com/office/drawing/2014/main" id="{B2B6CD84-DD6B-F195-8C04-EC79E518A4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2" name="Text Box 134">
          <a:extLst>
            <a:ext uri="{FF2B5EF4-FFF2-40B4-BE49-F238E27FC236}">
              <a16:creationId xmlns:a16="http://schemas.microsoft.com/office/drawing/2014/main" id="{DFC9116D-640A-CB11-1DF7-D3ACF0BE6B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3" name="Text Box 135">
          <a:extLst>
            <a:ext uri="{FF2B5EF4-FFF2-40B4-BE49-F238E27FC236}">
              <a16:creationId xmlns:a16="http://schemas.microsoft.com/office/drawing/2014/main" id="{2747E9A0-B180-D24A-4586-4A7EF342FA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4" name="Text Box 136">
          <a:extLst>
            <a:ext uri="{FF2B5EF4-FFF2-40B4-BE49-F238E27FC236}">
              <a16:creationId xmlns:a16="http://schemas.microsoft.com/office/drawing/2014/main" id="{EB5C9102-ACA4-F803-57B2-93424999C9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5" name="Text Box 137">
          <a:extLst>
            <a:ext uri="{FF2B5EF4-FFF2-40B4-BE49-F238E27FC236}">
              <a16:creationId xmlns:a16="http://schemas.microsoft.com/office/drawing/2014/main" id="{1B573A60-2E7C-6023-957E-0FDD33DC0E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6" name="Text Box 138">
          <a:extLst>
            <a:ext uri="{FF2B5EF4-FFF2-40B4-BE49-F238E27FC236}">
              <a16:creationId xmlns:a16="http://schemas.microsoft.com/office/drawing/2014/main" id="{12212F7C-A6B9-98E8-2B61-98833911BF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7" name="Text Box 139">
          <a:extLst>
            <a:ext uri="{FF2B5EF4-FFF2-40B4-BE49-F238E27FC236}">
              <a16:creationId xmlns:a16="http://schemas.microsoft.com/office/drawing/2014/main" id="{491E5192-BF6B-ADCF-509B-56B268A99C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8" name="Text Box 140">
          <a:extLst>
            <a:ext uri="{FF2B5EF4-FFF2-40B4-BE49-F238E27FC236}">
              <a16:creationId xmlns:a16="http://schemas.microsoft.com/office/drawing/2014/main" id="{CED83BB7-FD6D-1FE8-EE89-73CEC6B91E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19" name="Text Box 141">
          <a:extLst>
            <a:ext uri="{FF2B5EF4-FFF2-40B4-BE49-F238E27FC236}">
              <a16:creationId xmlns:a16="http://schemas.microsoft.com/office/drawing/2014/main" id="{40C57D61-F8ED-5606-5D08-B4201A7AF5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20" name="Text Box 142">
          <a:extLst>
            <a:ext uri="{FF2B5EF4-FFF2-40B4-BE49-F238E27FC236}">
              <a16:creationId xmlns:a16="http://schemas.microsoft.com/office/drawing/2014/main" id="{D22943F0-32D4-3C43-42D7-6ADDA5E43D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21" name="Text Box 143">
          <a:extLst>
            <a:ext uri="{FF2B5EF4-FFF2-40B4-BE49-F238E27FC236}">
              <a16:creationId xmlns:a16="http://schemas.microsoft.com/office/drawing/2014/main" id="{35FB8D4F-1B11-B331-DBB0-6DB4EC20F0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622" name="Text Box 144">
          <a:extLst>
            <a:ext uri="{FF2B5EF4-FFF2-40B4-BE49-F238E27FC236}">
              <a16:creationId xmlns:a16="http://schemas.microsoft.com/office/drawing/2014/main" id="{28CBBD6F-0B71-BEBA-6FB1-66B1457E86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623" name="Text Box 145">
          <a:extLst>
            <a:ext uri="{FF2B5EF4-FFF2-40B4-BE49-F238E27FC236}">
              <a16:creationId xmlns:a16="http://schemas.microsoft.com/office/drawing/2014/main" id="{AAB461EF-D2DA-3B8D-5A82-644CF18D093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4" name="Text Box 2">
          <a:extLst>
            <a:ext uri="{FF2B5EF4-FFF2-40B4-BE49-F238E27FC236}">
              <a16:creationId xmlns:a16="http://schemas.microsoft.com/office/drawing/2014/main" id="{285EE92C-BF9D-7312-A90F-415B07DDB2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5" name="Text Box 3">
          <a:extLst>
            <a:ext uri="{FF2B5EF4-FFF2-40B4-BE49-F238E27FC236}">
              <a16:creationId xmlns:a16="http://schemas.microsoft.com/office/drawing/2014/main" id="{B352C172-25ED-7E93-BBB0-2DEEEE1B7B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6" name="Text Box 4">
          <a:extLst>
            <a:ext uri="{FF2B5EF4-FFF2-40B4-BE49-F238E27FC236}">
              <a16:creationId xmlns:a16="http://schemas.microsoft.com/office/drawing/2014/main" id="{097AB949-25B9-0B4F-048D-0B9597100A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7" name="Text Box 5">
          <a:extLst>
            <a:ext uri="{FF2B5EF4-FFF2-40B4-BE49-F238E27FC236}">
              <a16:creationId xmlns:a16="http://schemas.microsoft.com/office/drawing/2014/main" id="{4B949C5F-85BA-45B5-BEA0-0B8F839C46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8" name="Text Box 6">
          <a:extLst>
            <a:ext uri="{FF2B5EF4-FFF2-40B4-BE49-F238E27FC236}">
              <a16:creationId xmlns:a16="http://schemas.microsoft.com/office/drawing/2014/main" id="{5336DFE0-960B-EFBA-5E54-A48BF47F5F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29" name="Text Box 7">
          <a:extLst>
            <a:ext uri="{FF2B5EF4-FFF2-40B4-BE49-F238E27FC236}">
              <a16:creationId xmlns:a16="http://schemas.microsoft.com/office/drawing/2014/main" id="{B1C57823-65FF-0B25-92B0-BF129246C0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0" name="Text Box 8">
          <a:extLst>
            <a:ext uri="{FF2B5EF4-FFF2-40B4-BE49-F238E27FC236}">
              <a16:creationId xmlns:a16="http://schemas.microsoft.com/office/drawing/2014/main" id="{EB835079-7391-0EFD-3D1F-A78C09C137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1" name="Text Box 9">
          <a:extLst>
            <a:ext uri="{FF2B5EF4-FFF2-40B4-BE49-F238E27FC236}">
              <a16:creationId xmlns:a16="http://schemas.microsoft.com/office/drawing/2014/main" id="{B6F53B0C-7F4C-782D-0F22-B018A71753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2" name="Text Box 10">
          <a:extLst>
            <a:ext uri="{FF2B5EF4-FFF2-40B4-BE49-F238E27FC236}">
              <a16:creationId xmlns:a16="http://schemas.microsoft.com/office/drawing/2014/main" id="{765C4790-253B-B3EF-87A5-CA3DB7B0DC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3" name="Text Box 11">
          <a:extLst>
            <a:ext uri="{FF2B5EF4-FFF2-40B4-BE49-F238E27FC236}">
              <a16:creationId xmlns:a16="http://schemas.microsoft.com/office/drawing/2014/main" id="{CBEA7707-63EA-6220-A619-E8C81AF60C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4" name="Text Box 12">
          <a:extLst>
            <a:ext uri="{FF2B5EF4-FFF2-40B4-BE49-F238E27FC236}">
              <a16:creationId xmlns:a16="http://schemas.microsoft.com/office/drawing/2014/main" id="{BDCF4C79-E72E-7A4C-050B-80CE92EF94D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5" name="Text Box 13">
          <a:extLst>
            <a:ext uri="{FF2B5EF4-FFF2-40B4-BE49-F238E27FC236}">
              <a16:creationId xmlns:a16="http://schemas.microsoft.com/office/drawing/2014/main" id="{9C5D2972-0503-B079-F2F0-CA4D88B8FC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6" name="Text Box 14">
          <a:extLst>
            <a:ext uri="{FF2B5EF4-FFF2-40B4-BE49-F238E27FC236}">
              <a16:creationId xmlns:a16="http://schemas.microsoft.com/office/drawing/2014/main" id="{1C46D3AE-3AAA-8B2E-EC81-8561CCFEC9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7" name="Text Box 15">
          <a:extLst>
            <a:ext uri="{FF2B5EF4-FFF2-40B4-BE49-F238E27FC236}">
              <a16:creationId xmlns:a16="http://schemas.microsoft.com/office/drawing/2014/main" id="{9FA5DC2A-5EFB-E225-48A0-532F19F416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8" name="Text Box 16">
          <a:extLst>
            <a:ext uri="{FF2B5EF4-FFF2-40B4-BE49-F238E27FC236}">
              <a16:creationId xmlns:a16="http://schemas.microsoft.com/office/drawing/2014/main" id="{94781281-90C7-BF36-364B-9E8AAF519C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39" name="Text Box 17">
          <a:extLst>
            <a:ext uri="{FF2B5EF4-FFF2-40B4-BE49-F238E27FC236}">
              <a16:creationId xmlns:a16="http://schemas.microsoft.com/office/drawing/2014/main" id="{AD379EDB-6248-3D52-3252-A0E58E7008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0" name="Text Box 18">
          <a:extLst>
            <a:ext uri="{FF2B5EF4-FFF2-40B4-BE49-F238E27FC236}">
              <a16:creationId xmlns:a16="http://schemas.microsoft.com/office/drawing/2014/main" id="{2C5E4084-2796-612A-598A-BD6795E1CA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1" name="Text Box 19">
          <a:extLst>
            <a:ext uri="{FF2B5EF4-FFF2-40B4-BE49-F238E27FC236}">
              <a16:creationId xmlns:a16="http://schemas.microsoft.com/office/drawing/2014/main" id="{2F0B63B6-74F5-0ACF-9F8A-7855E9A159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2" name="Text Box 20">
          <a:extLst>
            <a:ext uri="{FF2B5EF4-FFF2-40B4-BE49-F238E27FC236}">
              <a16:creationId xmlns:a16="http://schemas.microsoft.com/office/drawing/2014/main" id="{E2A15F5C-913F-4B40-9D15-C916016700C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3" name="Text Box 21">
          <a:extLst>
            <a:ext uri="{FF2B5EF4-FFF2-40B4-BE49-F238E27FC236}">
              <a16:creationId xmlns:a16="http://schemas.microsoft.com/office/drawing/2014/main" id="{C1C50281-BCF5-539F-3B87-AE8C3A535E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4" name="Text Box 22">
          <a:extLst>
            <a:ext uri="{FF2B5EF4-FFF2-40B4-BE49-F238E27FC236}">
              <a16:creationId xmlns:a16="http://schemas.microsoft.com/office/drawing/2014/main" id="{6F966982-D669-1533-77BC-EA1474E496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5" name="Text Box 23">
          <a:extLst>
            <a:ext uri="{FF2B5EF4-FFF2-40B4-BE49-F238E27FC236}">
              <a16:creationId xmlns:a16="http://schemas.microsoft.com/office/drawing/2014/main" id="{5C71B63F-2DC9-CAF4-6A07-D190D3E3FF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6" name="Text Box 24">
          <a:extLst>
            <a:ext uri="{FF2B5EF4-FFF2-40B4-BE49-F238E27FC236}">
              <a16:creationId xmlns:a16="http://schemas.microsoft.com/office/drawing/2014/main" id="{D605A4A5-C3F0-A77D-2FAB-45FA15FB61C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647" name="Text Box 25">
          <a:extLst>
            <a:ext uri="{FF2B5EF4-FFF2-40B4-BE49-F238E27FC236}">
              <a16:creationId xmlns:a16="http://schemas.microsoft.com/office/drawing/2014/main" id="{91EC1BC9-8EA3-675C-6989-5ADEBADE42EA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8" name="Text Box 26">
          <a:extLst>
            <a:ext uri="{FF2B5EF4-FFF2-40B4-BE49-F238E27FC236}">
              <a16:creationId xmlns:a16="http://schemas.microsoft.com/office/drawing/2014/main" id="{0F707DB9-9042-805C-FD3A-FB7BE612FB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49" name="Text Box 27">
          <a:extLst>
            <a:ext uri="{FF2B5EF4-FFF2-40B4-BE49-F238E27FC236}">
              <a16:creationId xmlns:a16="http://schemas.microsoft.com/office/drawing/2014/main" id="{90550264-881E-F879-C4AF-4058F0FE51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0" name="Text Box 28">
          <a:extLst>
            <a:ext uri="{FF2B5EF4-FFF2-40B4-BE49-F238E27FC236}">
              <a16:creationId xmlns:a16="http://schemas.microsoft.com/office/drawing/2014/main" id="{D0C19E02-95B6-9F34-46EF-A83594AEEC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1" name="Text Box 29">
          <a:extLst>
            <a:ext uri="{FF2B5EF4-FFF2-40B4-BE49-F238E27FC236}">
              <a16:creationId xmlns:a16="http://schemas.microsoft.com/office/drawing/2014/main" id="{9A047D33-E08A-AED6-BE4D-E301EAC03C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2" name="Text Box 30">
          <a:extLst>
            <a:ext uri="{FF2B5EF4-FFF2-40B4-BE49-F238E27FC236}">
              <a16:creationId xmlns:a16="http://schemas.microsoft.com/office/drawing/2014/main" id="{73763E67-F242-6C6F-91AB-82065EABA1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3" name="Text Box 31">
          <a:extLst>
            <a:ext uri="{FF2B5EF4-FFF2-40B4-BE49-F238E27FC236}">
              <a16:creationId xmlns:a16="http://schemas.microsoft.com/office/drawing/2014/main" id="{96B59168-9DA0-BA16-16BA-FA18FCFA66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4" name="Text Box 32">
          <a:extLst>
            <a:ext uri="{FF2B5EF4-FFF2-40B4-BE49-F238E27FC236}">
              <a16:creationId xmlns:a16="http://schemas.microsoft.com/office/drawing/2014/main" id="{7DF6A047-508C-FA46-5001-C5F5290D40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5" name="Text Box 33">
          <a:extLst>
            <a:ext uri="{FF2B5EF4-FFF2-40B4-BE49-F238E27FC236}">
              <a16:creationId xmlns:a16="http://schemas.microsoft.com/office/drawing/2014/main" id="{BB391C1C-C0D5-95D1-F564-E71204A54B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6" name="Text Box 34">
          <a:extLst>
            <a:ext uri="{FF2B5EF4-FFF2-40B4-BE49-F238E27FC236}">
              <a16:creationId xmlns:a16="http://schemas.microsoft.com/office/drawing/2014/main" id="{8D8C8BF5-28FC-D6FC-B51F-B90C2E0D0C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7" name="Text Box 35">
          <a:extLst>
            <a:ext uri="{FF2B5EF4-FFF2-40B4-BE49-F238E27FC236}">
              <a16:creationId xmlns:a16="http://schemas.microsoft.com/office/drawing/2014/main" id="{2DDC70B6-EED4-B9AA-7434-53DEE7827B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8" name="Text Box 36">
          <a:extLst>
            <a:ext uri="{FF2B5EF4-FFF2-40B4-BE49-F238E27FC236}">
              <a16:creationId xmlns:a16="http://schemas.microsoft.com/office/drawing/2014/main" id="{8C681F6F-C6C2-36D1-F92B-3B3E7D2E77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59" name="Text Box 37">
          <a:extLst>
            <a:ext uri="{FF2B5EF4-FFF2-40B4-BE49-F238E27FC236}">
              <a16:creationId xmlns:a16="http://schemas.microsoft.com/office/drawing/2014/main" id="{F714C595-C288-3FFE-9C9E-8129D822C8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0" name="Text Box 38">
          <a:extLst>
            <a:ext uri="{FF2B5EF4-FFF2-40B4-BE49-F238E27FC236}">
              <a16:creationId xmlns:a16="http://schemas.microsoft.com/office/drawing/2014/main" id="{7B6210C0-3E25-F549-0521-145F1BC8CE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1" name="Text Box 39">
          <a:extLst>
            <a:ext uri="{FF2B5EF4-FFF2-40B4-BE49-F238E27FC236}">
              <a16:creationId xmlns:a16="http://schemas.microsoft.com/office/drawing/2014/main" id="{B08F8EA6-A062-5DEC-1C68-0A02A579A8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2" name="Text Box 40">
          <a:extLst>
            <a:ext uri="{FF2B5EF4-FFF2-40B4-BE49-F238E27FC236}">
              <a16:creationId xmlns:a16="http://schemas.microsoft.com/office/drawing/2014/main" id="{F9B211CA-69D0-D9A8-9B21-C7D430E93E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3" name="Text Box 41">
          <a:extLst>
            <a:ext uri="{FF2B5EF4-FFF2-40B4-BE49-F238E27FC236}">
              <a16:creationId xmlns:a16="http://schemas.microsoft.com/office/drawing/2014/main" id="{D3E733CB-E1EC-6379-2A64-D01D79147E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4" name="Text Box 42">
          <a:extLst>
            <a:ext uri="{FF2B5EF4-FFF2-40B4-BE49-F238E27FC236}">
              <a16:creationId xmlns:a16="http://schemas.microsoft.com/office/drawing/2014/main" id="{5AC080BA-8D2E-379C-3FDA-21DEA572B7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5" name="Text Box 43">
          <a:extLst>
            <a:ext uri="{FF2B5EF4-FFF2-40B4-BE49-F238E27FC236}">
              <a16:creationId xmlns:a16="http://schemas.microsoft.com/office/drawing/2014/main" id="{4B3B00DE-D9EC-A78C-1826-0F654E3E1A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6" name="Text Box 44">
          <a:extLst>
            <a:ext uri="{FF2B5EF4-FFF2-40B4-BE49-F238E27FC236}">
              <a16:creationId xmlns:a16="http://schemas.microsoft.com/office/drawing/2014/main" id="{4230137E-AD39-7F9F-F7F2-2C987748B9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7" name="Text Box 45">
          <a:extLst>
            <a:ext uri="{FF2B5EF4-FFF2-40B4-BE49-F238E27FC236}">
              <a16:creationId xmlns:a16="http://schemas.microsoft.com/office/drawing/2014/main" id="{2734175C-7B15-1D3F-5A23-AE0EDB89A7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8" name="Text Box 46">
          <a:extLst>
            <a:ext uri="{FF2B5EF4-FFF2-40B4-BE49-F238E27FC236}">
              <a16:creationId xmlns:a16="http://schemas.microsoft.com/office/drawing/2014/main" id="{3F958085-0E77-DE5D-F4D4-C42C48641B9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69" name="Text Box 47">
          <a:extLst>
            <a:ext uri="{FF2B5EF4-FFF2-40B4-BE49-F238E27FC236}">
              <a16:creationId xmlns:a16="http://schemas.microsoft.com/office/drawing/2014/main" id="{EA0F14B9-E54C-C46F-C4D3-DC0DFC8520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0" name="Text Box 48">
          <a:extLst>
            <a:ext uri="{FF2B5EF4-FFF2-40B4-BE49-F238E27FC236}">
              <a16:creationId xmlns:a16="http://schemas.microsoft.com/office/drawing/2014/main" id="{17F0220C-FC4F-8105-6E8C-33D978B313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671" name="Text Box 49">
          <a:extLst>
            <a:ext uri="{FF2B5EF4-FFF2-40B4-BE49-F238E27FC236}">
              <a16:creationId xmlns:a16="http://schemas.microsoft.com/office/drawing/2014/main" id="{D90C0EDE-C56E-B460-CECC-7A4DF064A40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2" name="Text Box 50">
          <a:extLst>
            <a:ext uri="{FF2B5EF4-FFF2-40B4-BE49-F238E27FC236}">
              <a16:creationId xmlns:a16="http://schemas.microsoft.com/office/drawing/2014/main" id="{5CAE60DC-DCBD-94DB-077C-76EEBF23C7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3" name="Text Box 51">
          <a:extLst>
            <a:ext uri="{FF2B5EF4-FFF2-40B4-BE49-F238E27FC236}">
              <a16:creationId xmlns:a16="http://schemas.microsoft.com/office/drawing/2014/main" id="{032A6F5E-0E47-CFA9-AE2D-F9FB929830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4" name="Text Box 52">
          <a:extLst>
            <a:ext uri="{FF2B5EF4-FFF2-40B4-BE49-F238E27FC236}">
              <a16:creationId xmlns:a16="http://schemas.microsoft.com/office/drawing/2014/main" id="{456F3F7E-01B9-5331-878D-717FE84204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5" name="Text Box 53">
          <a:extLst>
            <a:ext uri="{FF2B5EF4-FFF2-40B4-BE49-F238E27FC236}">
              <a16:creationId xmlns:a16="http://schemas.microsoft.com/office/drawing/2014/main" id="{722487C5-F9E0-6113-D6F2-01322DD365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6" name="Text Box 54">
          <a:extLst>
            <a:ext uri="{FF2B5EF4-FFF2-40B4-BE49-F238E27FC236}">
              <a16:creationId xmlns:a16="http://schemas.microsoft.com/office/drawing/2014/main" id="{7B564D6D-C56A-1BE5-4622-C180BEFFD3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7" name="Text Box 55">
          <a:extLst>
            <a:ext uri="{FF2B5EF4-FFF2-40B4-BE49-F238E27FC236}">
              <a16:creationId xmlns:a16="http://schemas.microsoft.com/office/drawing/2014/main" id="{4ABFFC40-B4D7-79E9-B00A-9FBAABC2A8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8" name="Text Box 56">
          <a:extLst>
            <a:ext uri="{FF2B5EF4-FFF2-40B4-BE49-F238E27FC236}">
              <a16:creationId xmlns:a16="http://schemas.microsoft.com/office/drawing/2014/main" id="{60655110-5AD8-D90E-E228-CCA28461EA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79" name="Text Box 57">
          <a:extLst>
            <a:ext uri="{FF2B5EF4-FFF2-40B4-BE49-F238E27FC236}">
              <a16:creationId xmlns:a16="http://schemas.microsoft.com/office/drawing/2014/main" id="{3B2DAB0C-38DE-C4EC-2329-35C252DF4B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0" name="Text Box 58">
          <a:extLst>
            <a:ext uri="{FF2B5EF4-FFF2-40B4-BE49-F238E27FC236}">
              <a16:creationId xmlns:a16="http://schemas.microsoft.com/office/drawing/2014/main" id="{2B25308C-88B8-F69F-56E2-22D76D8B09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1" name="Text Box 59">
          <a:extLst>
            <a:ext uri="{FF2B5EF4-FFF2-40B4-BE49-F238E27FC236}">
              <a16:creationId xmlns:a16="http://schemas.microsoft.com/office/drawing/2014/main" id="{7D08E8C9-9F1B-930E-FEC0-2BFCCC8000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2" name="Text Box 60">
          <a:extLst>
            <a:ext uri="{FF2B5EF4-FFF2-40B4-BE49-F238E27FC236}">
              <a16:creationId xmlns:a16="http://schemas.microsoft.com/office/drawing/2014/main" id="{F30C4837-786B-94CE-D3AB-58B6445FC8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3" name="Text Box 61">
          <a:extLst>
            <a:ext uri="{FF2B5EF4-FFF2-40B4-BE49-F238E27FC236}">
              <a16:creationId xmlns:a16="http://schemas.microsoft.com/office/drawing/2014/main" id="{A2046B0C-7969-4D42-C465-45EF722B65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4" name="Text Box 62">
          <a:extLst>
            <a:ext uri="{FF2B5EF4-FFF2-40B4-BE49-F238E27FC236}">
              <a16:creationId xmlns:a16="http://schemas.microsoft.com/office/drawing/2014/main" id="{7BDA9F78-6CFA-A298-2358-1A3C92471F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5" name="Text Box 63">
          <a:extLst>
            <a:ext uri="{FF2B5EF4-FFF2-40B4-BE49-F238E27FC236}">
              <a16:creationId xmlns:a16="http://schemas.microsoft.com/office/drawing/2014/main" id="{1EAFD912-5C84-7947-2BD3-625A1703C4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6" name="Text Box 64">
          <a:extLst>
            <a:ext uri="{FF2B5EF4-FFF2-40B4-BE49-F238E27FC236}">
              <a16:creationId xmlns:a16="http://schemas.microsoft.com/office/drawing/2014/main" id="{91182741-0068-EF7E-6268-31540E5AE7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7" name="Text Box 65">
          <a:extLst>
            <a:ext uri="{FF2B5EF4-FFF2-40B4-BE49-F238E27FC236}">
              <a16:creationId xmlns:a16="http://schemas.microsoft.com/office/drawing/2014/main" id="{96299645-E20F-2854-5BF0-D131AC8253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8" name="Text Box 66">
          <a:extLst>
            <a:ext uri="{FF2B5EF4-FFF2-40B4-BE49-F238E27FC236}">
              <a16:creationId xmlns:a16="http://schemas.microsoft.com/office/drawing/2014/main" id="{2CFB59EB-BDDF-DA0D-ECB2-805980A03E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89" name="Text Box 67">
          <a:extLst>
            <a:ext uri="{FF2B5EF4-FFF2-40B4-BE49-F238E27FC236}">
              <a16:creationId xmlns:a16="http://schemas.microsoft.com/office/drawing/2014/main" id="{A8EC3E65-2F55-FEAE-9FF0-8B67373EBB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0" name="Text Box 68">
          <a:extLst>
            <a:ext uri="{FF2B5EF4-FFF2-40B4-BE49-F238E27FC236}">
              <a16:creationId xmlns:a16="http://schemas.microsoft.com/office/drawing/2014/main" id="{6A277976-CE0E-F87F-56DB-049BD5BB59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1" name="Text Box 69">
          <a:extLst>
            <a:ext uri="{FF2B5EF4-FFF2-40B4-BE49-F238E27FC236}">
              <a16:creationId xmlns:a16="http://schemas.microsoft.com/office/drawing/2014/main" id="{FD9D7155-42F3-69A7-A8EE-7480E820E8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2" name="Text Box 70">
          <a:extLst>
            <a:ext uri="{FF2B5EF4-FFF2-40B4-BE49-F238E27FC236}">
              <a16:creationId xmlns:a16="http://schemas.microsoft.com/office/drawing/2014/main" id="{743387CA-1544-267B-2E83-1E6587FADB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3" name="Text Box 71">
          <a:extLst>
            <a:ext uri="{FF2B5EF4-FFF2-40B4-BE49-F238E27FC236}">
              <a16:creationId xmlns:a16="http://schemas.microsoft.com/office/drawing/2014/main" id="{61479688-9DFC-3B58-3EFC-85E7CE5C93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4" name="Text Box 72">
          <a:extLst>
            <a:ext uri="{FF2B5EF4-FFF2-40B4-BE49-F238E27FC236}">
              <a16:creationId xmlns:a16="http://schemas.microsoft.com/office/drawing/2014/main" id="{58109026-7238-FF72-3361-861351B873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695" name="Text Box 73">
          <a:extLst>
            <a:ext uri="{FF2B5EF4-FFF2-40B4-BE49-F238E27FC236}">
              <a16:creationId xmlns:a16="http://schemas.microsoft.com/office/drawing/2014/main" id="{2C1F04FA-647E-3986-332C-42AE9AAC641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6" name="Text Box 74">
          <a:extLst>
            <a:ext uri="{FF2B5EF4-FFF2-40B4-BE49-F238E27FC236}">
              <a16:creationId xmlns:a16="http://schemas.microsoft.com/office/drawing/2014/main" id="{465EFA50-717D-4A14-FFAE-EBD1965277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7" name="Text Box 75">
          <a:extLst>
            <a:ext uri="{FF2B5EF4-FFF2-40B4-BE49-F238E27FC236}">
              <a16:creationId xmlns:a16="http://schemas.microsoft.com/office/drawing/2014/main" id="{EE1F8D1D-382C-70F2-097A-BC022F53C5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8" name="Text Box 76">
          <a:extLst>
            <a:ext uri="{FF2B5EF4-FFF2-40B4-BE49-F238E27FC236}">
              <a16:creationId xmlns:a16="http://schemas.microsoft.com/office/drawing/2014/main" id="{8845797D-9FE8-6A3B-72C0-5E183CE5EC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699" name="Text Box 77">
          <a:extLst>
            <a:ext uri="{FF2B5EF4-FFF2-40B4-BE49-F238E27FC236}">
              <a16:creationId xmlns:a16="http://schemas.microsoft.com/office/drawing/2014/main" id="{A2E64AAE-44EB-967F-AA0D-16F0B01139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0" name="Text Box 78">
          <a:extLst>
            <a:ext uri="{FF2B5EF4-FFF2-40B4-BE49-F238E27FC236}">
              <a16:creationId xmlns:a16="http://schemas.microsoft.com/office/drawing/2014/main" id="{7DF68C67-5A83-CFCE-538B-2763A057E6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1" name="Text Box 79">
          <a:extLst>
            <a:ext uri="{FF2B5EF4-FFF2-40B4-BE49-F238E27FC236}">
              <a16:creationId xmlns:a16="http://schemas.microsoft.com/office/drawing/2014/main" id="{3F5DB9BA-01D1-7329-C27E-3004182420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2" name="Text Box 80">
          <a:extLst>
            <a:ext uri="{FF2B5EF4-FFF2-40B4-BE49-F238E27FC236}">
              <a16:creationId xmlns:a16="http://schemas.microsoft.com/office/drawing/2014/main" id="{CD51AD00-E2AB-3B59-7806-50506D3FBD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3" name="Text Box 81">
          <a:extLst>
            <a:ext uri="{FF2B5EF4-FFF2-40B4-BE49-F238E27FC236}">
              <a16:creationId xmlns:a16="http://schemas.microsoft.com/office/drawing/2014/main" id="{87685DD6-77CF-286A-60A1-69861D0760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4" name="Text Box 82">
          <a:extLst>
            <a:ext uri="{FF2B5EF4-FFF2-40B4-BE49-F238E27FC236}">
              <a16:creationId xmlns:a16="http://schemas.microsoft.com/office/drawing/2014/main" id="{95C32185-AA0A-9ADA-8B51-AD83223CD3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5" name="Text Box 83">
          <a:extLst>
            <a:ext uri="{FF2B5EF4-FFF2-40B4-BE49-F238E27FC236}">
              <a16:creationId xmlns:a16="http://schemas.microsoft.com/office/drawing/2014/main" id="{A7073414-79BF-12E2-222E-76BA271C23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6" name="Text Box 84">
          <a:extLst>
            <a:ext uri="{FF2B5EF4-FFF2-40B4-BE49-F238E27FC236}">
              <a16:creationId xmlns:a16="http://schemas.microsoft.com/office/drawing/2014/main" id="{2A02105D-45DE-7890-A285-678BDCEE1E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7" name="Text Box 85">
          <a:extLst>
            <a:ext uri="{FF2B5EF4-FFF2-40B4-BE49-F238E27FC236}">
              <a16:creationId xmlns:a16="http://schemas.microsoft.com/office/drawing/2014/main" id="{81A3B36C-D89B-920A-E485-C9D12C4F0C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8" name="Text Box 86">
          <a:extLst>
            <a:ext uri="{FF2B5EF4-FFF2-40B4-BE49-F238E27FC236}">
              <a16:creationId xmlns:a16="http://schemas.microsoft.com/office/drawing/2014/main" id="{D9F32890-C4FD-AD34-C846-6A140BA883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09" name="Text Box 87">
          <a:extLst>
            <a:ext uri="{FF2B5EF4-FFF2-40B4-BE49-F238E27FC236}">
              <a16:creationId xmlns:a16="http://schemas.microsoft.com/office/drawing/2014/main" id="{40042D2C-2616-A1AD-7C3D-1EF8DD5193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0" name="Text Box 88">
          <a:extLst>
            <a:ext uri="{FF2B5EF4-FFF2-40B4-BE49-F238E27FC236}">
              <a16:creationId xmlns:a16="http://schemas.microsoft.com/office/drawing/2014/main" id="{33113E1F-A0B4-4871-0AFE-4A6EA62F81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1" name="Text Box 89">
          <a:extLst>
            <a:ext uri="{FF2B5EF4-FFF2-40B4-BE49-F238E27FC236}">
              <a16:creationId xmlns:a16="http://schemas.microsoft.com/office/drawing/2014/main" id="{53A28C25-647D-43B2-278E-B0DDEC5924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2" name="Text Box 90">
          <a:extLst>
            <a:ext uri="{FF2B5EF4-FFF2-40B4-BE49-F238E27FC236}">
              <a16:creationId xmlns:a16="http://schemas.microsoft.com/office/drawing/2014/main" id="{5B2D5040-DDAC-5428-6F8E-4C50C6816B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3" name="Text Box 91">
          <a:extLst>
            <a:ext uri="{FF2B5EF4-FFF2-40B4-BE49-F238E27FC236}">
              <a16:creationId xmlns:a16="http://schemas.microsoft.com/office/drawing/2014/main" id="{B38C075F-0747-9280-EF79-DE5199E087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4" name="Text Box 92">
          <a:extLst>
            <a:ext uri="{FF2B5EF4-FFF2-40B4-BE49-F238E27FC236}">
              <a16:creationId xmlns:a16="http://schemas.microsoft.com/office/drawing/2014/main" id="{1491D161-F8FF-2EBD-7CA3-503974F24A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5" name="Text Box 93">
          <a:extLst>
            <a:ext uri="{FF2B5EF4-FFF2-40B4-BE49-F238E27FC236}">
              <a16:creationId xmlns:a16="http://schemas.microsoft.com/office/drawing/2014/main" id="{C01ED4C5-EEDC-5A18-CBB2-5F2FBE697E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6" name="Text Box 94">
          <a:extLst>
            <a:ext uri="{FF2B5EF4-FFF2-40B4-BE49-F238E27FC236}">
              <a16:creationId xmlns:a16="http://schemas.microsoft.com/office/drawing/2014/main" id="{94932FBD-DD14-5BBC-0900-B259E8605C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7" name="Text Box 95">
          <a:extLst>
            <a:ext uri="{FF2B5EF4-FFF2-40B4-BE49-F238E27FC236}">
              <a16:creationId xmlns:a16="http://schemas.microsoft.com/office/drawing/2014/main" id="{E69D2094-38A0-04E7-A395-77038FE0E7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18" name="Text Box 96">
          <a:extLst>
            <a:ext uri="{FF2B5EF4-FFF2-40B4-BE49-F238E27FC236}">
              <a16:creationId xmlns:a16="http://schemas.microsoft.com/office/drawing/2014/main" id="{D88A3192-CD1E-B8C0-CE0E-DD3F415788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719" name="Text Box 97">
          <a:extLst>
            <a:ext uri="{FF2B5EF4-FFF2-40B4-BE49-F238E27FC236}">
              <a16:creationId xmlns:a16="http://schemas.microsoft.com/office/drawing/2014/main" id="{89B34FDD-EAD3-BB6A-DD6E-221F26F1179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0" name="Text Box 98">
          <a:extLst>
            <a:ext uri="{FF2B5EF4-FFF2-40B4-BE49-F238E27FC236}">
              <a16:creationId xmlns:a16="http://schemas.microsoft.com/office/drawing/2014/main" id="{50641478-BD50-6FD9-5127-D8A54FB2CF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1" name="Text Box 99">
          <a:extLst>
            <a:ext uri="{FF2B5EF4-FFF2-40B4-BE49-F238E27FC236}">
              <a16:creationId xmlns:a16="http://schemas.microsoft.com/office/drawing/2014/main" id="{4555FAAD-35F4-AF1A-D88A-CB17F60E8C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2" name="Text Box 100">
          <a:extLst>
            <a:ext uri="{FF2B5EF4-FFF2-40B4-BE49-F238E27FC236}">
              <a16:creationId xmlns:a16="http://schemas.microsoft.com/office/drawing/2014/main" id="{EECF2C16-46E8-74E1-41E7-B2A40BB13F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3" name="Text Box 101">
          <a:extLst>
            <a:ext uri="{FF2B5EF4-FFF2-40B4-BE49-F238E27FC236}">
              <a16:creationId xmlns:a16="http://schemas.microsoft.com/office/drawing/2014/main" id="{82D38CDA-B1EB-83D7-1978-13CF05726B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4" name="Text Box 102">
          <a:extLst>
            <a:ext uri="{FF2B5EF4-FFF2-40B4-BE49-F238E27FC236}">
              <a16:creationId xmlns:a16="http://schemas.microsoft.com/office/drawing/2014/main" id="{5878C719-061C-8EB7-D6BA-1A5737F036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5" name="Text Box 103">
          <a:extLst>
            <a:ext uri="{FF2B5EF4-FFF2-40B4-BE49-F238E27FC236}">
              <a16:creationId xmlns:a16="http://schemas.microsoft.com/office/drawing/2014/main" id="{334732D4-603E-1EEB-F834-06061BE16C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6" name="Text Box 104">
          <a:extLst>
            <a:ext uri="{FF2B5EF4-FFF2-40B4-BE49-F238E27FC236}">
              <a16:creationId xmlns:a16="http://schemas.microsoft.com/office/drawing/2014/main" id="{7C7667BC-67E0-9C67-1920-C21EE40AB3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7" name="Text Box 105">
          <a:extLst>
            <a:ext uri="{FF2B5EF4-FFF2-40B4-BE49-F238E27FC236}">
              <a16:creationId xmlns:a16="http://schemas.microsoft.com/office/drawing/2014/main" id="{10379BF9-D249-8F79-C898-392430C300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8" name="Text Box 106">
          <a:extLst>
            <a:ext uri="{FF2B5EF4-FFF2-40B4-BE49-F238E27FC236}">
              <a16:creationId xmlns:a16="http://schemas.microsoft.com/office/drawing/2014/main" id="{4B8CA2E0-541F-4834-096B-6DC9273E87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29" name="Text Box 107">
          <a:extLst>
            <a:ext uri="{FF2B5EF4-FFF2-40B4-BE49-F238E27FC236}">
              <a16:creationId xmlns:a16="http://schemas.microsoft.com/office/drawing/2014/main" id="{D89744E6-F16C-1266-8CE0-E17CFC2EB7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0" name="Text Box 108">
          <a:extLst>
            <a:ext uri="{FF2B5EF4-FFF2-40B4-BE49-F238E27FC236}">
              <a16:creationId xmlns:a16="http://schemas.microsoft.com/office/drawing/2014/main" id="{DB23E7FE-21FF-6EF8-523D-9941BEDBB3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1" name="Text Box 109">
          <a:extLst>
            <a:ext uri="{FF2B5EF4-FFF2-40B4-BE49-F238E27FC236}">
              <a16:creationId xmlns:a16="http://schemas.microsoft.com/office/drawing/2014/main" id="{0D7E79FB-82F3-8392-E376-710FF75E5C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2" name="Text Box 110">
          <a:extLst>
            <a:ext uri="{FF2B5EF4-FFF2-40B4-BE49-F238E27FC236}">
              <a16:creationId xmlns:a16="http://schemas.microsoft.com/office/drawing/2014/main" id="{EA7D4BCB-77D3-44A3-FBC0-BE4D0F19B6A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3" name="Text Box 111">
          <a:extLst>
            <a:ext uri="{FF2B5EF4-FFF2-40B4-BE49-F238E27FC236}">
              <a16:creationId xmlns:a16="http://schemas.microsoft.com/office/drawing/2014/main" id="{D90C27BF-663E-9C93-B23C-171BBE70209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4" name="Text Box 112">
          <a:extLst>
            <a:ext uri="{FF2B5EF4-FFF2-40B4-BE49-F238E27FC236}">
              <a16:creationId xmlns:a16="http://schemas.microsoft.com/office/drawing/2014/main" id="{20678C87-03E7-9F33-65A4-3866BF5C7F8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5" name="Text Box 113">
          <a:extLst>
            <a:ext uri="{FF2B5EF4-FFF2-40B4-BE49-F238E27FC236}">
              <a16:creationId xmlns:a16="http://schemas.microsoft.com/office/drawing/2014/main" id="{DE9B2846-8A57-7665-3428-EDE41B2005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6" name="Text Box 114">
          <a:extLst>
            <a:ext uri="{FF2B5EF4-FFF2-40B4-BE49-F238E27FC236}">
              <a16:creationId xmlns:a16="http://schemas.microsoft.com/office/drawing/2014/main" id="{8C57675F-638F-D36F-0ACE-7E2776F78D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7" name="Text Box 115">
          <a:extLst>
            <a:ext uri="{FF2B5EF4-FFF2-40B4-BE49-F238E27FC236}">
              <a16:creationId xmlns:a16="http://schemas.microsoft.com/office/drawing/2014/main" id="{290A9395-98D3-0957-AFC6-021D99A3B7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8" name="Text Box 116">
          <a:extLst>
            <a:ext uri="{FF2B5EF4-FFF2-40B4-BE49-F238E27FC236}">
              <a16:creationId xmlns:a16="http://schemas.microsoft.com/office/drawing/2014/main" id="{2F12FB43-1A06-F736-5D26-46E70A5C7F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39" name="Text Box 117">
          <a:extLst>
            <a:ext uri="{FF2B5EF4-FFF2-40B4-BE49-F238E27FC236}">
              <a16:creationId xmlns:a16="http://schemas.microsoft.com/office/drawing/2014/main" id="{120BD5EB-D988-8038-096E-2E12268DFF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0" name="Text Box 118">
          <a:extLst>
            <a:ext uri="{FF2B5EF4-FFF2-40B4-BE49-F238E27FC236}">
              <a16:creationId xmlns:a16="http://schemas.microsoft.com/office/drawing/2014/main" id="{34F3E581-9321-99A0-0079-D6C74C4FF58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1" name="Text Box 119">
          <a:extLst>
            <a:ext uri="{FF2B5EF4-FFF2-40B4-BE49-F238E27FC236}">
              <a16:creationId xmlns:a16="http://schemas.microsoft.com/office/drawing/2014/main" id="{993CBF96-88C3-1603-E62C-66C07F840A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2" name="Text Box 120">
          <a:extLst>
            <a:ext uri="{FF2B5EF4-FFF2-40B4-BE49-F238E27FC236}">
              <a16:creationId xmlns:a16="http://schemas.microsoft.com/office/drawing/2014/main" id="{7B90C0BC-C2E1-F94E-B510-94F942BA05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743" name="Text Box 121">
          <a:extLst>
            <a:ext uri="{FF2B5EF4-FFF2-40B4-BE49-F238E27FC236}">
              <a16:creationId xmlns:a16="http://schemas.microsoft.com/office/drawing/2014/main" id="{CE4DE040-C042-0D95-87A5-82A6F6F8C4C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4" name="Text Box 122">
          <a:extLst>
            <a:ext uri="{FF2B5EF4-FFF2-40B4-BE49-F238E27FC236}">
              <a16:creationId xmlns:a16="http://schemas.microsoft.com/office/drawing/2014/main" id="{8D9EDAD5-8AA7-84E5-1D4E-D30AFA49E0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5" name="Text Box 123">
          <a:extLst>
            <a:ext uri="{FF2B5EF4-FFF2-40B4-BE49-F238E27FC236}">
              <a16:creationId xmlns:a16="http://schemas.microsoft.com/office/drawing/2014/main" id="{A92DE7B7-818D-939B-B8A6-D64801B47B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6" name="Text Box 124">
          <a:extLst>
            <a:ext uri="{FF2B5EF4-FFF2-40B4-BE49-F238E27FC236}">
              <a16:creationId xmlns:a16="http://schemas.microsoft.com/office/drawing/2014/main" id="{14E6609E-0E3C-ADE7-68CB-2040432CA6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7" name="Text Box 125">
          <a:extLst>
            <a:ext uri="{FF2B5EF4-FFF2-40B4-BE49-F238E27FC236}">
              <a16:creationId xmlns:a16="http://schemas.microsoft.com/office/drawing/2014/main" id="{A53093F1-2BFE-C7B4-E833-EFC99B9ED1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8" name="Text Box 126">
          <a:extLst>
            <a:ext uri="{FF2B5EF4-FFF2-40B4-BE49-F238E27FC236}">
              <a16:creationId xmlns:a16="http://schemas.microsoft.com/office/drawing/2014/main" id="{7659BB7A-CD7E-FC14-B2B1-5D622CF52C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49" name="Text Box 127">
          <a:extLst>
            <a:ext uri="{FF2B5EF4-FFF2-40B4-BE49-F238E27FC236}">
              <a16:creationId xmlns:a16="http://schemas.microsoft.com/office/drawing/2014/main" id="{58967618-382C-7BDA-299A-4AB6E49F57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0" name="Text Box 128">
          <a:extLst>
            <a:ext uri="{FF2B5EF4-FFF2-40B4-BE49-F238E27FC236}">
              <a16:creationId xmlns:a16="http://schemas.microsoft.com/office/drawing/2014/main" id="{29BC7B42-DE74-4ED0-2904-9C321CC443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1" name="Text Box 129">
          <a:extLst>
            <a:ext uri="{FF2B5EF4-FFF2-40B4-BE49-F238E27FC236}">
              <a16:creationId xmlns:a16="http://schemas.microsoft.com/office/drawing/2014/main" id="{CD08DC5D-625A-75E8-4DE1-816AAA5590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2" name="Text Box 130">
          <a:extLst>
            <a:ext uri="{FF2B5EF4-FFF2-40B4-BE49-F238E27FC236}">
              <a16:creationId xmlns:a16="http://schemas.microsoft.com/office/drawing/2014/main" id="{CFA7D763-3BB4-2419-6B89-BC1E2E17B5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3" name="Text Box 131">
          <a:extLst>
            <a:ext uri="{FF2B5EF4-FFF2-40B4-BE49-F238E27FC236}">
              <a16:creationId xmlns:a16="http://schemas.microsoft.com/office/drawing/2014/main" id="{C350768F-53D2-E713-4544-2515518C52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4" name="Text Box 132">
          <a:extLst>
            <a:ext uri="{FF2B5EF4-FFF2-40B4-BE49-F238E27FC236}">
              <a16:creationId xmlns:a16="http://schemas.microsoft.com/office/drawing/2014/main" id="{5C48A09D-380F-CD14-EE2B-0C5FD4BE80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5" name="Text Box 133">
          <a:extLst>
            <a:ext uri="{FF2B5EF4-FFF2-40B4-BE49-F238E27FC236}">
              <a16:creationId xmlns:a16="http://schemas.microsoft.com/office/drawing/2014/main" id="{677994AA-29E7-A337-E4F8-CE4719A2722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6" name="Text Box 134">
          <a:extLst>
            <a:ext uri="{FF2B5EF4-FFF2-40B4-BE49-F238E27FC236}">
              <a16:creationId xmlns:a16="http://schemas.microsoft.com/office/drawing/2014/main" id="{8ED932AF-F072-7BB4-DE7A-9A398CDC43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7" name="Text Box 135">
          <a:extLst>
            <a:ext uri="{FF2B5EF4-FFF2-40B4-BE49-F238E27FC236}">
              <a16:creationId xmlns:a16="http://schemas.microsoft.com/office/drawing/2014/main" id="{97FFEF38-885A-621D-0F0F-98031F8570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8" name="Text Box 136">
          <a:extLst>
            <a:ext uri="{FF2B5EF4-FFF2-40B4-BE49-F238E27FC236}">
              <a16:creationId xmlns:a16="http://schemas.microsoft.com/office/drawing/2014/main" id="{2F0801E0-7585-C59C-750B-ABFAEF4B65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59" name="Text Box 137">
          <a:extLst>
            <a:ext uri="{FF2B5EF4-FFF2-40B4-BE49-F238E27FC236}">
              <a16:creationId xmlns:a16="http://schemas.microsoft.com/office/drawing/2014/main" id="{B66B53BB-D036-BC38-B5F6-45E8B32629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0" name="Text Box 138">
          <a:extLst>
            <a:ext uri="{FF2B5EF4-FFF2-40B4-BE49-F238E27FC236}">
              <a16:creationId xmlns:a16="http://schemas.microsoft.com/office/drawing/2014/main" id="{F24FDCB1-E945-2486-A68B-B41D05702E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1" name="Text Box 139">
          <a:extLst>
            <a:ext uri="{FF2B5EF4-FFF2-40B4-BE49-F238E27FC236}">
              <a16:creationId xmlns:a16="http://schemas.microsoft.com/office/drawing/2014/main" id="{81E177D4-44AB-2027-6D87-9E25AE76FC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2" name="Text Box 140">
          <a:extLst>
            <a:ext uri="{FF2B5EF4-FFF2-40B4-BE49-F238E27FC236}">
              <a16:creationId xmlns:a16="http://schemas.microsoft.com/office/drawing/2014/main" id="{815A314A-6FC8-38D0-12CA-C5CFB8514C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3" name="Text Box 141">
          <a:extLst>
            <a:ext uri="{FF2B5EF4-FFF2-40B4-BE49-F238E27FC236}">
              <a16:creationId xmlns:a16="http://schemas.microsoft.com/office/drawing/2014/main" id="{468E902A-390F-F984-1634-5D2E33441A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4" name="Text Box 142">
          <a:extLst>
            <a:ext uri="{FF2B5EF4-FFF2-40B4-BE49-F238E27FC236}">
              <a16:creationId xmlns:a16="http://schemas.microsoft.com/office/drawing/2014/main" id="{2AF06FE5-44DA-EBD5-1FD1-18749A0739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5" name="Text Box 143">
          <a:extLst>
            <a:ext uri="{FF2B5EF4-FFF2-40B4-BE49-F238E27FC236}">
              <a16:creationId xmlns:a16="http://schemas.microsoft.com/office/drawing/2014/main" id="{6EBE613C-E02B-9F75-D8D7-76D236055A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766" name="Text Box 144">
          <a:extLst>
            <a:ext uri="{FF2B5EF4-FFF2-40B4-BE49-F238E27FC236}">
              <a16:creationId xmlns:a16="http://schemas.microsoft.com/office/drawing/2014/main" id="{81ADC721-ED53-E5E2-0B9B-438EF07358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767" name="Text Box 145">
          <a:extLst>
            <a:ext uri="{FF2B5EF4-FFF2-40B4-BE49-F238E27FC236}">
              <a16:creationId xmlns:a16="http://schemas.microsoft.com/office/drawing/2014/main" id="{4B005B9D-8E14-0674-3895-FFAD0318196D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68" name="Text Box 2">
          <a:extLst>
            <a:ext uri="{FF2B5EF4-FFF2-40B4-BE49-F238E27FC236}">
              <a16:creationId xmlns:a16="http://schemas.microsoft.com/office/drawing/2014/main" id="{5D15AC77-E8E4-DDB6-23B5-C4A9585A5D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69" name="Text Box 3">
          <a:extLst>
            <a:ext uri="{FF2B5EF4-FFF2-40B4-BE49-F238E27FC236}">
              <a16:creationId xmlns:a16="http://schemas.microsoft.com/office/drawing/2014/main" id="{4AB8190B-16D7-D5E1-7505-E712709A9E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0" name="Text Box 4">
          <a:extLst>
            <a:ext uri="{FF2B5EF4-FFF2-40B4-BE49-F238E27FC236}">
              <a16:creationId xmlns:a16="http://schemas.microsoft.com/office/drawing/2014/main" id="{F6F2138B-95A9-8C73-10CA-09AB151C44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1" name="Text Box 5">
          <a:extLst>
            <a:ext uri="{FF2B5EF4-FFF2-40B4-BE49-F238E27FC236}">
              <a16:creationId xmlns:a16="http://schemas.microsoft.com/office/drawing/2014/main" id="{C9DB7407-260B-5ADF-D32E-8328536175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2" name="Text Box 6">
          <a:extLst>
            <a:ext uri="{FF2B5EF4-FFF2-40B4-BE49-F238E27FC236}">
              <a16:creationId xmlns:a16="http://schemas.microsoft.com/office/drawing/2014/main" id="{BA54B029-E31D-09F1-63BD-7BC8994188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3" name="Text Box 7">
          <a:extLst>
            <a:ext uri="{FF2B5EF4-FFF2-40B4-BE49-F238E27FC236}">
              <a16:creationId xmlns:a16="http://schemas.microsoft.com/office/drawing/2014/main" id="{7461B00E-AE2D-AF3F-BF0E-36E2C61225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4" name="Text Box 8">
          <a:extLst>
            <a:ext uri="{FF2B5EF4-FFF2-40B4-BE49-F238E27FC236}">
              <a16:creationId xmlns:a16="http://schemas.microsoft.com/office/drawing/2014/main" id="{99362544-7256-8810-37D1-715C9EB9F2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5" name="Text Box 9">
          <a:extLst>
            <a:ext uri="{FF2B5EF4-FFF2-40B4-BE49-F238E27FC236}">
              <a16:creationId xmlns:a16="http://schemas.microsoft.com/office/drawing/2014/main" id="{9D6C043F-7CD6-3BCD-67F1-9E94E3EFCF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6" name="Text Box 10">
          <a:extLst>
            <a:ext uri="{FF2B5EF4-FFF2-40B4-BE49-F238E27FC236}">
              <a16:creationId xmlns:a16="http://schemas.microsoft.com/office/drawing/2014/main" id="{8C23ACF2-7BC4-9A25-26E1-09EED1093C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7" name="Text Box 11">
          <a:extLst>
            <a:ext uri="{FF2B5EF4-FFF2-40B4-BE49-F238E27FC236}">
              <a16:creationId xmlns:a16="http://schemas.microsoft.com/office/drawing/2014/main" id="{CAF292EA-27F9-69E2-3ED9-A4C925594E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8" name="Text Box 12">
          <a:extLst>
            <a:ext uri="{FF2B5EF4-FFF2-40B4-BE49-F238E27FC236}">
              <a16:creationId xmlns:a16="http://schemas.microsoft.com/office/drawing/2014/main" id="{53BDBE37-EA69-7882-566E-A5A0AC2181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79" name="Text Box 13">
          <a:extLst>
            <a:ext uri="{FF2B5EF4-FFF2-40B4-BE49-F238E27FC236}">
              <a16:creationId xmlns:a16="http://schemas.microsoft.com/office/drawing/2014/main" id="{4D37E134-3425-2E88-1C92-6902550E83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0" name="Text Box 14">
          <a:extLst>
            <a:ext uri="{FF2B5EF4-FFF2-40B4-BE49-F238E27FC236}">
              <a16:creationId xmlns:a16="http://schemas.microsoft.com/office/drawing/2014/main" id="{0BE62851-525C-B686-ECDE-9CE4F57D17B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1" name="Text Box 15">
          <a:extLst>
            <a:ext uri="{FF2B5EF4-FFF2-40B4-BE49-F238E27FC236}">
              <a16:creationId xmlns:a16="http://schemas.microsoft.com/office/drawing/2014/main" id="{FABCB6BB-9722-B193-A4D0-7B27F338FD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2" name="Text Box 16">
          <a:extLst>
            <a:ext uri="{FF2B5EF4-FFF2-40B4-BE49-F238E27FC236}">
              <a16:creationId xmlns:a16="http://schemas.microsoft.com/office/drawing/2014/main" id="{B59DCD47-2CC5-BA54-011E-7C2B5C0B0E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3" name="Text Box 17">
          <a:extLst>
            <a:ext uri="{FF2B5EF4-FFF2-40B4-BE49-F238E27FC236}">
              <a16:creationId xmlns:a16="http://schemas.microsoft.com/office/drawing/2014/main" id="{14F26724-6A28-B21F-EA10-1B5A011440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4" name="Text Box 18">
          <a:extLst>
            <a:ext uri="{FF2B5EF4-FFF2-40B4-BE49-F238E27FC236}">
              <a16:creationId xmlns:a16="http://schemas.microsoft.com/office/drawing/2014/main" id="{7651E955-D3B8-9827-773A-92116C0DFE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5" name="Text Box 19">
          <a:extLst>
            <a:ext uri="{FF2B5EF4-FFF2-40B4-BE49-F238E27FC236}">
              <a16:creationId xmlns:a16="http://schemas.microsoft.com/office/drawing/2014/main" id="{15D99790-C5B2-6C07-5D21-DAFBD2CE3F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6" name="Text Box 20">
          <a:extLst>
            <a:ext uri="{FF2B5EF4-FFF2-40B4-BE49-F238E27FC236}">
              <a16:creationId xmlns:a16="http://schemas.microsoft.com/office/drawing/2014/main" id="{F1C8FD61-EB0E-72AB-E7BD-3894777EFF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7" name="Text Box 21">
          <a:extLst>
            <a:ext uri="{FF2B5EF4-FFF2-40B4-BE49-F238E27FC236}">
              <a16:creationId xmlns:a16="http://schemas.microsoft.com/office/drawing/2014/main" id="{F8AE74E6-F9DD-CAA4-08CB-218EE64E66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8" name="Text Box 22">
          <a:extLst>
            <a:ext uri="{FF2B5EF4-FFF2-40B4-BE49-F238E27FC236}">
              <a16:creationId xmlns:a16="http://schemas.microsoft.com/office/drawing/2014/main" id="{3F250D27-78EA-44A3-A0E0-0F6D76D1C7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89" name="Text Box 23">
          <a:extLst>
            <a:ext uri="{FF2B5EF4-FFF2-40B4-BE49-F238E27FC236}">
              <a16:creationId xmlns:a16="http://schemas.microsoft.com/office/drawing/2014/main" id="{A4FA21D0-D4E8-825E-5705-10FBCF3F4B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0" name="Text Box 24">
          <a:extLst>
            <a:ext uri="{FF2B5EF4-FFF2-40B4-BE49-F238E27FC236}">
              <a16:creationId xmlns:a16="http://schemas.microsoft.com/office/drawing/2014/main" id="{A29D6BED-0B07-D8B0-AB42-E9D1C04CF3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791" name="Text Box 25">
          <a:extLst>
            <a:ext uri="{FF2B5EF4-FFF2-40B4-BE49-F238E27FC236}">
              <a16:creationId xmlns:a16="http://schemas.microsoft.com/office/drawing/2014/main" id="{C561D99C-0A5E-3DC2-2A10-3D5BBABCF9F6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2" name="Text Box 26">
          <a:extLst>
            <a:ext uri="{FF2B5EF4-FFF2-40B4-BE49-F238E27FC236}">
              <a16:creationId xmlns:a16="http://schemas.microsoft.com/office/drawing/2014/main" id="{8E4A6294-DE57-1E84-002A-FA066B8260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3" name="Text Box 27">
          <a:extLst>
            <a:ext uri="{FF2B5EF4-FFF2-40B4-BE49-F238E27FC236}">
              <a16:creationId xmlns:a16="http://schemas.microsoft.com/office/drawing/2014/main" id="{771C641B-C423-EC4C-D3A4-889410CF0D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4" name="Text Box 28">
          <a:extLst>
            <a:ext uri="{FF2B5EF4-FFF2-40B4-BE49-F238E27FC236}">
              <a16:creationId xmlns:a16="http://schemas.microsoft.com/office/drawing/2014/main" id="{8374DBDC-4CF2-0EA2-F8F4-46CC942764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5" name="Text Box 29">
          <a:extLst>
            <a:ext uri="{FF2B5EF4-FFF2-40B4-BE49-F238E27FC236}">
              <a16:creationId xmlns:a16="http://schemas.microsoft.com/office/drawing/2014/main" id="{757DC44E-871A-AE2A-5D54-A4D76EB8A3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6" name="Text Box 30">
          <a:extLst>
            <a:ext uri="{FF2B5EF4-FFF2-40B4-BE49-F238E27FC236}">
              <a16:creationId xmlns:a16="http://schemas.microsoft.com/office/drawing/2014/main" id="{786DA4DE-4E81-0B7E-8F46-2BC83598D6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7" name="Text Box 31">
          <a:extLst>
            <a:ext uri="{FF2B5EF4-FFF2-40B4-BE49-F238E27FC236}">
              <a16:creationId xmlns:a16="http://schemas.microsoft.com/office/drawing/2014/main" id="{2B6D48AA-99A4-6C1B-CA79-005A10C506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8" name="Text Box 32">
          <a:extLst>
            <a:ext uri="{FF2B5EF4-FFF2-40B4-BE49-F238E27FC236}">
              <a16:creationId xmlns:a16="http://schemas.microsoft.com/office/drawing/2014/main" id="{DE35F9AB-7198-920A-BA32-C7691E333F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799" name="Text Box 33">
          <a:extLst>
            <a:ext uri="{FF2B5EF4-FFF2-40B4-BE49-F238E27FC236}">
              <a16:creationId xmlns:a16="http://schemas.microsoft.com/office/drawing/2014/main" id="{5A409331-C524-4CBF-9CE0-8460524639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0" name="Text Box 34">
          <a:extLst>
            <a:ext uri="{FF2B5EF4-FFF2-40B4-BE49-F238E27FC236}">
              <a16:creationId xmlns:a16="http://schemas.microsoft.com/office/drawing/2014/main" id="{2B561465-000C-5B94-DD75-C5FD743C22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1" name="Text Box 35">
          <a:extLst>
            <a:ext uri="{FF2B5EF4-FFF2-40B4-BE49-F238E27FC236}">
              <a16:creationId xmlns:a16="http://schemas.microsoft.com/office/drawing/2014/main" id="{F2AFE499-8C3D-B0A4-3F47-415B765BFE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2" name="Text Box 36">
          <a:extLst>
            <a:ext uri="{FF2B5EF4-FFF2-40B4-BE49-F238E27FC236}">
              <a16:creationId xmlns:a16="http://schemas.microsoft.com/office/drawing/2014/main" id="{4F18BD13-D007-062C-134D-EEF6A16037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3" name="Text Box 37">
          <a:extLst>
            <a:ext uri="{FF2B5EF4-FFF2-40B4-BE49-F238E27FC236}">
              <a16:creationId xmlns:a16="http://schemas.microsoft.com/office/drawing/2014/main" id="{2E7FB0D5-0475-7C9E-CBE1-F92C2FCFEE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4" name="Text Box 38">
          <a:extLst>
            <a:ext uri="{FF2B5EF4-FFF2-40B4-BE49-F238E27FC236}">
              <a16:creationId xmlns:a16="http://schemas.microsoft.com/office/drawing/2014/main" id="{622B2354-4732-55B2-6151-28158966499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5" name="Text Box 39">
          <a:extLst>
            <a:ext uri="{FF2B5EF4-FFF2-40B4-BE49-F238E27FC236}">
              <a16:creationId xmlns:a16="http://schemas.microsoft.com/office/drawing/2014/main" id="{F170A001-0BB7-5CF1-495D-626CDD0F4F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6" name="Text Box 40">
          <a:extLst>
            <a:ext uri="{FF2B5EF4-FFF2-40B4-BE49-F238E27FC236}">
              <a16:creationId xmlns:a16="http://schemas.microsoft.com/office/drawing/2014/main" id="{50DFCE36-7178-6B43-728F-4F2FE8CC64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7" name="Text Box 41">
          <a:extLst>
            <a:ext uri="{FF2B5EF4-FFF2-40B4-BE49-F238E27FC236}">
              <a16:creationId xmlns:a16="http://schemas.microsoft.com/office/drawing/2014/main" id="{4271ABD4-885D-FBE1-3FB5-C4E6F9D1CC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8" name="Text Box 42">
          <a:extLst>
            <a:ext uri="{FF2B5EF4-FFF2-40B4-BE49-F238E27FC236}">
              <a16:creationId xmlns:a16="http://schemas.microsoft.com/office/drawing/2014/main" id="{755091C0-AAE5-C1BD-502E-FEEC9CF733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09" name="Text Box 43">
          <a:extLst>
            <a:ext uri="{FF2B5EF4-FFF2-40B4-BE49-F238E27FC236}">
              <a16:creationId xmlns:a16="http://schemas.microsoft.com/office/drawing/2014/main" id="{09BCF84D-6BF0-32F1-8C22-2EBDCEB81A4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0" name="Text Box 44">
          <a:extLst>
            <a:ext uri="{FF2B5EF4-FFF2-40B4-BE49-F238E27FC236}">
              <a16:creationId xmlns:a16="http://schemas.microsoft.com/office/drawing/2014/main" id="{A5C957FD-9906-6904-B96F-537C28D810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1" name="Text Box 45">
          <a:extLst>
            <a:ext uri="{FF2B5EF4-FFF2-40B4-BE49-F238E27FC236}">
              <a16:creationId xmlns:a16="http://schemas.microsoft.com/office/drawing/2014/main" id="{C18711E9-71AA-F06A-D78B-4FE2646257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2" name="Text Box 46">
          <a:extLst>
            <a:ext uri="{FF2B5EF4-FFF2-40B4-BE49-F238E27FC236}">
              <a16:creationId xmlns:a16="http://schemas.microsoft.com/office/drawing/2014/main" id="{4874F98E-F7C2-F72D-33DC-0D45829D4E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3" name="Text Box 47">
          <a:extLst>
            <a:ext uri="{FF2B5EF4-FFF2-40B4-BE49-F238E27FC236}">
              <a16:creationId xmlns:a16="http://schemas.microsoft.com/office/drawing/2014/main" id="{60B6D9A8-76B9-B11D-3B5D-52FEF8D686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4" name="Text Box 48">
          <a:extLst>
            <a:ext uri="{FF2B5EF4-FFF2-40B4-BE49-F238E27FC236}">
              <a16:creationId xmlns:a16="http://schemas.microsoft.com/office/drawing/2014/main" id="{A912B4F4-0CB7-2800-4C9E-0232206289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815" name="Text Box 49">
          <a:extLst>
            <a:ext uri="{FF2B5EF4-FFF2-40B4-BE49-F238E27FC236}">
              <a16:creationId xmlns:a16="http://schemas.microsoft.com/office/drawing/2014/main" id="{12BF8126-0E68-52D3-302E-30000794F71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6" name="Text Box 50">
          <a:extLst>
            <a:ext uri="{FF2B5EF4-FFF2-40B4-BE49-F238E27FC236}">
              <a16:creationId xmlns:a16="http://schemas.microsoft.com/office/drawing/2014/main" id="{0842B719-391E-5D2D-BF02-D4BD7D2737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7" name="Text Box 51">
          <a:extLst>
            <a:ext uri="{FF2B5EF4-FFF2-40B4-BE49-F238E27FC236}">
              <a16:creationId xmlns:a16="http://schemas.microsoft.com/office/drawing/2014/main" id="{D500D313-8B5C-4D2C-1EED-32A32793A8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8" name="Text Box 52">
          <a:extLst>
            <a:ext uri="{FF2B5EF4-FFF2-40B4-BE49-F238E27FC236}">
              <a16:creationId xmlns:a16="http://schemas.microsoft.com/office/drawing/2014/main" id="{633D7019-F679-3F30-98AD-F891E29DA0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19" name="Text Box 53">
          <a:extLst>
            <a:ext uri="{FF2B5EF4-FFF2-40B4-BE49-F238E27FC236}">
              <a16:creationId xmlns:a16="http://schemas.microsoft.com/office/drawing/2014/main" id="{13E7E73F-B7A3-35CA-80DE-151D49CEC2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0" name="Text Box 54">
          <a:extLst>
            <a:ext uri="{FF2B5EF4-FFF2-40B4-BE49-F238E27FC236}">
              <a16:creationId xmlns:a16="http://schemas.microsoft.com/office/drawing/2014/main" id="{A6FBE1D3-FCA5-E946-80CD-0A93A897B4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1" name="Text Box 55">
          <a:extLst>
            <a:ext uri="{FF2B5EF4-FFF2-40B4-BE49-F238E27FC236}">
              <a16:creationId xmlns:a16="http://schemas.microsoft.com/office/drawing/2014/main" id="{C530CF9D-D6F4-F8E1-1AE2-6EDE84FBF8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2" name="Text Box 56">
          <a:extLst>
            <a:ext uri="{FF2B5EF4-FFF2-40B4-BE49-F238E27FC236}">
              <a16:creationId xmlns:a16="http://schemas.microsoft.com/office/drawing/2014/main" id="{B893FD92-B5FA-5FE9-033C-23EB6778AA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3" name="Text Box 57">
          <a:extLst>
            <a:ext uri="{FF2B5EF4-FFF2-40B4-BE49-F238E27FC236}">
              <a16:creationId xmlns:a16="http://schemas.microsoft.com/office/drawing/2014/main" id="{D1E66BD9-48FC-A693-BBDE-0179A10538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4" name="Text Box 58">
          <a:extLst>
            <a:ext uri="{FF2B5EF4-FFF2-40B4-BE49-F238E27FC236}">
              <a16:creationId xmlns:a16="http://schemas.microsoft.com/office/drawing/2014/main" id="{3B848CD1-40C0-5D8D-D626-01CBAC38D1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5" name="Text Box 59">
          <a:extLst>
            <a:ext uri="{FF2B5EF4-FFF2-40B4-BE49-F238E27FC236}">
              <a16:creationId xmlns:a16="http://schemas.microsoft.com/office/drawing/2014/main" id="{6D6C2EA7-3896-2C91-4BF3-DFAAA8ACA5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6" name="Text Box 60">
          <a:extLst>
            <a:ext uri="{FF2B5EF4-FFF2-40B4-BE49-F238E27FC236}">
              <a16:creationId xmlns:a16="http://schemas.microsoft.com/office/drawing/2014/main" id="{DC9CDAAC-80B2-6FE8-A270-2BC7E408F9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7" name="Text Box 61">
          <a:extLst>
            <a:ext uri="{FF2B5EF4-FFF2-40B4-BE49-F238E27FC236}">
              <a16:creationId xmlns:a16="http://schemas.microsoft.com/office/drawing/2014/main" id="{E1B42F4D-3192-946F-A1F8-87B42BCC72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8" name="Text Box 62">
          <a:extLst>
            <a:ext uri="{FF2B5EF4-FFF2-40B4-BE49-F238E27FC236}">
              <a16:creationId xmlns:a16="http://schemas.microsoft.com/office/drawing/2014/main" id="{D41EDBAA-57C9-D12A-5E5F-B14E3B2BC0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29" name="Text Box 63">
          <a:extLst>
            <a:ext uri="{FF2B5EF4-FFF2-40B4-BE49-F238E27FC236}">
              <a16:creationId xmlns:a16="http://schemas.microsoft.com/office/drawing/2014/main" id="{6A3A40F4-42BF-9FE4-D0B4-D3CE5C8C55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0" name="Text Box 64">
          <a:extLst>
            <a:ext uri="{FF2B5EF4-FFF2-40B4-BE49-F238E27FC236}">
              <a16:creationId xmlns:a16="http://schemas.microsoft.com/office/drawing/2014/main" id="{4365A1E6-0EF8-ED46-EBAF-4D88ED02C0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1" name="Text Box 65">
          <a:extLst>
            <a:ext uri="{FF2B5EF4-FFF2-40B4-BE49-F238E27FC236}">
              <a16:creationId xmlns:a16="http://schemas.microsoft.com/office/drawing/2014/main" id="{54E278AF-214A-8F7D-60A8-B94A3682F1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2" name="Text Box 66">
          <a:extLst>
            <a:ext uri="{FF2B5EF4-FFF2-40B4-BE49-F238E27FC236}">
              <a16:creationId xmlns:a16="http://schemas.microsoft.com/office/drawing/2014/main" id="{BCEB8E80-FBA6-50DD-58AE-863FAB81762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3" name="Text Box 67">
          <a:extLst>
            <a:ext uri="{FF2B5EF4-FFF2-40B4-BE49-F238E27FC236}">
              <a16:creationId xmlns:a16="http://schemas.microsoft.com/office/drawing/2014/main" id="{25935412-8407-B14D-F62B-337E32CA86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4" name="Text Box 68">
          <a:extLst>
            <a:ext uri="{FF2B5EF4-FFF2-40B4-BE49-F238E27FC236}">
              <a16:creationId xmlns:a16="http://schemas.microsoft.com/office/drawing/2014/main" id="{D79B88D6-7B82-B6D6-BDAE-BC0D5C9F9D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5" name="Text Box 69">
          <a:extLst>
            <a:ext uri="{FF2B5EF4-FFF2-40B4-BE49-F238E27FC236}">
              <a16:creationId xmlns:a16="http://schemas.microsoft.com/office/drawing/2014/main" id="{6FA9D6AC-C2D1-8779-FE8A-086D37D830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6" name="Text Box 70">
          <a:extLst>
            <a:ext uri="{FF2B5EF4-FFF2-40B4-BE49-F238E27FC236}">
              <a16:creationId xmlns:a16="http://schemas.microsoft.com/office/drawing/2014/main" id="{282DA571-AD61-6408-3A9F-002EB0468E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7" name="Text Box 71">
          <a:extLst>
            <a:ext uri="{FF2B5EF4-FFF2-40B4-BE49-F238E27FC236}">
              <a16:creationId xmlns:a16="http://schemas.microsoft.com/office/drawing/2014/main" id="{55B8F076-FF2F-B221-831E-06733C08C1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38" name="Text Box 72">
          <a:extLst>
            <a:ext uri="{FF2B5EF4-FFF2-40B4-BE49-F238E27FC236}">
              <a16:creationId xmlns:a16="http://schemas.microsoft.com/office/drawing/2014/main" id="{C7A879EE-AECA-74AB-47ED-2C0DB24067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839" name="Text Box 73">
          <a:extLst>
            <a:ext uri="{FF2B5EF4-FFF2-40B4-BE49-F238E27FC236}">
              <a16:creationId xmlns:a16="http://schemas.microsoft.com/office/drawing/2014/main" id="{CEEC3DF5-52A7-F108-45ED-CEDEEB90490D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0" name="Text Box 74">
          <a:extLst>
            <a:ext uri="{FF2B5EF4-FFF2-40B4-BE49-F238E27FC236}">
              <a16:creationId xmlns:a16="http://schemas.microsoft.com/office/drawing/2014/main" id="{0C32A300-A738-E17D-CEC3-3B1027D31E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1" name="Text Box 75">
          <a:extLst>
            <a:ext uri="{FF2B5EF4-FFF2-40B4-BE49-F238E27FC236}">
              <a16:creationId xmlns:a16="http://schemas.microsoft.com/office/drawing/2014/main" id="{DA793A35-0BE1-8DFA-F585-056562C9D5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2" name="Text Box 76">
          <a:extLst>
            <a:ext uri="{FF2B5EF4-FFF2-40B4-BE49-F238E27FC236}">
              <a16:creationId xmlns:a16="http://schemas.microsoft.com/office/drawing/2014/main" id="{03CEBD37-B7A3-B08C-6C3F-2C00B9FACD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3" name="Text Box 77">
          <a:extLst>
            <a:ext uri="{FF2B5EF4-FFF2-40B4-BE49-F238E27FC236}">
              <a16:creationId xmlns:a16="http://schemas.microsoft.com/office/drawing/2014/main" id="{E4E06AC7-FE83-8FC9-3442-9CF979DD59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4" name="Text Box 78">
          <a:extLst>
            <a:ext uri="{FF2B5EF4-FFF2-40B4-BE49-F238E27FC236}">
              <a16:creationId xmlns:a16="http://schemas.microsoft.com/office/drawing/2014/main" id="{3321C6F6-30F9-EFD0-3613-6BC606ABAC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5" name="Text Box 79">
          <a:extLst>
            <a:ext uri="{FF2B5EF4-FFF2-40B4-BE49-F238E27FC236}">
              <a16:creationId xmlns:a16="http://schemas.microsoft.com/office/drawing/2014/main" id="{798481E0-5BD8-ED9C-3D0E-4D7949C553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6" name="Text Box 80">
          <a:extLst>
            <a:ext uri="{FF2B5EF4-FFF2-40B4-BE49-F238E27FC236}">
              <a16:creationId xmlns:a16="http://schemas.microsoft.com/office/drawing/2014/main" id="{95032E79-BB2C-D0DC-7D3C-6B634E212A3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7" name="Text Box 81">
          <a:extLst>
            <a:ext uri="{FF2B5EF4-FFF2-40B4-BE49-F238E27FC236}">
              <a16:creationId xmlns:a16="http://schemas.microsoft.com/office/drawing/2014/main" id="{B679A03E-3448-FE8C-0343-2166F79CE4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8" name="Text Box 82">
          <a:extLst>
            <a:ext uri="{FF2B5EF4-FFF2-40B4-BE49-F238E27FC236}">
              <a16:creationId xmlns:a16="http://schemas.microsoft.com/office/drawing/2014/main" id="{65CADA06-0A01-F2A0-13B7-862AE8D5CF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49" name="Text Box 83">
          <a:extLst>
            <a:ext uri="{FF2B5EF4-FFF2-40B4-BE49-F238E27FC236}">
              <a16:creationId xmlns:a16="http://schemas.microsoft.com/office/drawing/2014/main" id="{02DC216D-70F4-4D1C-4059-78B9A10972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0" name="Text Box 84">
          <a:extLst>
            <a:ext uri="{FF2B5EF4-FFF2-40B4-BE49-F238E27FC236}">
              <a16:creationId xmlns:a16="http://schemas.microsoft.com/office/drawing/2014/main" id="{B4D34723-B9E1-8708-2E0D-6DB4B6E831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1" name="Text Box 85">
          <a:extLst>
            <a:ext uri="{FF2B5EF4-FFF2-40B4-BE49-F238E27FC236}">
              <a16:creationId xmlns:a16="http://schemas.microsoft.com/office/drawing/2014/main" id="{3728BDCF-FE78-2817-CA15-431BBA457E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2" name="Text Box 86">
          <a:extLst>
            <a:ext uri="{FF2B5EF4-FFF2-40B4-BE49-F238E27FC236}">
              <a16:creationId xmlns:a16="http://schemas.microsoft.com/office/drawing/2014/main" id="{D961F146-3FB5-04DE-E45D-24653119AE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3" name="Text Box 87">
          <a:extLst>
            <a:ext uri="{FF2B5EF4-FFF2-40B4-BE49-F238E27FC236}">
              <a16:creationId xmlns:a16="http://schemas.microsoft.com/office/drawing/2014/main" id="{F31D6CD7-A799-6DCE-750F-E43317A823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4" name="Text Box 88">
          <a:extLst>
            <a:ext uri="{FF2B5EF4-FFF2-40B4-BE49-F238E27FC236}">
              <a16:creationId xmlns:a16="http://schemas.microsoft.com/office/drawing/2014/main" id="{272E9F1E-B08E-9945-C2C6-6277E1E6A9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5" name="Text Box 89">
          <a:extLst>
            <a:ext uri="{FF2B5EF4-FFF2-40B4-BE49-F238E27FC236}">
              <a16:creationId xmlns:a16="http://schemas.microsoft.com/office/drawing/2014/main" id="{02D7B576-BC44-DAE9-CAB3-7C05CA777F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6" name="Text Box 90">
          <a:extLst>
            <a:ext uri="{FF2B5EF4-FFF2-40B4-BE49-F238E27FC236}">
              <a16:creationId xmlns:a16="http://schemas.microsoft.com/office/drawing/2014/main" id="{7DA800BA-3E01-E871-F432-B483644C85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7" name="Text Box 91">
          <a:extLst>
            <a:ext uri="{FF2B5EF4-FFF2-40B4-BE49-F238E27FC236}">
              <a16:creationId xmlns:a16="http://schemas.microsoft.com/office/drawing/2014/main" id="{160ADCA7-6601-4340-0E99-D2A36430AC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8" name="Text Box 92">
          <a:extLst>
            <a:ext uri="{FF2B5EF4-FFF2-40B4-BE49-F238E27FC236}">
              <a16:creationId xmlns:a16="http://schemas.microsoft.com/office/drawing/2014/main" id="{C8A41559-40E5-F409-26AB-9520D2649C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59" name="Text Box 93">
          <a:extLst>
            <a:ext uri="{FF2B5EF4-FFF2-40B4-BE49-F238E27FC236}">
              <a16:creationId xmlns:a16="http://schemas.microsoft.com/office/drawing/2014/main" id="{D305D216-2B53-B2E2-5E40-18304329D0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0" name="Text Box 94">
          <a:extLst>
            <a:ext uri="{FF2B5EF4-FFF2-40B4-BE49-F238E27FC236}">
              <a16:creationId xmlns:a16="http://schemas.microsoft.com/office/drawing/2014/main" id="{1DDB1A64-B1B5-D462-2F3D-EAE809CD4D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1" name="Text Box 95">
          <a:extLst>
            <a:ext uri="{FF2B5EF4-FFF2-40B4-BE49-F238E27FC236}">
              <a16:creationId xmlns:a16="http://schemas.microsoft.com/office/drawing/2014/main" id="{456759BC-4D3F-B359-812F-8274AD6E6B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2" name="Text Box 96">
          <a:extLst>
            <a:ext uri="{FF2B5EF4-FFF2-40B4-BE49-F238E27FC236}">
              <a16:creationId xmlns:a16="http://schemas.microsoft.com/office/drawing/2014/main" id="{8ECE22EF-B3FB-7245-9A05-BADEA5323D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863" name="Text Box 97">
          <a:extLst>
            <a:ext uri="{FF2B5EF4-FFF2-40B4-BE49-F238E27FC236}">
              <a16:creationId xmlns:a16="http://schemas.microsoft.com/office/drawing/2014/main" id="{9C68BF12-4F73-8B79-5931-32F11EFD6A4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4" name="Text Box 98">
          <a:extLst>
            <a:ext uri="{FF2B5EF4-FFF2-40B4-BE49-F238E27FC236}">
              <a16:creationId xmlns:a16="http://schemas.microsoft.com/office/drawing/2014/main" id="{BDDCC912-3BB2-C438-5533-4E6A424158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5" name="Text Box 99">
          <a:extLst>
            <a:ext uri="{FF2B5EF4-FFF2-40B4-BE49-F238E27FC236}">
              <a16:creationId xmlns:a16="http://schemas.microsoft.com/office/drawing/2014/main" id="{486D5C47-1DBE-FD44-3791-79BE0D3B37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6" name="Text Box 100">
          <a:extLst>
            <a:ext uri="{FF2B5EF4-FFF2-40B4-BE49-F238E27FC236}">
              <a16:creationId xmlns:a16="http://schemas.microsoft.com/office/drawing/2014/main" id="{8DC29FD1-D0CE-4CCB-21BD-4CC763997B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7" name="Text Box 101">
          <a:extLst>
            <a:ext uri="{FF2B5EF4-FFF2-40B4-BE49-F238E27FC236}">
              <a16:creationId xmlns:a16="http://schemas.microsoft.com/office/drawing/2014/main" id="{9C3570F8-DF91-C526-47A1-3A86CB5673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8" name="Text Box 102">
          <a:extLst>
            <a:ext uri="{FF2B5EF4-FFF2-40B4-BE49-F238E27FC236}">
              <a16:creationId xmlns:a16="http://schemas.microsoft.com/office/drawing/2014/main" id="{5F79EDCF-33F9-8EBC-4E8A-40116BE408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69" name="Text Box 103">
          <a:extLst>
            <a:ext uri="{FF2B5EF4-FFF2-40B4-BE49-F238E27FC236}">
              <a16:creationId xmlns:a16="http://schemas.microsoft.com/office/drawing/2014/main" id="{166BC558-27F6-4D06-457A-8D1E105316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0" name="Text Box 104">
          <a:extLst>
            <a:ext uri="{FF2B5EF4-FFF2-40B4-BE49-F238E27FC236}">
              <a16:creationId xmlns:a16="http://schemas.microsoft.com/office/drawing/2014/main" id="{1FD3C817-183D-9D55-B182-D09F00C3A3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1" name="Text Box 105">
          <a:extLst>
            <a:ext uri="{FF2B5EF4-FFF2-40B4-BE49-F238E27FC236}">
              <a16:creationId xmlns:a16="http://schemas.microsoft.com/office/drawing/2014/main" id="{42EB52A6-9115-D764-E259-C00018DC45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2" name="Text Box 106">
          <a:extLst>
            <a:ext uri="{FF2B5EF4-FFF2-40B4-BE49-F238E27FC236}">
              <a16:creationId xmlns:a16="http://schemas.microsoft.com/office/drawing/2014/main" id="{5A4F9243-F6C1-753A-5116-1F8C01B6D7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3" name="Text Box 107">
          <a:extLst>
            <a:ext uri="{FF2B5EF4-FFF2-40B4-BE49-F238E27FC236}">
              <a16:creationId xmlns:a16="http://schemas.microsoft.com/office/drawing/2014/main" id="{FE4BCF69-361D-F37F-BED0-2181C098D33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4" name="Text Box 108">
          <a:extLst>
            <a:ext uri="{FF2B5EF4-FFF2-40B4-BE49-F238E27FC236}">
              <a16:creationId xmlns:a16="http://schemas.microsoft.com/office/drawing/2014/main" id="{E0F2DAB4-3D01-F6D0-7F4B-1C98CE248D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5" name="Text Box 109">
          <a:extLst>
            <a:ext uri="{FF2B5EF4-FFF2-40B4-BE49-F238E27FC236}">
              <a16:creationId xmlns:a16="http://schemas.microsoft.com/office/drawing/2014/main" id="{21CE1E40-E7D4-FF15-7FB3-22680D951E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6" name="Text Box 110">
          <a:extLst>
            <a:ext uri="{FF2B5EF4-FFF2-40B4-BE49-F238E27FC236}">
              <a16:creationId xmlns:a16="http://schemas.microsoft.com/office/drawing/2014/main" id="{3388184C-5893-CC24-F540-CD74A05FC0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7" name="Text Box 111">
          <a:extLst>
            <a:ext uri="{FF2B5EF4-FFF2-40B4-BE49-F238E27FC236}">
              <a16:creationId xmlns:a16="http://schemas.microsoft.com/office/drawing/2014/main" id="{B7CCC7C5-48A7-2091-5686-383BF49ECC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8" name="Text Box 112">
          <a:extLst>
            <a:ext uri="{FF2B5EF4-FFF2-40B4-BE49-F238E27FC236}">
              <a16:creationId xmlns:a16="http://schemas.microsoft.com/office/drawing/2014/main" id="{C78C0FC9-C149-6BF9-A6F3-6177C834A8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79" name="Text Box 113">
          <a:extLst>
            <a:ext uri="{FF2B5EF4-FFF2-40B4-BE49-F238E27FC236}">
              <a16:creationId xmlns:a16="http://schemas.microsoft.com/office/drawing/2014/main" id="{C4EE01E6-5623-9A3F-BBAC-4F76F44B75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0" name="Text Box 114">
          <a:extLst>
            <a:ext uri="{FF2B5EF4-FFF2-40B4-BE49-F238E27FC236}">
              <a16:creationId xmlns:a16="http://schemas.microsoft.com/office/drawing/2014/main" id="{CE7F162C-1928-41AA-131E-610AFF4B70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1" name="Text Box 115">
          <a:extLst>
            <a:ext uri="{FF2B5EF4-FFF2-40B4-BE49-F238E27FC236}">
              <a16:creationId xmlns:a16="http://schemas.microsoft.com/office/drawing/2014/main" id="{67E11944-6F76-227D-549F-FCA3E8E0DD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2" name="Text Box 116">
          <a:extLst>
            <a:ext uri="{FF2B5EF4-FFF2-40B4-BE49-F238E27FC236}">
              <a16:creationId xmlns:a16="http://schemas.microsoft.com/office/drawing/2014/main" id="{91DDAC12-3915-779D-7ADE-0669DC40B7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3" name="Text Box 117">
          <a:extLst>
            <a:ext uri="{FF2B5EF4-FFF2-40B4-BE49-F238E27FC236}">
              <a16:creationId xmlns:a16="http://schemas.microsoft.com/office/drawing/2014/main" id="{67471C90-19DE-02B8-85B5-6D9165E1F4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4" name="Text Box 118">
          <a:extLst>
            <a:ext uri="{FF2B5EF4-FFF2-40B4-BE49-F238E27FC236}">
              <a16:creationId xmlns:a16="http://schemas.microsoft.com/office/drawing/2014/main" id="{DB4C0439-9A9B-1D41-D58E-10D1668981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5" name="Text Box 119">
          <a:extLst>
            <a:ext uri="{FF2B5EF4-FFF2-40B4-BE49-F238E27FC236}">
              <a16:creationId xmlns:a16="http://schemas.microsoft.com/office/drawing/2014/main" id="{7C55C5AA-80F0-C054-111B-4B75410A00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6" name="Text Box 120">
          <a:extLst>
            <a:ext uri="{FF2B5EF4-FFF2-40B4-BE49-F238E27FC236}">
              <a16:creationId xmlns:a16="http://schemas.microsoft.com/office/drawing/2014/main" id="{53688744-33B8-94BF-4333-F80F7CD117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887" name="Text Box 121">
          <a:extLst>
            <a:ext uri="{FF2B5EF4-FFF2-40B4-BE49-F238E27FC236}">
              <a16:creationId xmlns:a16="http://schemas.microsoft.com/office/drawing/2014/main" id="{BAA352BC-D4B5-CE15-23CF-C9870DE43E5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8" name="Text Box 122">
          <a:extLst>
            <a:ext uri="{FF2B5EF4-FFF2-40B4-BE49-F238E27FC236}">
              <a16:creationId xmlns:a16="http://schemas.microsoft.com/office/drawing/2014/main" id="{EE4399FB-3BC3-41F6-E361-4A63E03ECB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89" name="Text Box 123">
          <a:extLst>
            <a:ext uri="{FF2B5EF4-FFF2-40B4-BE49-F238E27FC236}">
              <a16:creationId xmlns:a16="http://schemas.microsoft.com/office/drawing/2014/main" id="{AE8820EE-9CDD-97C7-D354-019BEC6DD1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0" name="Text Box 124">
          <a:extLst>
            <a:ext uri="{FF2B5EF4-FFF2-40B4-BE49-F238E27FC236}">
              <a16:creationId xmlns:a16="http://schemas.microsoft.com/office/drawing/2014/main" id="{9FF126AC-1608-CF35-BF18-E81426B6B5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1" name="Text Box 125">
          <a:extLst>
            <a:ext uri="{FF2B5EF4-FFF2-40B4-BE49-F238E27FC236}">
              <a16:creationId xmlns:a16="http://schemas.microsoft.com/office/drawing/2014/main" id="{833B3346-1773-FBB3-E6EF-0FBA498D79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2" name="Text Box 126">
          <a:extLst>
            <a:ext uri="{FF2B5EF4-FFF2-40B4-BE49-F238E27FC236}">
              <a16:creationId xmlns:a16="http://schemas.microsoft.com/office/drawing/2014/main" id="{1140D507-3FBD-36C4-8495-68E0DD8A58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3" name="Text Box 127">
          <a:extLst>
            <a:ext uri="{FF2B5EF4-FFF2-40B4-BE49-F238E27FC236}">
              <a16:creationId xmlns:a16="http://schemas.microsoft.com/office/drawing/2014/main" id="{ACE62678-5862-5E0C-C29E-9F5ED96C0C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4" name="Text Box 128">
          <a:extLst>
            <a:ext uri="{FF2B5EF4-FFF2-40B4-BE49-F238E27FC236}">
              <a16:creationId xmlns:a16="http://schemas.microsoft.com/office/drawing/2014/main" id="{547ACA47-D11F-FE70-2594-9223D0DB39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5" name="Text Box 129">
          <a:extLst>
            <a:ext uri="{FF2B5EF4-FFF2-40B4-BE49-F238E27FC236}">
              <a16:creationId xmlns:a16="http://schemas.microsoft.com/office/drawing/2014/main" id="{A4CCA6E9-DFE1-4CB8-7FF6-A1D6989446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6" name="Text Box 130">
          <a:extLst>
            <a:ext uri="{FF2B5EF4-FFF2-40B4-BE49-F238E27FC236}">
              <a16:creationId xmlns:a16="http://schemas.microsoft.com/office/drawing/2014/main" id="{22E38F1D-E81F-7D10-86E3-2C7D3B2A6D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7" name="Text Box 131">
          <a:extLst>
            <a:ext uri="{FF2B5EF4-FFF2-40B4-BE49-F238E27FC236}">
              <a16:creationId xmlns:a16="http://schemas.microsoft.com/office/drawing/2014/main" id="{569BBDA8-AFC6-0406-72A0-980EEC79C77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8" name="Text Box 132">
          <a:extLst>
            <a:ext uri="{FF2B5EF4-FFF2-40B4-BE49-F238E27FC236}">
              <a16:creationId xmlns:a16="http://schemas.microsoft.com/office/drawing/2014/main" id="{0F621725-F391-0B09-AE72-FE0CBAEDD0A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899" name="Text Box 133">
          <a:extLst>
            <a:ext uri="{FF2B5EF4-FFF2-40B4-BE49-F238E27FC236}">
              <a16:creationId xmlns:a16="http://schemas.microsoft.com/office/drawing/2014/main" id="{7C919832-CB25-8D09-F940-846B5B0B5D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0" name="Text Box 134">
          <a:extLst>
            <a:ext uri="{FF2B5EF4-FFF2-40B4-BE49-F238E27FC236}">
              <a16:creationId xmlns:a16="http://schemas.microsoft.com/office/drawing/2014/main" id="{C331D795-AA03-CDBA-29FB-2934D840E95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1" name="Text Box 135">
          <a:extLst>
            <a:ext uri="{FF2B5EF4-FFF2-40B4-BE49-F238E27FC236}">
              <a16:creationId xmlns:a16="http://schemas.microsoft.com/office/drawing/2014/main" id="{59FA04A1-5279-AD52-7920-C81F12EE76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2" name="Text Box 136">
          <a:extLst>
            <a:ext uri="{FF2B5EF4-FFF2-40B4-BE49-F238E27FC236}">
              <a16:creationId xmlns:a16="http://schemas.microsoft.com/office/drawing/2014/main" id="{C7A59F77-F28D-DF40-0230-27A8F5EA1C3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3" name="Text Box 137">
          <a:extLst>
            <a:ext uri="{FF2B5EF4-FFF2-40B4-BE49-F238E27FC236}">
              <a16:creationId xmlns:a16="http://schemas.microsoft.com/office/drawing/2014/main" id="{38EAFF33-DBC1-F366-A796-F936BFEA9A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4" name="Text Box 138">
          <a:extLst>
            <a:ext uri="{FF2B5EF4-FFF2-40B4-BE49-F238E27FC236}">
              <a16:creationId xmlns:a16="http://schemas.microsoft.com/office/drawing/2014/main" id="{F38D0B1A-8631-3766-CA2F-EFEC37072B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5" name="Text Box 139">
          <a:extLst>
            <a:ext uri="{FF2B5EF4-FFF2-40B4-BE49-F238E27FC236}">
              <a16:creationId xmlns:a16="http://schemas.microsoft.com/office/drawing/2014/main" id="{5B9530BD-E4D4-F761-EBC6-9145DB6700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6" name="Text Box 140">
          <a:extLst>
            <a:ext uri="{FF2B5EF4-FFF2-40B4-BE49-F238E27FC236}">
              <a16:creationId xmlns:a16="http://schemas.microsoft.com/office/drawing/2014/main" id="{2525DD15-7CDD-FDBE-157C-F26D17D662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7" name="Text Box 141">
          <a:extLst>
            <a:ext uri="{FF2B5EF4-FFF2-40B4-BE49-F238E27FC236}">
              <a16:creationId xmlns:a16="http://schemas.microsoft.com/office/drawing/2014/main" id="{882833BB-39EB-85BB-86A6-3E5318DC4B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8" name="Text Box 142">
          <a:extLst>
            <a:ext uri="{FF2B5EF4-FFF2-40B4-BE49-F238E27FC236}">
              <a16:creationId xmlns:a16="http://schemas.microsoft.com/office/drawing/2014/main" id="{65D5BFEE-5BD5-5928-609D-782DD821D9D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09" name="Text Box 143">
          <a:extLst>
            <a:ext uri="{FF2B5EF4-FFF2-40B4-BE49-F238E27FC236}">
              <a16:creationId xmlns:a16="http://schemas.microsoft.com/office/drawing/2014/main" id="{2AD0011E-E45D-AEE1-BFB9-D133E5A437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0910" name="Text Box 144">
          <a:extLst>
            <a:ext uri="{FF2B5EF4-FFF2-40B4-BE49-F238E27FC236}">
              <a16:creationId xmlns:a16="http://schemas.microsoft.com/office/drawing/2014/main" id="{EB3A668C-95EA-AAB5-DF51-036DE8DE5A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0911" name="Text Box 145">
          <a:extLst>
            <a:ext uri="{FF2B5EF4-FFF2-40B4-BE49-F238E27FC236}">
              <a16:creationId xmlns:a16="http://schemas.microsoft.com/office/drawing/2014/main" id="{31A1B575-040B-95A1-2D77-1365A3FF8BC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2" name="Text Box 2">
          <a:extLst>
            <a:ext uri="{FF2B5EF4-FFF2-40B4-BE49-F238E27FC236}">
              <a16:creationId xmlns:a16="http://schemas.microsoft.com/office/drawing/2014/main" id="{95B93841-343B-E6FC-BA2C-6671E227D0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3" name="Text Box 3">
          <a:extLst>
            <a:ext uri="{FF2B5EF4-FFF2-40B4-BE49-F238E27FC236}">
              <a16:creationId xmlns:a16="http://schemas.microsoft.com/office/drawing/2014/main" id="{3CDFB0BC-E156-D757-80C2-A0D41696D7E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4" name="Text Box 4">
          <a:extLst>
            <a:ext uri="{FF2B5EF4-FFF2-40B4-BE49-F238E27FC236}">
              <a16:creationId xmlns:a16="http://schemas.microsoft.com/office/drawing/2014/main" id="{AA66489A-1A2F-01BC-57FB-AF5F903ED8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5" name="Text Box 5">
          <a:extLst>
            <a:ext uri="{FF2B5EF4-FFF2-40B4-BE49-F238E27FC236}">
              <a16:creationId xmlns:a16="http://schemas.microsoft.com/office/drawing/2014/main" id="{C58913C3-2540-2996-7199-8E8305436C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6" name="Text Box 6">
          <a:extLst>
            <a:ext uri="{FF2B5EF4-FFF2-40B4-BE49-F238E27FC236}">
              <a16:creationId xmlns:a16="http://schemas.microsoft.com/office/drawing/2014/main" id="{73A212CD-724A-4895-35A6-64E82F560E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7" name="Text Box 7">
          <a:extLst>
            <a:ext uri="{FF2B5EF4-FFF2-40B4-BE49-F238E27FC236}">
              <a16:creationId xmlns:a16="http://schemas.microsoft.com/office/drawing/2014/main" id="{8562226A-28F7-C540-3878-A1CADB2598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8" name="Text Box 8">
          <a:extLst>
            <a:ext uri="{FF2B5EF4-FFF2-40B4-BE49-F238E27FC236}">
              <a16:creationId xmlns:a16="http://schemas.microsoft.com/office/drawing/2014/main" id="{D5181504-3270-1929-22E8-4E2516FAF9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19" name="Text Box 9">
          <a:extLst>
            <a:ext uri="{FF2B5EF4-FFF2-40B4-BE49-F238E27FC236}">
              <a16:creationId xmlns:a16="http://schemas.microsoft.com/office/drawing/2014/main" id="{7CE4DF93-3631-7CC9-6F20-76B0C0224B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0" name="Text Box 10">
          <a:extLst>
            <a:ext uri="{FF2B5EF4-FFF2-40B4-BE49-F238E27FC236}">
              <a16:creationId xmlns:a16="http://schemas.microsoft.com/office/drawing/2014/main" id="{E4E90540-EA79-A261-0A82-EFC498D53C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1" name="Text Box 11">
          <a:extLst>
            <a:ext uri="{FF2B5EF4-FFF2-40B4-BE49-F238E27FC236}">
              <a16:creationId xmlns:a16="http://schemas.microsoft.com/office/drawing/2014/main" id="{2C14CD2C-0A51-2458-16DC-586AAACFB4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2" name="Text Box 12">
          <a:extLst>
            <a:ext uri="{FF2B5EF4-FFF2-40B4-BE49-F238E27FC236}">
              <a16:creationId xmlns:a16="http://schemas.microsoft.com/office/drawing/2014/main" id="{F3879600-01CF-903C-607D-45410DFCFD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3" name="Text Box 13">
          <a:extLst>
            <a:ext uri="{FF2B5EF4-FFF2-40B4-BE49-F238E27FC236}">
              <a16:creationId xmlns:a16="http://schemas.microsoft.com/office/drawing/2014/main" id="{688832BF-645E-0036-025E-FF32BA54C73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4" name="Text Box 14">
          <a:extLst>
            <a:ext uri="{FF2B5EF4-FFF2-40B4-BE49-F238E27FC236}">
              <a16:creationId xmlns:a16="http://schemas.microsoft.com/office/drawing/2014/main" id="{4003BAF7-1C3A-C7CC-1277-DB5A0AC634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5" name="Text Box 15">
          <a:extLst>
            <a:ext uri="{FF2B5EF4-FFF2-40B4-BE49-F238E27FC236}">
              <a16:creationId xmlns:a16="http://schemas.microsoft.com/office/drawing/2014/main" id="{749E523C-545F-61DA-4030-CC979A41F4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6" name="Text Box 16">
          <a:extLst>
            <a:ext uri="{FF2B5EF4-FFF2-40B4-BE49-F238E27FC236}">
              <a16:creationId xmlns:a16="http://schemas.microsoft.com/office/drawing/2014/main" id="{F61BBAB1-4EDB-2523-A99D-7E01F98732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7" name="Text Box 17">
          <a:extLst>
            <a:ext uri="{FF2B5EF4-FFF2-40B4-BE49-F238E27FC236}">
              <a16:creationId xmlns:a16="http://schemas.microsoft.com/office/drawing/2014/main" id="{7EB8FDC0-ABA4-7B8F-6576-788C2E2ADA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8" name="Text Box 18">
          <a:extLst>
            <a:ext uri="{FF2B5EF4-FFF2-40B4-BE49-F238E27FC236}">
              <a16:creationId xmlns:a16="http://schemas.microsoft.com/office/drawing/2014/main" id="{63E71CAA-870C-86E5-83F3-659F85DA1F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29" name="Text Box 19">
          <a:extLst>
            <a:ext uri="{FF2B5EF4-FFF2-40B4-BE49-F238E27FC236}">
              <a16:creationId xmlns:a16="http://schemas.microsoft.com/office/drawing/2014/main" id="{49890F8B-9DF6-1E3B-615F-62DE1E55F4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0" name="Text Box 20">
          <a:extLst>
            <a:ext uri="{FF2B5EF4-FFF2-40B4-BE49-F238E27FC236}">
              <a16:creationId xmlns:a16="http://schemas.microsoft.com/office/drawing/2014/main" id="{02E9AB04-6538-1FA8-3C0C-1FA0B963B3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1" name="Text Box 21">
          <a:extLst>
            <a:ext uri="{FF2B5EF4-FFF2-40B4-BE49-F238E27FC236}">
              <a16:creationId xmlns:a16="http://schemas.microsoft.com/office/drawing/2014/main" id="{577E5C9D-CCEA-7102-8312-B8AE62EB23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2" name="Text Box 22">
          <a:extLst>
            <a:ext uri="{FF2B5EF4-FFF2-40B4-BE49-F238E27FC236}">
              <a16:creationId xmlns:a16="http://schemas.microsoft.com/office/drawing/2014/main" id="{A66837B7-F8CD-35C7-630C-0EED99657A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3" name="Text Box 23">
          <a:extLst>
            <a:ext uri="{FF2B5EF4-FFF2-40B4-BE49-F238E27FC236}">
              <a16:creationId xmlns:a16="http://schemas.microsoft.com/office/drawing/2014/main" id="{61E8E1B6-AAE3-CF09-6532-C395ECCC24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4" name="Text Box 24">
          <a:extLst>
            <a:ext uri="{FF2B5EF4-FFF2-40B4-BE49-F238E27FC236}">
              <a16:creationId xmlns:a16="http://schemas.microsoft.com/office/drawing/2014/main" id="{CAD22267-2739-54CF-0C6B-17A5051540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935" name="Text Box 25">
          <a:extLst>
            <a:ext uri="{FF2B5EF4-FFF2-40B4-BE49-F238E27FC236}">
              <a16:creationId xmlns:a16="http://schemas.microsoft.com/office/drawing/2014/main" id="{28086725-D5D2-ACEE-242F-D159CF5BFBE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6" name="Text Box 26">
          <a:extLst>
            <a:ext uri="{FF2B5EF4-FFF2-40B4-BE49-F238E27FC236}">
              <a16:creationId xmlns:a16="http://schemas.microsoft.com/office/drawing/2014/main" id="{A7F69118-C7FB-A60A-6C44-EBB3BA0A12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7" name="Text Box 27">
          <a:extLst>
            <a:ext uri="{FF2B5EF4-FFF2-40B4-BE49-F238E27FC236}">
              <a16:creationId xmlns:a16="http://schemas.microsoft.com/office/drawing/2014/main" id="{639A9ED8-5838-C2B7-5F2C-C1BE9ACFA53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8" name="Text Box 28">
          <a:extLst>
            <a:ext uri="{FF2B5EF4-FFF2-40B4-BE49-F238E27FC236}">
              <a16:creationId xmlns:a16="http://schemas.microsoft.com/office/drawing/2014/main" id="{A20C5E45-1243-DA28-7F0E-8FCE764A23E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39" name="Text Box 29">
          <a:extLst>
            <a:ext uri="{FF2B5EF4-FFF2-40B4-BE49-F238E27FC236}">
              <a16:creationId xmlns:a16="http://schemas.microsoft.com/office/drawing/2014/main" id="{4AEB1EAD-380C-128A-5BFA-746E29C0AD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0" name="Text Box 30">
          <a:extLst>
            <a:ext uri="{FF2B5EF4-FFF2-40B4-BE49-F238E27FC236}">
              <a16:creationId xmlns:a16="http://schemas.microsoft.com/office/drawing/2014/main" id="{3C14DC3A-F381-4B88-8E1C-894D364D8B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1" name="Text Box 31">
          <a:extLst>
            <a:ext uri="{FF2B5EF4-FFF2-40B4-BE49-F238E27FC236}">
              <a16:creationId xmlns:a16="http://schemas.microsoft.com/office/drawing/2014/main" id="{C3D50D56-E482-1B3D-8BB5-5461DDE612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2" name="Text Box 32">
          <a:extLst>
            <a:ext uri="{FF2B5EF4-FFF2-40B4-BE49-F238E27FC236}">
              <a16:creationId xmlns:a16="http://schemas.microsoft.com/office/drawing/2014/main" id="{F8A22050-35D4-F23D-CDB1-A9FC7094C3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3" name="Text Box 33">
          <a:extLst>
            <a:ext uri="{FF2B5EF4-FFF2-40B4-BE49-F238E27FC236}">
              <a16:creationId xmlns:a16="http://schemas.microsoft.com/office/drawing/2014/main" id="{4E5C37E0-2DE0-D714-7DE4-E16BACCAF4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4" name="Text Box 34">
          <a:extLst>
            <a:ext uri="{FF2B5EF4-FFF2-40B4-BE49-F238E27FC236}">
              <a16:creationId xmlns:a16="http://schemas.microsoft.com/office/drawing/2014/main" id="{7EF9432E-99B2-BBC1-3C6E-08F99DECF6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5" name="Text Box 35">
          <a:extLst>
            <a:ext uri="{FF2B5EF4-FFF2-40B4-BE49-F238E27FC236}">
              <a16:creationId xmlns:a16="http://schemas.microsoft.com/office/drawing/2014/main" id="{B276CE8A-09DF-F1E4-1400-0EC019D9DA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6" name="Text Box 36">
          <a:extLst>
            <a:ext uri="{FF2B5EF4-FFF2-40B4-BE49-F238E27FC236}">
              <a16:creationId xmlns:a16="http://schemas.microsoft.com/office/drawing/2014/main" id="{4BB4EB23-3DF6-224B-8539-4BB4BA996B4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7" name="Text Box 37">
          <a:extLst>
            <a:ext uri="{FF2B5EF4-FFF2-40B4-BE49-F238E27FC236}">
              <a16:creationId xmlns:a16="http://schemas.microsoft.com/office/drawing/2014/main" id="{488CFA97-A12D-D000-9C41-BB4B687B6A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8" name="Text Box 38">
          <a:extLst>
            <a:ext uri="{FF2B5EF4-FFF2-40B4-BE49-F238E27FC236}">
              <a16:creationId xmlns:a16="http://schemas.microsoft.com/office/drawing/2014/main" id="{7CE9A3D9-1CA8-89A0-5DAB-7FE3E3B8B2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49" name="Text Box 39">
          <a:extLst>
            <a:ext uri="{FF2B5EF4-FFF2-40B4-BE49-F238E27FC236}">
              <a16:creationId xmlns:a16="http://schemas.microsoft.com/office/drawing/2014/main" id="{653A84EE-544C-041F-9703-F98268D2F5D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0" name="Text Box 40">
          <a:extLst>
            <a:ext uri="{FF2B5EF4-FFF2-40B4-BE49-F238E27FC236}">
              <a16:creationId xmlns:a16="http://schemas.microsoft.com/office/drawing/2014/main" id="{2B288304-1EE1-D0EE-3EA8-6FE46774E6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1" name="Text Box 41">
          <a:extLst>
            <a:ext uri="{FF2B5EF4-FFF2-40B4-BE49-F238E27FC236}">
              <a16:creationId xmlns:a16="http://schemas.microsoft.com/office/drawing/2014/main" id="{66DB6500-F732-0404-E700-37B5A153DCD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2" name="Text Box 42">
          <a:extLst>
            <a:ext uri="{FF2B5EF4-FFF2-40B4-BE49-F238E27FC236}">
              <a16:creationId xmlns:a16="http://schemas.microsoft.com/office/drawing/2014/main" id="{AF0912A2-6CC8-955E-2D6D-C0ABA88178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3" name="Text Box 43">
          <a:extLst>
            <a:ext uri="{FF2B5EF4-FFF2-40B4-BE49-F238E27FC236}">
              <a16:creationId xmlns:a16="http://schemas.microsoft.com/office/drawing/2014/main" id="{A450255D-0FFA-2D63-7D75-08C4C316C0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4" name="Text Box 44">
          <a:extLst>
            <a:ext uri="{FF2B5EF4-FFF2-40B4-BE49-F238E27FC236}">
              <a16:creationId xmlns:a16="http://schemas.microsoft.com/office/drawing/2014/main" id="{16084D4D-7C01-6AA6-E620-6A7862D85D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5" name="Text Box 45">
          <a:extLst>
            <a:ext uri="{FF2B5EF4-FFF2-40B4-BE49-F238E27FC236}">
              <a16:creationId xmlns:a16="http://schemas.microsoft.com/office/drawing/2014/main" id="{31E59637-29CC-3418-A9A0-4921EB0979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6" name="Text Box 46">
          <a:extLst>
            <a:ext uri="{FF2B5EF4-FFF2-40B4-BE49-F238E27FC236}">
              <a16:creationId xmlns:a16="http://schemas.microsoft.com/office/drawing/2014/main" id="{4F4B4C2D-5417-1DFF-B338-1E57697620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7" name="Text Box 47">
          <a:extLst>
            <a:ext uri="{FF2B5EF4-FFF2-40B4-BE49-F238E27FC236}">
              <a16:creationId xmlns:a16="http://schemas.microsoft.com/office/drawing/2014/main" id="{57A113FC-F821-9F86-A8C3-2D1A0A29D2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58" name="Text Box 48">
          <a:extLst>
            <a:ext uri="{FF2B5EF4-FFF2-40B4-BE49-F238E27FC236}">
              <a16:creationId xmlns:a16="http://schemas.microsoft.com/office/drawing/2014/main" id="{8CEB8B6D-FE75-2A11-2262-9D20D597A8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959" name="Text Box 49">
          <a:extLst>
            <a:ext uri="{FF2B5EF4-FFF2-40B4-BE49-F238E27FC236}">
              <a16:creationId xmlns:a16="http://schemas.microsoft.com/office/drawing/2014/main" id="{C013E8A4-E65E-389B-AA28-E3C0F8590785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0" name="Text Box 50">
          <a:extLst>
            <a:ext uri="{FF2B5EF4-FFF2-40B4-BE49-F238E27FC236}">
              <a16:creationId xmlns:a16="http://schemas.microsoft.com/office/drawing/2014/main" id="{AF8D556C-6655-6F14-F109-F05A56306EA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1" name="Text Box 51">
          <a:extLst>
            <a:ext uri="{FF2B5EF4-FFF2-40B4-BE49-F238E27FC236}">
              <a16:creationId xmlns:a16="http://schemas.microsoft.com/office/drawing/2014/main" id="{BB308A65-4DEE-3ACA-FF54-1C943B2A0B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2" name="Text Box 52">
          <a:extLst>
            <a:ext uri="{FF2B5EF4-FFF2-40B4-BE49-F238E27FC236}">
              <a16:creationId xmlns:a16="http://schemas.microsoft.com/office/drawing/2014/main" id="{531E0E13-EFF6-8419-B165-A8BC464C60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3" name="Text Box 53">
          <a:extLst>
            <a:ext uri="{FF2B5EF4-FFF2-40B4-BE49-F238E27FC236}">
              <a16:creationId xmlns:a16="http://schemas.microsoft.com/office/drawing/2014/main" id="{9F18362F-4D45-92DA-0EAE-2A348EB9B9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4" name="Text Box 54">
          <a:extLst>
            <a:ext uri="{FF2B5EF4-FFF2-40B4-BE49-F238E27FC236}">
              <a16:creationId xmlns:a16="http://schemas.microsoft.com/office/drawing/2014/main" id="{E4B603BD-A3AB-07BC-A15A-6D2410EA7E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5" name="Text Box 55">
          <a:extLst>
            <a:ext uri="{FF2B5EF4-FFF2-40B4-BE49-F238E27FC236}">
              <a16:creationId xmlns:a16="http://schemas.microsoft.com/office/drawing/2014/main" id="{7947FBD8-1412-20DA-CAC4-834F30BC38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6" name="Text Box 56">
          <a:extLst>
            <a:ext uri="{FF2B5EF4-FFF2-40B4-BE49-F238E27FC236}">
              <a16:creationId xmlns:a16="http://schemas.microsoft.com/office/drawing/2014/main" id="{3B111005-E269-A94D-8EAD-F94264614F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7" name="Text Box 57">
          <a:extLst>
            <a:ext uri="{FF2B5EF4-FFF2-40B4-BE49-F238E27FC236}">
              <a16:creationId xmlns:a16="http://schemas.microsoft.com/office/drawing/2014/main" id="{59EFC295-63F7-1064-5AB9-5C86101217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8" name="Text Box 58">
          <a:extLst>
            <a:ext uri="{FF2B5EF4-FFF2-40B4-BE49-F238E27FC236}">
              <a16:creationId xmlns:a16="http://schemas.microsoft.com/office/drawing/2014/main" id="{D0E3D22F-2B8D-C768-DB66-FE3A8B79C5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69" name="Text Box 59">
          <a:extLst>
            <a:ext uri="{FF2B5EF4-FFF2-40B4-BE49-F238E27FC236}">
              <a16:creationId xmlns:a16="http://schemas.microsoft.com/office/drawing/2014/main" id="{85304A2B-24D2-8072-D424-7A65BBFAEC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0" name="Text Box 60">
          <a:extLst>
            <a:ext uri="{FF2B5EF4-FFF2-40B4-BE49-F238E27FC236}">
              <a16:creationId xmlns:a16="http://schemas.microsoft.com/office/drawing/2014/main" id="{3761E2EA-59ED-EA3C-82E1-3BA197BF58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1" name="Text Box 61">
          <a:extLst>
            <a:ext uri="{FF2B5EF4-FFF2-40B4-BE49-F238E27FC236}">
              <a16:creationId xmlns:a16="http://schemas.microsoft.com/office/drawing/2014/main" id="{946C7749-CB3C-23B3-A864-F9547A6AEE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2" name="Text Box 62">
          <a:extLst>
            <a:ext uri="{FF2B5EF4-FFF2-40B4-BE49-F238E27FC236}">
              <a16:creationId xmlns:a16="http://schemas.microsoft.com/office/drawing/2014/main" id="{D40A34D8-1175-A802-6FC4-068EB02E5F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3" name="Text Box 63">
          <a:extLst>
            <a:ext uri="{FF2B5EF4-FFF2-40B4-BE49-F238E27FC236}">
              <a16:creationId xmlns:a16="http://schemas.microsoft.com/office/drawing/2014/main" id="{8E29E20A-5CEB-D6FD-E33B-315FA7F62C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4" name="Text Box 64">
          <a:extLst>
            <a:ext uri="{FF2B5EF4-FFF2-40B4-BE49-F238E27FC236}">
              <a16:creationId xmlns:a16="http://schemas.microsoft.com/office/drawing/2014/main" id="{10579539-7EE5-5EB9-E367-0B5016B982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5" name="Text Box 65">
          <a:extLst>
            <a:ext uri="{FF2B5EF4-FFF2-40B4-BE49-F238E27FC236}">
              <a16:creationId xmlns:a16="http://schemas.microsoft.com/office/drawing/2014/main" id="{2A9705FE-B0B5-7205-2266-86BC0B3CB9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6" name="Text Box 66">
          <a:extLst>
            <a:ext uri="{FF2B5EF4-FFF2-40B4-BE49-F238E27FC236}">
              <a16:creationId xmlns:a16="http://schemas.microsoft.com/office/drawing/2014/main" id="{660ABD6E-15A1-D1F4-6980-63D3216615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7" name="Text Box 67">
          <a:extLst>
            <a:ext uri="{FF2B5EF4-FFF2-40B4-BE49-F238E27FC236}">
              <a16:creationId xmlns:a16="http://schemas.microsoft.com/office/drawing/2014/main" id="{F82327C6-0910-4769-43CC-5AA13262A7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8" name="Text Box 68">
          <a:extLst>
            <a:ext uri="{FF2B5EF4-FFF2-40B4-BE49-F238E27FC236}">
              <a16:creationId xmlns:a16="http://schemas.microsoft.com/office/drawing/2014/main" id="{DEAB6F6D-425F-05C9-CDAC-D3EB861C33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79" name="Text Box 69">
          <a:extLst>
            <a:ext uri="{FF2B5EF4-FFF2-40B4-BE49-F238E27FC236}">
              <a16:creationId xmlns:a16="http://schemas.microsoft.com/office/drawing/2014/main" id="{7801D0EF-4CE7-D3C2-8EEB-053667F66B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0" name="Text Box 70">
          <a:extLst>
            <a:ext uri="{FF2B5EF4-FFF2-40B4-BE49-F238E27FC236}">
              <a16:creationId xmlns:a16="http://schemas.microsoft.com/office/drawing/2014/main" id="{F83E6594-8DFD-1020-0638-0C055FCB5E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1" name="Text Box 71">
          <a:extLst>
            <a:ext uri="{FF2B5EF4-FFF2-40B4-BE49-F238E27FC236}">
              <a16:creationId xmlns:a16="http://schemas.microsoft.com/office/drawing/2014/main" id="{8C812313-B425-BF73-D81E-DD17045794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2" name="Text Box 72">
          <a:extLst>
            <a:ext uri="{FF2B5EF4-FFF2-40B4-BE49-F238E27FC236}">
              <a16:creationId xmlns:a16="http://schemas.microsoft.com/office/drawing/2014/main" id="{A7B85B9C-3108-769A-F71B-7442E5287D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0983" name="Text Box 73">
          <a:extLst>
            <a:ext uri="{FF2B5EF4-FFF2-40B4-BE49-F238E27FC236}">
              <a16:creationId xmlns:a16="http://schemas.microsoft.com/office/drawing/2014/main" id="{4D432BCB-69AF-21B7-3756-585DFC7ED36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4" name="Text Box 74">
          <a:extLst>
            <a:ext uri="{FF2B5EF4-FFF2-40B4-BE49-F238E27FC236}">
              <a16:creationId xmlns:a16="http://schemas.microsoft.com/office/drawing/2014/main" id="{D22BCBE6-91B2-9C11-647A-63BEFA6ACE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5" name="Text Box 75">
          <a:extLst>
            <a:ext uri="{FF2B5EF4-FFF2-40B4-BE49-F238E27FC236}">
              <a16:creationId xmlns:a16="http://schemas.microsoft.com/office/drawing/2014/main" id="{771FE0BA-0AD4-AC53-B1FC-C6A6E7807C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6" name="Text Box 76">
          <a:extLst>
            <a:ext uri="{FF2B5EF4-FFF2-40B4-BE49-F238E27FC236}">
              <a16:creationId xmlns:a16="http://schemas.microsoft.com/office/drawing/2014/main" id="{A9B7A8CD-56F2-4693-EDD2-657F007723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7" name="Text Box 77">
          <a:extLst>
            <a:ext uri="{FF2B5EF4-FFF2-40B4-BE49-F238E27FC236}">
              <a16:creationId xmlns:a16="http://schemas.microsoft.com/office/drawing/2014/main" id="{A1A2D2C4-6FC0-12DA-4199-1412202040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8" name="Text Box 78">
          <a:extLst>
            <a:ext uri="{FF2B5EF4-FFF2-40B4-BE49-F238E27FC236}">
              <a16:creationId xmlns:a16="http://schemas.microsoft.com/office/drawing/2014/main" id="{8AEC0EA8-C024-13C1-4DDF-CDC9C0ABFD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89" name="Text Box 79">
          <a:extLst>
            <a:ext uri="{FF2B5EF4-FFF2-40B4-BE49-F238E27FC236}">
              <a16:creationId xmlns:a16="http://schemas.microsoft.com/office/drawing/2014/main" id="{72AA565E-378E-4AB9-A0F2-6E3C38380C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0" name="Text Box 80">
          <a:extLst>
            <a:ext uri="{FF2B5EF4-FFF2-40B4-BE49-F238E27FC236}">
              <a16:creationId xmlns:a16="http://schemas.microsoft.com/office/drawing/2014/main" id="{AAC1267A-3B5A-D135-BCF1-AA53AF4FAD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1" name="Text Box 81">
          <a:extLst>
            <a:ext uri="{FF2B5EF4-FFF2-40B4-BE49-F238E27FC236}">
              <a16:creationId xmlns:a16="http://schemas.microsoft.com/office/drawing/2014/main" id="{2A84D589-0BEC-D0D9-18CA-4BDFBEEA07A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2" name="Text Box 82">
          <a:extLst>
            <a:ext uri="{FF2B5EF4-FFF2-40B4-BE49-F238E27FC236}">
              <a16:creationId xmlns:a16="http://schemas.microsoft.com/office/drawing/2014/main" id="{8D095EC1-00B5-020E-E503-815F902FAE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3" name="Text Box 83">
          <a:extLst>
            <a:ext uri="{FF2B5EF4-FFF2-40B4-BE49-F238E27FC236}">
              <a16:creationId xmlns:a16="http://schemas.microsoft.com/office/drawing/2014/main" id="{2213DB3D-A79E-2D0A-AC92-9F3FBFC958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4" name="Text Box 84">
          <a:extLst>
            <a:ext uri="{FF2B5EF4-FFF2-40B4-BE49-F238E27FC236}">
              <a16:creationId xmlns:a16="http://schemas.microsoft.com/office/drawing/2014/main" id="{57A18B8E-3661-4FE9-8643-F523FD13CF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5" name="Text Box 85">
          <a:extLst>
            <a:ext uri="{FF2B5EF4-FFF2-40B4-BE49-F238E27FC236}">
              <a16:creationId xmlns:a16="http://schemas.microsoft.com/office/drawing/2014/main" id="{052AEA35-87BE-4C6D-FB2D-76CF041F0D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6" name="Text Box 86">
          <a:extLst>
            <a:ext uri="{FF2B5EF4-FFF2-40B4-BE49-F238E27FC236}">
              <a16:creationId xmlns:a16="http://schemas.microsoft.com/office/drawing/2014/main" id="{B2E3135C-84D9-3010-6F71-820D3C3572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7" name="Text Box 87">
          <a:extLst>
            <a:ext uri="{FF2B5EF4-FFF2-40B4-BE49-F238E27FC236}">
              <a16:creationId xmlns:a16="http://schemas.microsoft.com/office/drawing/2014/main" id="{144AFD68-6345-0423-9855-6F727328D9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8" name="Text Box 88">
          <a:extLst>
            <a:ext uri="{FF2B5EF4-FFF2-40B4-BE49-F238E27FC236}">
              <a16:creationId xmlns:a16="http://schemas.microsoft.com/office/drawing/2014/main" id="{C67FD5C2-FF57-2AB0-6F4D-0499C6BB1D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0999" name="Text Box 89">
          <a:extLst>
            <a:ext uri="{FF2B5EF4-FFF2-40B4-BE49-F238E27FC236}">
              <a16:creationId xmlns:a16="http://schemas.microsoft.com/office/drawing/2014/main" id="{00D9F2DA-B563-C879-CACE-FE0E447CBE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0" name="Text Box 90">
          <a:extLst>
            <a:ext uri="{FF2B5EF4-FFF2-40B4-BE49-F238E27FC236}">
              <a16:creationId xmlns:a16="http://schemas.microsoft.com/office/drawing/2014/main" id="{BF69F5A6-2081-2A6E-F2A8-229667234B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1" name="Text Box 91">
          <a:extLst>
            <a:ext uri="{FF2B5EF4-FFF2-40B4-BE49-F238E27FC236}">
              <a16:creationId xmlns:a16="http://schemas.microsoft.com/office/drawing/2014/main" id="{9176488D-3F42-895B-C738-E2F5F11819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2" name="Text Box 92">
          <a:extLst>
            <a:ext uri="{FF2B5EF4-FFF2-40B4-BE49-F238E27FC236}">
              <a16:creationId xmlns:a16="http://schemas.microsoft.com/office/drawing/2014/main" id="{3E77CF02-9CE0-3F65-7E24-E4DFC64594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3" name="Text Box 93">
          <a:extLst>
            <a:ext uri="{FF2B5EF4-FFF2-40B4-BE49-F238E27FC236}">
              <a16:creationId xmlns:a16="http://schemas.microsoft.com/office/drawing/2014/main" id="{67EA63EF-60AE-477B-B151-7BFA385936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4" name="Text Box 94">
          <a:extLst>
            <a:ext uri="{FF2B5EF4-FFF2-40B4-BE49-F238E27FC236}">
              <a16:creationId xmlns:a16="http://schemas.microsoft.com/office/drawing/2014/main" id="{897F0030-59B8-2D9B-76E6-65FE840072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5" name="Text Box 95">
          <a:extLst>
            <a:ext uri="{FF2B5EF4-FFF2-40B4-BE49-F238E27FC236}">
              <a16:creationId xmlns:a16="http://schemas.microsoft.com/office/drawing/2014/main" id="{C92A7392-911E-3577-4E92-1EED499C30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6" name="Text Box 96">
          <a:extLst>
            <a:ext uri="{FF2B5EF4-FFF2-40B4-BE49-F238E27FC236}">
              <a16:creationId xmlns:a16="http://schemas.microsoft.com/office/drawing/2014/main" id="{39CA4D4E-07CA-FE74-A560-12EDCBF2E8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007" name="Text Box 97">
          <a:extLst>
            <a:ext uri="{FF2B5EF4-FFF2-40B4-BE49-F238E27FC236}">
              <a16:creationId xmlns:a16="http://schemas.microsoft.com/office/drawing/2014/main" id="{4676B31C-9C34-2951-6558-FE752B7D6D34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8" name="Text Box 98">
          <a:extLst>
            <a:ext uri="{FF2B5EF4-FFF2-40B4-BE49-F238E27FC236}">
              <a16:creationId xmlns:a16="http://schemas.microsoft.com/office/drawing/2014/main" id="{6FF090D1-5062-348E-F47D-4C952353D5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09" name="Text Box 99">
          <a:extLst>
            <a:ext uri="{FF2B5EF4-FFF2-40B4-BE49-F238E27FC236}">
              <a16:creationId xmlns:a16="http://schemas.microsoft.com/office/drawing/2014/main" id="{95EB5AE9-306F-AE52-3BE7-64CDB07830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0" name="Text Box 100">
          <a:extLst>
            <a:ext uri="{FF2B5EF4-FFF2-40B4-BE49-F238E27FC236}">
              <a16:creationId xmlns:a16="http://schemas.microsoft.com/office/drawing/2014/main" id="{AFFE913D-2E9A-2F97-26DF-1F45A273B86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1" name="Text Box 101">
          <a:extLst>
            <a:ext uri="{FF2B5EF4-FFF2-40B4-BE49-F238E27FC236}">
              <a16:creationId xmlns:a16="http://schemas.microsoft.com/office/drawing/2014/main" id="{7BDC2FCB-09AC-9D4A-62DD-351063C31A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2" name="Text Box 102">
          <a:extLst>
            <a:ext uri="{FF2B5EF4-FFF2-40B4-BE49-F238E27FC236}">
              <a16:creationId xmlns:a16="http://schemas.microsoft.com/office/drawing/2014/main" id="{F9C29D7C-F6C4-7A97-0DBD-DBFD2B9CD9B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3" name="Text Box 103">
          <a:extLst>
            <a:ext uri="{FF2B5EF4-FFF2-40B4-BE49-F238E27FC236}">
              <a16:creationId xmlns:a16="http://schemas.microsoft.com/office/drawing/2014/main" id="{4B97D988-03DE-6320-3E0F-5ABEF6FB87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4" name="Text Box 104">
          <a:extLst>
            <a:ext uri="{FF2B5EF4-FFF2-40B4-BE49-F238E27FC236}">
              <a16:creationId xmlns:a16="http://schemas.microsoft.com/office/drawing/2014/main" id="{7319EAE5-875F-4745-C8A7-0291F94137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5" name="Text Box 105">
          <a:extLst>
            <a:ext uri="{FF2B5EF4-FFF2-40B4-BE49-F238E27FC236}">
              <a16:creationId xmlns:a16="http://schemas.microsoft.com/office/drawing/2014/main" id="{8D2F7A0E-42B3-061D-69A6-3439ACF9AC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6" name="Text Box 106">
          <a:extLst>
            <a:ext uri="{FF2B5EF4-FFF2-40B4-BE49-F238E27FC236}">
              <a16:creationId xmlns:a16="http://schemas.microsoft.com/office/drawing/2014/main" id="{0D8FA575-7412-D54B-15E3-A35CBEEEBD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7" name="Text Box 107">
          <a:extLst>
            <a:ext uri="{FF2B5EF4-FFF2-40B4-BE49-F238E27FC236}">
              <a16:creationId xmlns:a16="http://schemas.microsoft.com/office/drawing/2014/main" id="{A4D78612-D988-EC14-AC21-0AA7F1FD2E8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8" name="Text Box 108">
          <a:extLst>
            <a:ext uri="{FF2B5EF4-FFF2-40B4-BE49-F238E27FC236}">
              <a16:creationId xmlns:a16="http://schemas.microsoft.com/office/drawing/2014/main" id="{BC96E248-6C61-1EC0-C338-5EC5B376BE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19" name="Text Box 109">
          <a:extLst>
            <a:ext uri="{FF2B5EF4-FFF2-40B4-BE49-F238E27FC236}">
              <a16:creationId xmlns:a16="http://schemas.microsoft.com/office/drawing/2014/main" id="{14651188-BD7B-20AF-AA5C-82E6D41DE0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0" name="Text Box 110">
          <a:extLst>
            <a:ext uri="{FF2B5EF4-FFF2-40B4-BE49-F238E27FC236}">
              <a16:creationId xmlns:a16="http://schemas.microsoft.com/office/drawing/2014/main" id="{9F88B55D-7D07-16C7-4024-F5713E0A3A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1" name="Text Box 111">
          <a:extLst>
            <a:ext uri="{FF2B5EF4-FFF2-40B4-BE49-F238E27FC236}">
              <a16:creationId xmlns:a16="http://schemas.microsoft.com/office/drawing/2014/main" id="{E49E3988-6990-E013-94F4-94D23FC348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2" name="Text Box 112">
          <a:extLst>
            <a:ext uri="{FF2B5EF4-FFF2-40B4-BE49-F238E27FC236}">
              <a16:creationId xmlns:a16="http://schemas.microsoft.com/office/drawing/2014/main" id="{970B0E03-5BCD-7223-13F0-1B451BB638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3" name="Text Box 113">
          <a:extLst>
            <a:ext uri="{FF2B5EF4-FFF2-40B4-BE49-F238E27FC236}">
              <a16:creationId xmlns:a16="http://schemas.microsoft.com/office/drawing/2014/main" id="{737C3EC6-05CA-42FE-89D9-C6756400CA4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4" name="Text Box 114">
          <a:extLst>
            <a:ext uri="{FF2B5EF4-FFF2-40B4-BE49-F238E27FC236}">
              <a16:creationId xmlns:a16="http://schemas.microsoft.com/office/drawing/2014/main" id="{99A0A792-BFFB-44BA-9A8C-95ABA59994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5" name="Text Box 115">
          <a:extLst>
            <a:ext uri="{FF2B5EF4-FFF2-40B4-BE49-F238E27FC236}">
              <a16:creationId xmlns:a16="http://schemas.microsoft.com/office/drawing/2014/main" id="{395F0C82-A316-ADBD-FB48-51C9AA7ACE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6" name="Text Box 116">
          <a:extLst>
            <a:ext uri="{FF2B5EF4-FFF2-40B4-BE49-F238E27FC236}">
              <a16:creationId xmlns:a16="http://schemas.microsoft.com/office/drawing/2014/main" id="{A2DBBF41-FF2B-DC65-6B1B-AD0F3EA5955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7" name="Text Box 117">
          <a:extLst>
            <a:ext uri="{FF2B5EF4-FFF2-40B4-BE49-F238E27FC236}">
              <a16:creationId xmlns:a16="http://schemas.microsoft.com/office/drawing/2014/main" id="{84672902-C39C-D1CD-0A80-79C50331F8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8" name="Text Box 118">
          <a:extLst>
            <a:ext uri="{FF2B5EF4-FFF2-40B4-BE49-F238E27FC236}">
              <a16:creationId xmlns:a16="http://schemas.microsoft.com/office/drawing/2014/main" id="{BB77A93D-D76A-508D-52F5-6DA50E40F8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29" name="Text Box 119">
          <a:extLst>
            <a:ext uri="{FF2B5EF4-FFF2-40B4-BE49-F238E27FC236}">
              <a16:creationId xmlns:a16="http://schemas.microsoft.com/office/drawing/2014/main" id="{2AC7B30A-33D0-0B12-026A-45493F8991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0" name="Text Box 120">
          <a:extLst>
            <a:ext uri="{FF2B5EF4-FFF2-40B4-BE49-F238E27FC236}">
              <a16:creationId xmlns:a16="http://schemas.microsoft.com/office/drawing/2014/main" id="{211FD934-CEA0-8D7F-D7B4-195CA3126B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031" name="Text Box 121">
          <a:extLst>
            <a:ext uri="{FF2B5EF4-FFF2-40B4-BE49-F238E27FC236}">
              <a16:creationId xmlns:a16="http://schemas.microsoft.com/office/drawing/2014/main" id="{5D604AC5-FCBF-AED6-430A-5D24D883846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2" name="Text Box 122">
          <a:extLst>
            <a:ext uri="{FF2B5EF4-FFF2-40B4-BE49-F238E27FC236}">
              <a16:creationId xmlns:a16="http://schemas.microsoft.com/office/drawing/2014/main" id="{B83639BE-E7AE-74B8-64FC-CB94202B26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3" name="Text Box 123">
          <a:extLst>
            <a:ext uri="{FF2B5EF4-FFF2-40B4-BE49-F238E27FC236}">
              <a16:creationId xmlns:a16="http://schemas.microsoft.com/office/drawing/2014/main" id="{1A8EB8EA-F777-13CD-BAC0-324547E8169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4" name="Text Box 124">
          <a:extLst>
            <a:ext uri="{FF2B5EF4-FFF2-40B4-BE49-F238E27FC236}">
              <a16:creationId xmlns:a16="http://schemas.microsoft.com/office/drawing/2014/main" id="{8BDF1C10-94C4-2EA0-1692-26A53FF406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5" name="Text Box 125">
          <a:extLst>
            <a:ext uri="{FF2B5EF4-FFF2-40B4-BE49-F238E27FC236}">
              <a16:creationId xmlns:a16="http://schemas.microsoft.com/office/drawing/2014/main" id="{9A779017-8918-9082-FA25-E909940EAD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6" name="Text Box 126">
          <a:extLst>
            <a:ext uri="{FF2B5EF4-FFF2-40B4-BE49-F238E27FC236}">
              <a16:creationId xmlns:a16="http://schemas.microsoft.com/office/drawing/2014/main" id="{5934AA64-3FE5-E7A3-EFC8-D5FBC1ABF8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7" name="Text Box 127">
          <a:extLst>
            <a:ext uri="{FF2B5EF4-FFF2-40B4-BE49-F238E27FC236}">
              <a16:creationId xmlns:a16="http://schemas.microsoft.com/office/drawing/2014/main" id="{DB9DB201-342A-009C-ADA3-F2625FF9B8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8" name="Text Box 128">
          <a:extLst>
            <a:ext uri="{FF2B5EF4-FFF2-40B4-BE49-F238E27FC236}">
              <a16:creationId xmlns:a16="http://schemas.microsoft.com/office/drawing/2014/main" id="{82CA6D8F-A253-FABC-2353-D4A2F830A1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39" name="Text Box 129">
          <a:extLst>
            <a:ext uri="{FF2B5EF4-FFF2-40B4-BE49-F238E27FC236}">
              <a16:creationId xmlns:a16="http://schemas.microsoft.com/office/drawing/2014/main" id="{4B756C6F-89DA-A4DE-A12A-04019E2F6B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0" name="Text Box 130">
          <a:extLst>
            <a:ext uri="{FF2B5EF4-FFF2-40B4-BE49-F238E27FC236}">
              <a16:creationId xmlns:a16="http://schemas.microsoft.com/office/drawing/2014/main" id="{DD16C78E-969E-6330-25D7-3FBB1B896DA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1" name="Text Box 131">
          <a:extLst>
            <a:ext uri="{FF2B5EF4-FFF2-40B4-BE49-F238E27FC236}">
              <a16:creationId xmlns:a16="http://schemas.microsoft.com/office/drawing/2014/main" id="{50824261-07F0-91AB-E636-9B21FB7ED2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2" name="Text Box 132">
          <a:extLst>
            <a:ext uri="{FF2B5EF4-FFF2-40B4-BE49-F238E27FC236}">
              <a16:creationId xmlns:a16="http://schemas.microsoft.com/office/drawing/2014/main" id="{9B650828-9D3B-BBA6-AC56-6936186F24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3" name="Text Box 133">
          <a:extLst>
            <a:ext uri="{FF2B5EF4-FFF2-40B4-BE49-F238E27FC236}">
              <a16:creationId xmlns:a16="http://schemas.microsoft.com/office/drawing/2014/main" id="{FFA8B479-F53E-B36A-A220-56F9265367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4" name="Text Box 134">
          <a:extLst>
            <a:ext uri="{FF2B5EF4-FFF2-40B4-BE49-F238E27FC236}">
              <a16:creationId xmlns:a16="http://schemas.microsoft.com/office/drawing/2014/main" id="{7EBF00D8-FE29-B298-F483-BB5A7AF39F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5" name="Text Box 135">
          <a:extLst>
            <a:ext uri="{FF2B5EF4-FFF2-40B4-BE49-F238E27FC236}">
              <a16:creationId xmlns:a16="http://schemas.microsoft.com/office/drawing/2014/main" id="{BEFD6FEB-4198-D980-49DE-914433BEB8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6" name="Text Box 136">
          <a:extLst>
            <a:ext uri="{FF2B5EF4-FFF2-40B4-BE49-F238E27FC236}">
              <a16:creationId xmlns:a16="http://schemas.microsoft.com/office/drawing/2014/main" id="{6EDB06E4-61C6-1945-2537-0648BAB8C0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7" name="Text Box 137">
          <a:extLst>
            <a:ext uri="{FF2B5EF4-FFF2-40B4-BE49-F238E27FC236}">
              <a16:creationId xmlns:a16="http://schemas.microsoft.com/office/drawing/2014/main" id="{B5CA8FE5-EF6E-3CE1-2E3A-63293CE517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8" name="Text Box 138">
          <a:extLst>
            <a:ext uri="{FF2B5EF4-FFF2-40B4-BE49-F238E27FC236}">
              <a16:creationId xmlns:a16="http://schemas.microsoft.com/office/drawing/2014/main" id="{E7CA24E9-2BFD-1939-5800-39EB8B9E8F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49" name="Text Box 139">
          <a:extLst>
            <a:ext uri="{FF2B5EF4-FFF2-40B4-BE49-F238E27FC236}">
              <a16:creationId xmlns:a16="http://schemas.microsoft.com/office/drawing/2014/main" id="{FAC297F7-6577-DE1C-4450-F902B48B18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50" name="Text Box 140">
          <a:extLst>
            <a:ext uri="{FF2B5EF4-FFF2-40B4-BE49-F238E27FC236}">
              <a16:creationId xmlns:a16="http://schemas.microsoft.com/office/drawing/2014/main" id="{AEBB55C0-FBFA-0A9F-C408-ABFFC75F84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51" name="Text Box 141">
          <a:extLst>
            <a:ext uri="{FF2B5EF4-FFF2-40B4-BE49-F238E27FC236}">
              <a16:creationId xmlns:a16="http://schemas.microsoft.com/office/drawing/2014/main" id="{95AA97D2-307E-D3B0-E11C-720435922C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52" name="Text Box 142">
          <a:extLst>
            <a:ext uri="{FF2B5EF4-FFF2-40B4-BE49-F238E27FC236}">
              <a16:creationId xmlns:a16="http://schemas.microsoft.com/office/drawing/2014/main" id="{B69E9991-407B-45CD-05F3-CF2C3C3D33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53" name="Text Box 143">
          <a:extLst>
            <a:ext uri="{FF2B5EF4-FFF2-40B4-BE49-F238E27FC236}">
              <a16:creationId xmlns:a16="http://schemas.microsoft.com/office/drawing/2014/main" id="{89F7EAA3-C5BE-FCA9-D5C2-E62A2F15BC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054" name="Text Box 144">
          <a:extLst>
            <a:ext uri="{FF2B5EF4-FFF2-40B4-BE49-F238E27FC236}">
              <a16:creationId xmlns:a16="http://schemas.microsoft.com/office/drawing/2014/main" id="{0B6779F6-2280-B7BC-1796-8C3922AC3E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055" name="Text Box 145">
          <a:extLst>
            <a:ext uri="{FF2B5EF4-FFF2-40B4-BE49-F238E27FC236}">
              <a16:creationId xmlns:a16="http://schemas.microsoft.com/office/drawing/2014/main" id="{F9F5070A-0CDC-F72B-25A4-10480428CBB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56" name="Text Box 2">
          <a:extLst>
            <a:ext uri="{FF2B5EF4-FFF2-40B4-BE49-F238E27FC236}">
              <a16:creationId xmlns:a16="http://schemas.microsoft.com/office/drawing/2014/main" id="{9836889E-5414-07EA-F9CE-15FF72F2AC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57" name="Text Box 3">
          <a:extLst>
            <a:ext uri="{FF2B5EF4-FFF2-40B4-BE49-F238E27FC236}">
              <a16:creationId xmlns:a16="http://schemas.microsoft.com/office/drawing/2014/main" id="{9177CA56-7857-BAFF-F902-24C9626DB6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58" name="Text Box 4">
          <a:extLst>
            <a:ext uri="{FF2B5EF4-FFF2-40B4-BE49-F238E27FC236}">
              <a16:creationId xmlns:a16="http://schemas.microsoft.com/office/drawing/2014/main" id="{EF3D3E41-2A64-56AD-03A3-8C100C9BAFC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59" name="Text Box 5">
          <a:extLst>
            <a:ext uri="{FF2B5EF4-FFF2-40B4-BE49-F238E27FC236}">
              <a16:creationId xmlns:a16="http://schemas.microsoft.com/office/drawing/2014/main" id="{63274A5D-EB1E-6892-D0C5-5B6B033405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0" name="Text Box 6">
          <a:extLst>
            <a:ext uri="{FF2B5EF4-FFF2-40B4-BE49-F238E27FC236}">
              <a16:creationId xmlns:a16="http://schemas.microsoft.com/office/drawing/2014/main" id="{8A2D6866-0F5C-E9C7-9971-B30132A9F1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1" name="Text Box 7">
          <a:extLst>
            <a:ext uri="{FF2B5EF4-FFF2-40B4-BE49-F238E27FC236}">
              <a16:creationId xmlns:a16="http://schemas.microsoft.com/office/drawing/2014/main" id="{ED932BBF-3EF7-6547-E121-FF3FE76407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2" name="Text Box 8">
          <a:extLst>
            <a:ext uri="{FF2B5EF4-FFF2-40B4-BE49-F238E27FC236}">
              <a16:creationId xmlns:a16="http://schemas.microsoft.com/office/drawing/2014/main" id="{A0EF7EA2-AEE0-BAFB-14AA-F2FB0728CE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3" name="Text Box 9">
          <a:extLst>
            <a:ext uri="{FF2B5EF4-FFF2-40B4-BE49-F238E27FC236}">
              <a16:creationId xmlns:a16="http://schemas.microsoft.com/office/drawing/2014/main" id="{7737BFCC-0875-EFA5-A39A-0C881546BD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4" name="Text Box 10">
          <a:extLst>
            <a:ext uri="{FF2B5EF4-FFF2-40B4-BE49-F238E27FC236}">
              <a16:creationId xmlns:a16="http://schemas.microsoft.com/office/drawing/2014/main" id="{02926316-8B5E-810F-5F78-ACE070DB22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5" name="Text Box 11">
          <a:extLst>
            <a:ext uri="{FF2B5EF4-FFF2-40B4-BE49-F238E27FC236}">
              <a16:creationId xmlns:a16="http://schemas.microsoft.com/office/drawing/2014/main" id="{48735660-02E0-9CF3-5E35-AFA35A4505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6" name="Text Box 12">
          <a:extLst>
            <a:ext uri="{FF2B5EF4-FFF2-40B4-BE49-F238E27FC236}">
              <a16:creationId xmlns:a16="http://schemas.microsoft.com/office/drawing/2014/main" id="{720CAF83-AB70-06E4-8B65-A4026363AF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7" name="Text Box 13">
          <a:extLst>
            <a:ext uri="{FF2B5EF4-FFF2-40B4-BE49-F238E27FC236}">
              <a16:creationId xmlns:a16="http://schemas.microsoft.com/office/drawing/2014/main" id="{BF0EBBF2-3456-BCB8-FBD1-7673AF37C68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8" name="Text Box 14">
          <a:extLst>
            <a:ext uri="{FF2B5EF4-FFF2-40B4-BE49-F238E27FC236}">
              <a16:creationId xmlns:a16="http://schemas.microsoft.com/office/drawing/2014/main" id="{D258C4C8-EF23-1D0D-8702-BC22EA4C0D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69" name="Text Box 15">
          <a:extLst>
            <a:ext uri="{FF2B5EF4-FFF2-40B4-BE49-F238E27FC236}">
              <a16:creationId xmlns:a16="http://schemas.microsoft.com/office/drawing/2014/main" id="{697EDDDD-C03B-5C5D-7039-7746A4D471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0" name="Text Box 16">
          <a:extLst>
            <a:ext uri="{FF2B5EF4-FFF2-40B4-BE49-F238E27FC236}">
              <a16:creationId xmlns:a16="http://schemas.microsoft.com/office/drawing/2014/main" id="{7B303D48-5957-D55D-56CB-3218369DA8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1" name="Text Box 17">
          <a:extLst>
            <a:ext uri="{FF2B5EF4-FFF2-40B4-BE49-F238E27FC236}">
              <a16:creationId xmlns:a16="http://schemas.microsoft.com/office/drawing/2014/main" id="{E3B71FE7-2F65-78B3-5E38-9791B5DDF4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2" name="Text Box 18">
          <a:extLst>
            <a:ext uri="{FF2B5EF4-FFF2-40B4-BE49-F238E27FC236}">
              <a16:creationId xmlns:a16="http://schemas.microsoft.com/office/drawing/2014/main" id="{19EF8188-0F36-2C63-338F-424881B479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3" name="Text Box 19">
          <a:extLst>
            <a:ext uri="{FF2B5EF4-FFF2-40B4-BE49-F238E27FC236}">
              <a16:creationId xmlns:a16="http://schemas.microsoft.com/office/drawing/2014/main" id="{9FFDF615-F7D5-0704-A3E7-B598B112D2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4" name="Text Box 20">
          <a:extLst>
            <a:ext uri="{FF2B5EF4-FFF2-40B4-BE49-F238E27FC236}">
              <a16:creationId xmlns:a16="http://schemas.microsoft.com/office/drawing/2014/main" id="{1A84F39A-12FC-5503-C453-9D0819A5A4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5" name="Text Box 21">
          <a:extLst>
            <a:ext uri="{FF2B5EF4-FFF2-40B4-BE49-F238E27FC236}">
              <a16:creationId xmlns:a16="http://schemas.microsoft.com/office/drawing/2014/main" id="{03B1AAA5-2E7B-3B03-C453-5AC8A39F84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6" name="Text Box 22">
          <a:extLst>
            <a:ext uri="{FF2B5EF4-FFF2-40B4-BE49-F238E27FC236}">
              <a16:creationId xmlns:a16="http://schemas.microsoft.com/office/drawing/2014/main" id="{A2DF188C-6BFF-10F8-D1A5-3DE7D0886C2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7" name="Text Box 23">
          <a:extLst>
            <a:ext uri="{FF2B5EF4-FFF2-40B4-BE49-F238E27FC236}">
              <a16:creationId xmlns:a16="http://schemas.microsoft.com/office/drawing/2014/main" id="{5C33048C-7E49-CB3C-99C0-FE652EBDE6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78" name="Text Box 24">
          <a:extLst>
            <a:ext uri="{FF2B5EF4-FFF2-40B4-BE49-F238E27FC236}">
              <a16:creationId xmlns:a16="http://schemas.microsoft.com/office/drawing/2014/main" id="{728665FB-13B2-CAB9-9B6A-F794E3A982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079" name="Text Box 25">
          <a:extLst>
            <a:ext uri="{FF2B5EF4-FFF2-40B4-BE49-F238E27FC236}">
              <a16:creationId xmlns:a16="http://schemas.microsoft.com/office/drawing/2014/main" id="{5978D130-0D49-43B1-898E-1AE767412D88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0" name="Text Box 26">
          <a:extLst>
            <a:ext uri="{FF2B5EF4-FFF2-40B4-BE49-F238E27FC236}">
              <a16:creationId xmlns:a16="http://schemas.microsoft.com/office/drawing/2014/main" id="{38E91DAA-1116-C704-8C27-4DE43B7285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1" name="Text Box 27">
          <a:extLst>
            <a:ext uri="{FF2B5EF4-FFF2-40B4-BE49-F238E27FC236}">
              <a16:creationId xmlns:a16="http://schemas.microsoft.com/office/drawing/2014/main" id="{4E22D2B3-1F55-B052-8E2C-C480999C0D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2" name="Text Box 28">
          <a:extLst>
            <a:ext uri="{FF2B5EF4-FFF2-40B4-BE49-F238E27FC236}">
              <a16:creationId xmlns:a16="http://schemas.microsoft.com/office/drawing/2014/main" id="{2E72FCD7-1A4D-29B6-0B95-5BB44984E2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3" name="Text Box 29">
          <a:extLst>
            <a:ext uri="{FF2B5EF4-FFF2-40B4-BE49-F238E27FC236}">
              <a16:creationId xmlns:a16="http://schemas.microsoft.com/office/drawing/2014/main" id="{4FB3C171-FE7F-EC7C-0E4E-2DA4B9EE5E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4" name="Text Box 30">
          <a:extLst>
            <a:ext uri="{FF2B5EF4-FFF2-40B4-BE49-F238E27FC236}">
              <a16:creationId xmlns:a16="http://schemas.microsoft.com/office/drawing/2014/main" id="{2FEED771-2BCE-1B17-F8BC-08F36718E5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5" name="Text Box 31">
          <a:extLst>
            <a:ext uri="{FF2B5EF4-FFF2-40B4-BE49-F238E27FC236}">
              <a16:creationId xmlns:a16="http://schemas.microsoft.com/office/drawing/2014/main" id="{A9CE3215-D137-AC5A-5E65-B8B02E0606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6" name="Text Box 32">
          <a:extLst>
            <a:ext uri="{FF2B5EF4-FFF2-40B4-BE49-F238E27FC236}">
              <a16:creationId xmlns:a16="http://schemas.microsoft.com/office/drawing/2014/main" id="{C13421FE-E7B8-DEC4-CA45-A4E0B194E6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7" name="Text Box 33">
          <a:extLst>
            <a:ext uri="{FF2B5EF4-FFF2-40B4-BE49-F238E27FC236}">
              <a16:creationId xmlns:a16="http://schemas.microsoft.com/office/drawing/2014/main" id="{DF523494-2FBC-2971-7834-1291C3469F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8" name="Text Box 34">
          <a:extLst>
            <a:ext uri="{FF2B5EF4-FFF2-40B4-BE49-F238E27FC236}">
              <a16:creationId xmlns:a16="http://schemas.microsoft.com/office/drawing/2014/main" id="{A589816F-0502-5D3D-5963-6CF7A7E23F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89" name="Text Box 35">
          <a:extLst>
            <a:ext uri="{FF2B5EF4-FFF2-40B4-BE49-F238E27FC236}">
              <a16:creationId xmlns:a16="http://schemas.microsoft.com/office/drawing/2014/main" id="{494AE570-EC3A-BEE1-48D4-92AC9DDC5F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0" name="Text Box 36">
          <a:extLst>
            <a:ext uri="{FF2B5EF4-FFF2-40B4-BE49-F238E27FC236}">
              <a16:creationId xmlns:a16="http://schemas.microsoft.com/office/drawing/2014/main" id="{F569B017-18C7-9CF4-2D15-BA59421ABA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1" name="Text Box 37">
          <a:extLst>
            <a:ext uri="{FF2B5EF4-FFF2-40B4-BE49-F238E27FC236}">
              <a16:creationId xmlns:a16="http://schemas.microsoft.com/office/drawing/2014/main" id="{FE22C81A-4418-476B-DA15-5C9254CB39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2" name="Text Box 38">
          <a:extLst>
            <a:ext uri="{FF2B5EF4-FFF2-40B4-BE49-F238E27FC236}">
              <a16:creationId xmlns:a16="http://schemas.microsoft.com/office/drawing/2014/main" id="{A32B83F5-D592-F9A4-768D-99E187A05B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3" name="Text Box 39">
          <a:extLst>
            <a:ext uri="{FF2B5EF4-FFF2-40B4-BE49-F238E27FC236}">
              <a16:creationId xmlns:a16="http://schemas.microsoft.com/office/drawing/2014/main" id="{687AE372-D8AE-CE4B-C595-8C994634BD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4" name="Text Box 40">
          <a:extLst>
            <a:ext uri="{FF2B5EF4-FFF2-40B4-BE49-F238E27FC236}">
              <a16:creationId xmlns:a16="http://schemas.microsoft.com/office/drawing/2014/main" id="{E1A98547-219E-5485-53A1-931B4228BB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5" name="Text Box 41">
          <a:extLst>
            <a:ext uri="{FF2B5EF4-FFF2-40B4-BE49-F238E27FC236}">
              <a16:creationId xmlns:a16="http://schemas.microsoft.com/office/drawing/2014/main" id="{416CB15C-0DBD-D81A-6482-9B60AD2BBE8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6" name="Text Box 42">
          <a:extLst>
            <a:ext uri="{FF2B5EF4-FFF2-40B4-BE49-F238E27FC236}">
              <a16:creationId xmlns:a16="http://schemas.microsoft.com/office/drawing/2014/main" id="{B1FB9BEE-49F6-CC8D-39A1-421384143A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7" name="Text Box 43">
          <a:extLst>
            <a:ext uri="{FF2B5EF4-FFF2-40B4-BE49-F238E27FC236}">
              <a16:creationId xmlns:a16="http://schemas.microsoft.com/office/drawing/2014/main" id="{6249A08B-29AE-C08A-7CDF-B48C1D7DD89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8" name="Text Box 44">
          <a:extLst>
            <a:ext uri="{FF2B5EF4-FFF2-40B4-BE49-F238E27FC236}">
              <a16:creationId xmlns:a16="http://schemas.microsoft.com/office/drawing/2014/main" id="{EB9573CF-41C2-F016-E37D-1A024CB90A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099" name="Text Box 45">
          <a:extLst>
            <a:ext uri="{FF2B5EF4-FFF2-40B4-BE49-F238E27FC236}">
              <a16:creationId xmlns:a16="http://schemas.microsoft.com/office/drawing/2014/main" id="{C5D220D8-F146-BF02-9E35-CA6F5E1440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0" name="Text Box 46">
          <a:extLst>
            <a:ext uri="{FF2B5EF4-FFF2-40B4-BE49-F238E27FC236}">
              <a16:creationId xmlns:a16="http://schemas.microsoft.com/office/drawing/2014/main" id="{33DC142F-8718-5852-E41B-4EBDC95E86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1" name="Text Box 47">
          <a:extLst>
            <a:ext uri="{FF2B5EF4-FFF2-40B4-BE49-F238E27FC236}">
              <a16:creationId xmlns:a16="http://schemas.microsoft.com/office/drawing/2014/main" id="{25601436-6F80-CA15-454B-7185B628C9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2" name="Text Box 48">
          <a:extLst>
            <a:ext uri="{FF2B5EF4-FFF2-40B4-BE49-F238E27FC236}">
              <a16:creationId xmlns:a16="http://schemas.microsoft.com/office/drawing/2014/main" id="{74C17C4C-D39D-F4A1-C870-3F352DABAE4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103" name="Text Box 49">
          <a:extLst>
            <a:ext uri="{FF2B5EF4-FFF2-40B4-BE49-F238E27FC236}">
              <a16:creationId xmlns:a16="http://schemas.microsoft.com/office/drawing/2014/main" id="{8C3DF156-1DDA-FA5C-F505-69D2A061C4F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4" name="Text Box 50">
          <a:extLst>
            <a:ext uri="{FF2B5EF4-FFF2-40B4-BE49-F238E27FC236}">
              <a16:creationId xmlns:a16="http://schemas.microsoft.com/office/drawing/2014/main" id="{872D1533-BCD1-45C5-0743-04F7523EB1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5" name="Text Box 51">
          <a:extLst>
            <a:ext uri="{FF2B5EF4-FFF2-40B4-BE49-F238E27FC236}">
              <a16:creationId xmlns:a16="http://schemas.microsoft.com/office/drawing/2014/main" id="{2901B18A-F733-69F8-C2D4-B3411C532F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6" name="Text Box 52">
          <a:extLst>
            <a:ext uri="{FF2B5EF4-FFF2-40B4-BE49-F238E27FC236}">
              <a16:creationId xmlns:a16="http://schemas.microsoft.com/office/drawing/2014/main" id="{D1565D32-3782-AB64-47A4-3752F21F77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7" name="Text Box 53">
          <a:extLst>
            <a:ext uri="{FF2B5EF4-FFF2-40B4-BE49-F238E27FC236}">
              <a16:creationId xmlns:a16="http://schemas.microsoft.com/office/drawing/2014/main" id="{4B55A155-97C3-1492-C292-E68924E993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8" name="Text Box 54">
          <a:extLst>
            <a:ext uri="{FF2B5EF4-FFF2-40B4-BE49-F238E27FC236}">
              <a16:creationId xmlns:a16="http://schemas.microsoft.com/office/drawing/2014/main" id="{2556C409-9B43-9B92-221A-826D9CD331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09" name="Text Box 55">
          <a:extLst>
            <a:ext uri="{FF2B5EF4-FFF2-40B4-BE49-F238E27FC236}">
              <a16:creationId xmlns:a16="http://schemas.microsoft.com/office/drawing/2014/main" id="{34551C68-0A6B-4388-8887-873B4D4892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0" name="Text Box 56">
          <a:extLst>
            <a:ext uri="{FF2B5EF4-FFF2-40B4-BE49-F238E27FC236}">
              <a16:creationId xmlns:a16="http://schemas.microsoft.com/office/drawing/2014/main" id="{939859A6-6AE9-27D9-301F-31FF74FF2E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1" name="Text Box 57">
          <a:extLst>
            <a:ext uri="{FF2B5EF4-FFF2-40B4-BE49-F238E27FC236}">
              <a16:creationId xmlns:a16="http://schemas.microsoft.com/office/drawing/2014/main" id="{C355EB03-83D3-FAD7-34F6-FF84C659EF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2" name="Text Box 58">
          <a:extLst>
            <a:ext uri="{FF2B5EF4-FFF2-40B4-BE49-F238E27FC236}">
              <a16:creationId xmlns:a16="http://schemas.microsoft.com/office/drawing/2014/main" id="{898ECB64-811B-D611-4162-46A763925B9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3" name="Text Box 59">
          <a:extLst>
            <a:ext uri="{FF2B5EF4-FFF2-40B4-BE49-F238E27FC236}">
              <a16:creationId xmlns:a16="http://schemas.microsoft.com/office/drawing/2014/main" id="{91C44DD8-3F3D-9DE9-6FB1-04D393DEF9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4" name="Text Box 60">
          <a:extLst>
            <a:ext uri="{FF2B5EF4-FFF2-40B4-BE49-F238E27FC236}">
              <a16:creationId xmlns:a16="http://schemas.microsoft.com/office/drawing/2014/main" id="{B1E8883E-62D2-F1F7-5942-9B1C3527DE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5" name="Text Box 61">
          <a:extLst>
            <a:ext uri="{FF2B5EF4-FFF2-40B4-BE49-F238E27FC236}">
              <a16:creationId xmlns:a16="http://schemas.microsoft.com/office/drawing/2014/main" id="{344A2518-11F8-81C3-6C3F-66423AFAAF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6" name="Text Box 62">
          <a:extLst>
            <a:ext uri="{FF2B5EF4-FFF2-40B4-BE49-F238E27FC236}">
              <a16:creationId xmlns:a16="http://schemas.microsoft.com/office/drawing/2014/main" id="{5A3433E1-6598-5ACC-47C2-EB0C56C87C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7" name="Text Box 63">
          <a:extLst>
            <a:ext uri="{FF2B5EF4-FFF2-40B4-BE49-F238E27FC236}">
              <a16:creationId xmlns:a16="http://schemas.microsoft.com/office/drawing/2014/main" id="{E459B9FB-B744-59C2-E068-D6E29C3AC8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8" name="Text Box 64">
          <a:extLst>
            <a:ext uri="{FF2B5EF4-FFF2-40B4-BE49-F238E27FC236}">
              <a16:creationId xmlns:a16="http://schemas.microsoft.com/office/drawing/2014/main" id="{CC2F14CB-1DAB-1E1B-5691-F90910499AA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19" name="Text Box 65">
          <a:extLst>
            <a:ext uri="{FF2B5EF4-FFF2-40B4-BE49-F238E27FC236}">
              <a16:creationId xmlns:a16="http://schemas.microsoft.com/office/drawing/2014/main" id="{93E4744E-06DC-1946-CCD7-13B0CA9EE1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0" name="Text Box 66">
          <a:extLst>
            <a:ext uri="{FF2B5EF4-FFF2-40B4-BE49-F238E27FC236}">
              <a16:creationId xmlns:a16="http://schemas.microsoft.com/office/drawing/2014/main" id="{32A512A6-7DD2-E93A-6F6D-99C5F69076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1" name="Text Box 67">
          <a:extLst>
            <a:ext uri="{FF2B5EF4-FFF2-40B4-BE49-F238E27FC236}">
              <a16:creationId xmlns:a16="http://schemas.microsoft.com/office/drawing/2014/main" id="{2D0459DA-A256-4E51-C244-3C6F5ED90A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2" name="Text Box 68">
          <a:extLst>
            <a:ext uri="{FF2B5EF4-FFF2-40B4-BE49-F238E27FC236}">
              <a16:creationId xmlns:a16="http://schemas.microsoft.com/office/drawing/2014/main" id="{D19F48F5-1912-3B3D-797C-2DB9E0E02C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3" name="Text Box 69">
          <a:extLst>
            <a:ext uri="{FF2B5EF4-FFF2-40B4-BE49-F238E27FC236}">
              <a16:creationId xmlns:a16="http://schemas.microsoft.com/office/drawing/2014/main" id="{61493AFA-E3C5-FB9F-23D4-7836B8604F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4" name="Text Box 70">
          <a:extLst>
            <a:ext uri="{FF2B5EF4-FFF2-40B4-BE49-F238E27FC236}">
              <a16:creationId xmlns:a16="http://schemas.microsoft.com/office/drawing/2014/main" id="{2B6CBA01-9292-2539-9151-BC4BD51017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5" name="Text Box 71">
          <a:extLst>
            <a:ext uri="{FF2B5EF4-FFF2-40B4-BE49-F238E27FC236}">
              <a16:creationId xmlns:a16="http://schemas.microsoft.com/office/drawing/2014/main" id="{357E6C8E-5C63-F361-9141-A7D2841D62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6" name="Text Box 72">
          <a:extLst>
            <a:ext uri="{FF2B5EF4-FFF2-40B4-BE49-F238E27FC236}">
              <a16:creationId xmlns:a16="http://schemas.microsoft.com/office/drawing/2014/main" id="{D295ED85-4B93-6674-0290-CE57BD2A0A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127" name="Text Box 73">
          <a:extLst>
            <a:ext uri="{FF2B5EF4-FFF2-40B4-BE49-F238E27FC236}">
              <a16:creationId xmlns:a16="http://schemas.microsoft.com/office/drawing/2014/main" id="{FD3B83C5-F2FE-4E77-681A-7AA7696A6CD2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8" name="Text Box 74">
          <a:extLst>
            <a:ext uri="{FF2B5EF4-FFF2-40B4-BE49-F238E27FC236}">
              <a16:creationId xmlns:a16="http://schemas.microsoft.com/office/drawing/2014/main" id="{E9F05F8D-B511-1C67-7D2F-47907A8791A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29" name="Text Box 75">
          <a:extLst>
            <a:ext uri="{FF2B5EF4-FFF2-40B4-BE49-F238E27FC236}">
              <a16:creationId xmlns:a16="http://schemas.microsoft.com/office/drawing/2014/main" id="{D002F84B-AD3E-0A6F-3491-E55A9DAA0C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0" name="Text Box 76">
          <a:extLst>
            <a:ext uri="{FF2B5EF4-FFF2-40B4-BE49-F238E27FC236}">
              <a16:creationId xmlns:a16="http://schemas.microsoft.com/office/drawing/2014/main" id="{954DACBC-57DD-64A5-FEB2-4862597421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1" name="Text Box 77">
          <a:extLst>
            <a:ext uri="{FF2B5EF4-FFF2-40B4-BE49-F238E27FC236}">
              <a16:creationId xmlns:a16="http://schemas.microsoft.com/office/drawing/2014/main" id="{F18C4887-E2E5-FC14-52C8-41E571AA38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2" name="Text Box 78">
          <a:extLst>
            <a:ext uri="{FF2B5EF4-FFF2-40B4-BE49-F238E27FC236}">
              <a16:creationId xmlns:a16="http://schemas.microsoft.com/office/drawing/2014/main" id="{C157DD1E-37E5-2CB5-5F8B-A6B9132833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3" name="Text Box 79">
          <a:extLst>
            <a:ext uri="{FF2B5EF4-FFF2-40B4-BE49-F238E27FC236}">
              <a16:creationId xmlns:a16="http://schemas.microsoft.com/office/drawing/2014/main" id="{916FD1D5-CDA2-9567-FDDD-7928601ED3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4" name="Text Box 80">
          <a:extLst>
            <a:ext uri="{FF2B5EF4-FFF2-40B4-BE49-F238E27FC236}">
              <a16:creationId xmlns:a16="http://schemas.microsoft.com/office/drawing/2014/main" id="{1A6C2B7D-B492-3CFF-E64B-0EAFCC5195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5" name="Text Box 81">
          <a:extLst>
            <a:ext uri="{FF2B5EF4-FFF2-40B4-BE49-F238E27FC236}">
              <a16:creationId xmlns:a16="http://schemas.microsoft.com/office/drawing/2014/main" id="{E32EAC5C-179B-D0C2-0F13-C2181B2FBD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6" name="Text Box 82">
          <a:extLst>
            <a:ext uri="{FF2B5EF4-FFF2-40B4-BE49-F238E27FC236}">
              <a16:creationId xmlns:a16="http://schemas.microsoft.com/office/drawing/2014/main" id="{E0C7E331-7111-92F1-3557-5BA78E52D5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7" name="Text Box 83">
          <a:extLst>
            <a:ext uri="{FF2B5EF4-FFF2-40B4-BE49-F238E27FC236}">
              <a16:creationId xmlns:a16="http://schemas.microsoft.com/office/drawing/2014/main" id="{AEFA22E4-72B6-5433-6454-38C37243D8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8" name="Text Box 84">
          <a:extLst>
            <a:ext uri="{FF2B5EF4-FFF2-40B4-BE49-F238E27FC236}">
              <a16:creationId xmlns:a16="http://schemas.microsoft.com/office/drawing/2014/main" id="{8BDA77B4-ADD8-E781-1395-2224829593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39" name="Text Box 85">
          <a:extLst>
            <a:ext uri="{FF2B5EF4-FFF2-40B4-BE49-F238E27FC236}">
              <a16:creationId xmlns:a16="http://schemas.microsoft.com/office/drawing/2014/main" id="{BCA33564-F53B-ACDC-5415-66FDB107EF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0" name="Text Box 86">
          <a:extLst>
            <a:ext uri="{FF2B5EF4-FFF2-40B4-BE49-F238E27FC236}">
              <a16:creationId xmlns:a16="http://schemas.microsoft.com/office/drawing/2014/main" id="{AA8BFD14-3568-DB89-91EE-3D5581B648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1" name="Text Box 87">
          <a:extLst>
            <a:ext uri="{FF2B5EF4-FFF2-40B4-BE49-F238E27FC236}">
              <a16:creationId xmlns:a16="http://schemas.microsoft.com/office/drawing/2014/main" id="{D40BBB08-AED3-F844-0D33-E376172402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2" name="Text Box 88">
          <a:extLst>
            <a:ext uri="{FF2B5EF4-FFF2-40B4-BE49-F238E27FC236}">
              <a16:creationId xmlns:a16="http://schemas.microsoft.com/office/drawing/2014/main" id="{33FE0D7E-2CFA-3A31-AB47-D1F948B8DB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3" name="Text Box 89">
          <a:extLst>
            <a:ext uri="{FF2B5EF4-FFF2-40B4-BE49-F238E27FC236}">
              <a16:creationId xmlns:a16="http://schemas.microsoft.com/office/drawing/2014/main" id="{649F84C3-D0A1-14B8-F0D8-B4DE2C7963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4" name="Text Box 90">
          <a:extLst>
            <a:ext uri="{FF2B5EF4-FFF2-40B4-BE49-F238E27FC236}">
              <a16:creationId xmlns:a16="http://schemas.microsoft.com/office/drawing/2014/main" id="{B44D89AD-4CCB-3CFF-D1C8-5DF5A54BEAB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5" name="Text Box 91">
          <a:extLst>
            <a:ext uri="{FF2B5EF4-FFF2-40B4-BE49-F238E27FC236}">
              <a16:creationId xmlns:a16="http://schemas.microsoft.com/office/drawing/2014/main" id="{397375D3-B6ED-3597-8EBC-0230CFD39E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6" name="Text Box 92">
          <a:extLst>
            <a:ext uri="{FF2B5EF4-FFF2-40B4-BE49-F238E27FC236}">
              <a16:creationId xmlns:a16="http://schemas.microsoft.com/office/drawing/2014/main" id="{CB6D9469-7678-6B63-A170-AF25577A0C9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7" name="Text Box 93">
          <a:extLst>
            <a:ext uri="{FF2B5EF4-FFF2-40B4-BE49-F238E27FC236}">
              <a16:creationId xmlns:a16="http://schemas.microsoft.com/office/drawing/2014/main" id="{E22949AB-6F79-5453-7025-39721A619F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8" name="Text Box 94">
          <a:extLst>
            <a:ext uri="{FF2B5EF4-FFF2-40B4-BE49-F238E27FC236}">
              <a16:creationId xmlns:a16="http://schemas.microsoft.com/office/drawing/2014/main" id="{8416C3B6-6E5D-B981-77CF-BE3A97ED05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49" name="Text Box 95">
          <a:extLst>
            <a:ext uri="{FF2B5EF4-FFF2-40B4-BE49-F238E27FC236}">
              <a16:creationId xmlns:a16="http://schemas.microsoft.com/office/drawing/2014/main" id="{5A1B75DE-6742-2B3A-203E-EBA1C47670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0" name="Text Box 96">
          <a:extLst>
            <a:ext uri="{FF2B5EF4-FFF2-40B4-BE49-F238E27FC236}">
              <a16:creationId xmlns:a16="http://schemas.microsoft.com/office/drawing/2014/main" id="{22FBB55D-81CA-81AB-ED8C-5A66729231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151" name="Text Box 97">
          <a:extLst>
            <a:ext uri="{FF2B5EF4-FFF2-40B4-BE49-F238E27FC236}">
              <a16:creationId xmlns:a16="http://schemas.microsoft.com/office/drawing/2014/main" id="{D7B04B72-2DD6-47B9-DD43-FEA9F1CF46F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2" name="Text Box 98">
          <a:extLst>
            <a:ext uri="{FF2B5EF4-FFF2-40B4-BE49-F238E27FC236}">
              <a16:creationId xmlns:a16="http://schemas.microsoft.com/office/drawing/2014/main" id="{8A9ACFC9-3E51-FB82-13E2-115A10C0596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3" name="Text Box 99">
          <a:extLst>
            <a:ext uri="{FF2B5EF4-FFF2-40B4-BE49-F238E27FC236}">
              <a16:creationId xmlns:a16="http://schemas.microsoft.com/office/drawing/2014/main" id="{707AF380-B51A-D765-2E53-16BB8C0344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4" name="Text Box 100">
          <a:extLst>
            <a:ext uri="{FF2B5EF4-FFF2-40B4-BE49-F238E27FC236}">
              <a16:creationId xmlns:a16="http://schemas.microsoft.com/office/drawing/2014/main" id="{DE1D8772-D37B-D7B7-0788-05E30F8D7B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5" name="Text Box 101">
          <a:extLst>
            <a:ext uri="{FF2B5EF4-FFF2-40B4-BE49-F238E27FC236}">
              <a16:creationId xmlns:a16="http://schemas.microsoft.com/office/drawing/2014/main" id="{8BE2560F-8E09-0349-5043-CA8202CC48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6" name="Text Box 102">
          <a:extLst>
            <a:ext uri="{FF2B5EF4-FFF2-40B4-BE49-F238E27FC236}">
              <a16:creationId xmlns:a16="http://schemas.microsoft.com/office/drawing/2014/main" id="{81470010-E6DB-5491-1D5D-6F07B4EF3E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7" name="Text Box 103">
          <a:extLst>
            <a:ext uri="{FF2B5EF4-FFF2-40B4-BE49-F238E27FC236}">
              <a16:creationId xmlns:a16="http://schemas.microsoft.com/office/drawing/2014/main" id="{823B0508-784A-57B7-D7B0-8EECDF3C5D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8" name="Text Box 104">
          <a:extLst>
            <a:ext uri="{FF2B5EF4-FFF2-40B4-BE49-F238E27FC236}">
              <a16:creationId xmlns:a16="http://schemas.microsoft.com/office/drawing/2014/main" id="{BC836559-4D28-27CC-EAF1-971178E813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59" name="Text Box 105">
          <a:extLst>
            <a:ext uri="{FF2B5EF4-FFF2-40B4-BE49-F238E27FC236}">
              <a16:creationId xmlns:a16="http://schemas.microsoft.com/office/drawing/2014/main" id="{4C22F026-1994-9D13-8F2A-50E3E463908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0" name="Text Box 106">
          <a:extLst>
            <a:ext uri="{FF2B5EF4-FFF2-40B4-BE49-F238E27FC236}">
              <a16:creationId xmlns:a16="http://schemas.microsoft.com/office/drawing/2014/main" id="{14736AD5-D57F-9400-3475-F4F07A395B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1" name="Text Box 107">
          <a:extLst>
            <a:ext uri="{FF2B5EF4-FFF2-40B4-BE49-F238E27FC236}">
              <a16:creationId xmlns:a16="http://schemas.microsoft.com/office/drawing/2014/main" id="{E26C339C-3BD7-AF3E-123D-1A312C3E73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2" name="Text Box 108">
          <a:extLst>
            <a:ext uri="{FF2B5EF4-FFF2-40B4-BE49-F238E27FC236}">
              <a16:creationId xmlns:a16="http://schemas.microsoft.com/office/drawing/2014/main" id="{40E961D8-4638-077A-F46E-0F3167DA30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3" name="Text Box 109">
          <a:extLst>
            <a:ext uri="{FF2B5EF4-FFF2-40B4-BE49-F238E27FC236}">
              <a16:creationId xmlns:a16="http://schemas.microsoft.com/office/drawing/2014/main" id="{E0BB1F07-D7A7-0809-23B6-8070D939E0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4" name="Text Box 110">
          <a:extLst>
            <a:ext uri="{FF2B5EF4-FFF2-40B4-BE49-F238E27FC236}">
              <a16:creationId xmlns:a16="http://schemas.microsoft.com/office/drawing/2014/main" id="{16389885-7B8A-7CD3-4830-4890F579C2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5" name="Text Box 111">
          <a:extLst>
            <a:ext uri="{FF2B5EF4-FFF2-40B4-BE49-F238E27FC236}">
              <a16:creationId xmlns:a16="http://schemas.microsoft.com/office/drawing/2014/main" id="{A8AF66F3-D41D-9AA1-9E73-B7C2B97F75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6" name="Text Box 112">
          <a:extLst>
            <a:ext uri="{FF2B5EF4-FFF2-40B4-BE49-F238E27FC236}">
              <a16:creationId xmlns:a16="http://schemas.microsoft.com/office/drawing/2014/main" id="{F11D572C-E25D-C726-C142-DF3723444D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7" name="Text Box 113">
          <a:extLst>
            <a:ext uri="{FF2B5EF4-FFF2-40B4-BE49-F238E27FC236}">
              <a16:creationId xmlns:a16="http://schemas.microsoft.com/office/drawing/2014/main" id="{7E3757B9-A4D5-43A7-966D-1DDA88841C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8" name="Text Box 114">
          <a:extLst>
            <a:ext uri="{FF2B5EF4-FFF2-40B4-BE49-F238E27FC236}">
              <a16:creationId xmlns:a16="http://schemas.microsoft.com/office/drawing/2014/main" id="{D65BA88D-809D-F6AD-AB70-9726F61A48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69" name="Text Box 115">
          <a:extLst>
            <a:ext uri="{FF2B5EF4-FFF2-40B4-BE49-F238E27FC236}">
              <a16:creationId xmlns:a16="http://schemas.microsoft.com/office/drawing/2014/main" id="{1B90D39C-FF9E-45D9-E7BD-3F221A5D24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0" name="Text Box 116">
          <a:extLst>
            <a:ext uri="{FF2B5EF4-FFF2-40B4-BE49-F238E27FC236}">
              <a16:creationId xmlns:a16="http://schemas.microsoft.com/office/drawing/2014/main" id="{039F4294-5D92-29B5-401E-3C299E66EE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1" name="Text Box 117">
          <a:extLst>
            <a:ext uri="{FF2B5EF4-FFF2-40B4-BE49-F238E27FC236}">
              <a16:creationId xmlns:a16="http://schemas.microsoft.com/office/drawing/2014/main" id="{BC11AB74-B088-5875-458A-0DF4F65A65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2" name="Text Box 118">
          <a:extLst>
            <a:ext uri="{FF2B5EF4-FFF2-40B4-BE49-F238E27FC236}">
              <a16:creationId xmlns:a16="http://schemas.microsoft.com/office/drawing/2014/main" id="{49C3296F-9DB0-5709-A5D5-38298F18D5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3" name="Text Box 119">
          <a:extLst>
            <a:ext uri="{FF2B5EF4-FFF2-40B4-BE49-F238E27FC236}">
              <a16:creationId xmlns:a16="http://schemas.microsoft.com/office/drawing/2014/main" id="{C775A277-C51A-79AE-F60B-13D0347CE2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4" name="Text Box 120">
          <a:extLst>
            <a:ext uri="{FF2B5EF4-FFF2-40B4-BE49-F238E27FC236}">
              <a16:creationId xmlns:a16="http://schemas.microsoft.com/office/drawing/2014/main" id="{275FEAA4-96AF-299D-8907-4F092D9E6A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175" name="Text Box 121">
          <a:extLst>
            <a:ext uri="{FF2B5EF4-FFF2-40B4-BE49-F238E27FC236}">
              <a16:creationId xmlns:a16="http://schemas.microsoft.com/office/drawing/2014/main" id="{8A253C5F-D349-A3CA-956F-2BE3E1BF616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6" name="Text Box 122">
          <a:extLst>
            <a:ext uri="{FF2B5EF4-FFF2-40B4-BE49-F238E27FC236}">
              <a16:creationId xmlns:a16="http://schemas.microsoft.com/office/drawing/2014/main" id="{BB65DF06-2FB8-2CF6-3FE6-CD3467FEB0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7" name="Text Box 123">
          <a:extLst>
            <a:ext uri="{FF2B5EF4-FFF2-40B4-BE49-F238E27FC236}">
              <a16:creationId xmlns:a16="http://schemas.microsoft.com/office/drawing/2014/main" id="{346C877D-F32A-4D57-01C7-5425F2A0596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8" name="Text Box 124">
          <a:extLst>
            <a:ext uri="{FF2B5EF4-FFF2-40B4-BE49-F238E27FC236}">
              <a16:creationId xmlns:a16="http://schemas.microsoft.com/office/drawing/2014/main" id="{392B8105-A111-6FF7-F876-43E21958E0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79" name="Text Box 125">
          <a:extLst>
            <a:ext uri="{FF2B5EF4-FFF2-40B4-BE49-F238E27FC236}">
              <a16:creationId xmlns:a16="http://schemas.microsoft.com/office/drawing/2014/main" id="{348BD002-F80E-6645-53A9-0842927195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0" name="Text Box 126">
          <a:extLst>
            <a:ext uri="{FF2B5EF4-FFF2-40B4-BE49-F238E27FC236}">
              <a16:creationId xmlns:a16="http://schemas.microsoft.com/office/drawing/2014/main" id="{33E0611A-852C-7621-4F6F-A9529F887D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1" name="Text Box 127">
          <a:extLst>
            <a:ext uri="{FF2B5EF4-FFF2-40B4-BE49-F238E27FC236}">
              <a16:creationId xmlns:a16="http://schemas.microsoft.com/office/drawing/2014/main" id="{E1DAD757-72E7-BA7D-D0DF-3486D59D07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2" name="Text Box 128">
          <a:extLst>
            <a:ext uri="{FF2B5EF4-FFF2-40B4-BE49-F238E27FC236}">
              <a16:creationId xmlns:a16="http://schemas.microsoft.com/office/drawing/2014/main" id="{40A233C3-8753-EAAE-93F0-6111C1C8079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3" name="Text Box 129">
          <a:extLst>
            <a:ext uri="{FF2B5EF4-FFF2-40B4-BE49-F238E27FC236}">
              <a16:creationId xmlns:a16="http://schemas.microsoft.com/office/drawing/2014/main" id="{C8B60803-203E-F58A-B21B-CD15F7944C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4" name="Text Box 130">
          <a:extLst>
            <a:ext uri="{FF2B5EF4-FFF2-40B4-BE49-F238E27FC236}">
              <a16:creationId xmlns:a16="http://schemas.microsoft.com/office/drawing/2014/main" id="{37725B3B-CF30-202A-1881-D570F5574F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5" name="Text Box 131">
          <a:extLst>
            <a:ext uri="{FF2B5EF4-FFF2-40B4-BE49-F238E27FC236}">
              <a16:creationId xmlns:a16="http://schemas.microsoft.com/office/drawing/2014/main" id="{F7D51CCA-BF52-6811-F4CF-93AC52AFB6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6" name="Text Box 132">
          <a:extLst>
            <a:ext uri="{FF2B5EF4-FFF2-40B4-BE49-F238E27FC236}">
              <a16:creationId xmlns:a16="http://schemas.microsoft.com/office/drawing/2014/main" id="{41C02F9E-5595-CAAB-0ADC-55EB63B236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7" name="Text Box 133">
          <a:extLst>
            <a:ext uri="{FF2B5EF4-FFF2-40B4-BE49-F238E27FC236}">
              <a16:creationId xmlns:a16="http://schemas.microsoft.com/office/drawing/2014/main" id="{E2295B58-C1D3-C088-A640-7590A6DB05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8" name="Text Box 134">
          <a:extLst>
            <a:ext uri="{FF2B5EF4-FFF2-40B4-BE49-F238E27FC236}">
              <a16:creationId xmlns:a16="http://schemas.microsoft.com/office/drawing/2014/main" id="{B325CCC9-0033-E088-3753-E6543CFE8D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89" name="Text Box 135">
          <a:extLst>
            <a:ext uri="{FF2B5EF4-FFF2-40B4-BE49-F238E27FC236}">
              <a16:creationId xmlns:a16="http://schemas.microsoft.com/office/drawing/2014/main" id="{D486F664-F468-2071-5F04-E931CE8680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0" name="Text Box 136">
          <a:extLst>
            <a:ext uri="{FF2B5EF4-FFF2-40B4-BE49-F238E27FC236}">
              <a16:creationId xmlns:a16="http://schemas.microsoft.com/office/drawing/2014/main" id="{55017357-3910-6F92-ECF0-0A31D8ED4A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1" name="Text Box 137">
          <a:extLst>
            <a:ext uri="{FF2B5EF4-FFF2-40B4-BE49-F238E27FC236}">
              <a16:creationId xmlns:a16="http://schemas.microsoft.com/office/drawing/2014/main" id="{90396368-95CD-C4A0-F9ED-5826E97C50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2" name="Text Box 138">
          <a:extLst>
            <a:ext uri="{FF2B5EF4-FFF2-40B4-BE49-F238E27FC236}">
              <a16:creationId xmlns:a16="http://schemas.microsoft.com/office/drawing/2014/main" id="{6C6F3488-6ED9-1CF3-53A8-43AB09FD00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3" name="Text Box 139">
          <a:extLst>
            <a:ext uri="{FF2B5EF4-FFF2-40B4-BE49-F238E27FC236}">
              <a16:creationId xmlns:a16="http://schemas.microsoft.com/office/drawing/2014/main" id="{49DFD0AB-D17D-C757-C2FE-D73404B32F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4" name="Text Box 140">
          <a:extLst>
            <a:ext uri="{FF2B5EF4-FFF2-40B4-BE49-F238E27FC236}">
              <a16:creationId xmlns:a16="http://schemas.microsoft.com/office/drawing/2014/main" id="{D5681B62-03D7-DA1A-3CCA-C710C5718F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5" name="Text Box 141">
          <a:extLst>
            <a:ext uri="{FF2B5EF4-FFF2-40B4-BE49-F238E27FC236}">
              <a16:creationId xmlns:a16="http://schemas.microsoft.com/office/drawing/2014/main" id="{ACDC765A-4574-08B1-FBF9-6869CFC131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6" name="Text Box 142">
          <a:extLst>
            <a:ext uri="{FF2B5EF4-FFF2-40B4-BE49-F238E27FC236}">
              <a16:creationId xmlns:a16="http://schemas.microsoft.com/office/drawing/2014/main" id="{27F882EC-9CC7-DBA2-35F2-AA42CAD941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7" name="Text Box 143">
          <a:extLst>
            <a:ext uri="{FF2B5EF4-FFF2-40B4-BE49-F238E27FC236}">
              <a16:creationId xmlns:a16="http://schemas.microsoft.com/office/drawing/2014/main" id="{35D5C291-3D04-8E27-2B15-8CF4D6556E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198" name="Text Box 144">
          <a:extLst>
            <a:ext uri="{FF2B5EF4-FFF2-40B4-BE49-F238E27FC236}">
              <a16:creationId xmlns:a16="http://schemas.microsoft.com/office/drawing/2014/main" id="{AF31E955-9766-339E-0E79-B272B0347E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199" name="Text Box 145">
          <a:extLst>
            <a:ext uri="{FF2B5EF4-FFF2-40B4-BE49-F238E27FC236}">
              <a16:creationId xmlns:a16="http://schemas.microsoft.com/office/drawing/2014/main" id="{A9DC0FF6-FB88-5BD4-6DCE-151328CEBC98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0" name="Text Box 2">
          <a:extLst>
            <a:ext uri="{FF2B5EF4-FFF2-40B4-BE49-F238E27FC236}">
              <a16:creationId xmlns:a16="http://schemas.microsoft.com/office/drawing/2014/main" id="{1270E580-6864-182E-666E-41BB9304C5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1" name="Text Box 3">
          <a:extLst>
            <a:ext uri="{FF2B5EF4-FFF2-40B4-BE49-F238E27FC236}">
              <a16:creationId xmlns:a16="http://schemas.microsoft.com/office/drawing/2014/main" id="{2371A6FA-CA65-B7B3-DC73-9CE78D1FF7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2" name="Text Box 4">
          <a:extLst>
            <a:ext uri="{FF2B5EF4-FFF2-40B4-BE49-F238E27FC236}">
              <a16:creationId xmlns:a16="http://schemas.microsoft.com/office/drawing/2014/main" id="{5B4DF2AE-BB85-629F-EF44-C2F36F3977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3" name="Text Box 5">
          <a:extLst>
            <a:ext uri="{FF2B5EF4-FFF2-40B4-BE49-F238E27FC236}">
              <a16:creationId xmlns:a16="http://schemas.microsoft.com/office/drawing/2014/main" id="{011EED04-55B8-4658-08A4-833E19DE7B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4" name="Text Box 6">
          <a:extLst>
            <a:ext uri="{FF2B5EF4-FFF2-40B4-BE49-F238E27FC236}">
              <a16:creationId xmlns:a16="http://schemas.microsoft.com/office/drawing/2014/main" id="{2FCF0303-9EA7-C9F9-9220-DDF2D4B774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5" name="Text Box 7">
          <a:extLst>
            <a:ext uri="{FF2B5EF4-FFF2-40B4-BE49-F238E27FC236}">
              <a16:creationId xmlns:a16="http://schemas.microsoft.com/office/drawing/2014/main" id="{3CFEE8A9-0C34-3EF8-95E8-98AA488521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6" name="Text Box 8">
          <a:extLst>
            <a:ext uri="{FF2B5EF4-FFF2-40B4-BE49-F238E27FC236}">
              <a16:creationId xmlns:a16="http://schemas.microsoft.com/office/drawing/2014/main" id="{2186B357-0ED9-6744-91ED-8F14754C873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7" name="Text Box 9">
          <a:extLst>
            <a:ext uri="{FF2B5EF4-FFF2-40B4-BE49-F238E27FC236}">
              <a16:creationId xmlns:a16="http://schemas.microsoft.com/office/drawing/2014/main" id="{FA3AD5BB-E84A-B23C-07CF-803B6E8BAD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8" name="Text Box 10">
          <a:extLst>
            <a:ext uri="{FF2B5EF4-FFF2-40B4-BE49-F238E27FC236}">
              <a16:creationId xmlns:a16="http://schemas.microsoft.com/office/drawing/2014/main" id="{0F2E79A1-C213-B326-F83F-F38B565A2F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09" name="Text Box 11">
          <a:extLst>
            <a:ext uri="{FF2B5EF4-FFF2-40B4-BE49-F238E27FC236}">
              <a16:creationId xmlns:a16="http://schemas.microsoft.com/office/drawing/2014/main" id="{38BAB0B4-D4FF-3EAE-8C52-371A011644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0" name="Text Box 12">
          <a:extLst>
            <a:ext uri="{FF2B5EF4-FFF2-40B4-BE49-F238E27FC236}">
              <a16:creationId xmlns:a16="http://schemas.microsoft.com/office/drawing/2014/main" id="{66C2A46B-8B4C-76A2-E59E-260A869E6A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1" name="Text Box 13">
          <a:extLst>
            <a:ext uri="{FF2B5EF4-FFF2-40B4-BE49-F238E27FC236}">
              <a16:creationId xmlns:a16="http://schemas.microsoft.com/office/drawing/2014/main" id="{8BA1C0F9-0606-398E-D417-D68929B15B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2" name="Text Box 14">
          <a:extLst>
            <a:ext uri="{FF2B5EF4-FFF2-40B4-BE49-F238E27FC236}">
              <a16:creationId xmlns:a16="http://schemas.microsoft.com/office/drawing/2014/main" id="{29E4DB53-FBA6-F640-A29C-BC16C8CFA5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3" name="Text Box 15">
          <a:extLst>
            <a:ext uri="{FF2B5EF4-FFF2-40B4-BE49-F238E27FC236}">
              <a16:creationId xmlns:a16="http://schemas.microsoft.com/office/drawing/2014/main" id="{A720656C-F975-8375-3669-7B54DBDF00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4" name="Text Box 16">
          <a:extLst>
            <a:ext uri="{FF2B5EF4-FFF2-40B4-BE49-F238E27FC236}">
              <a16:creationId xmlns:a16="http://schemas.microsoft.com/office/drawing/2014/main" id="{37A1C79F-9B54-A4D9-CAA8-112B34CE2C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5" name="Text Box 17">
          <a:extLst>
            <a:ext uri="{FF2B5EF4-FFF2-40B4-BE49-F238E27FC236}">
              <a16:creationId xmlns:a16="http://schemas.microsoft.com/office/drawing/2014/main" id="{C47A42AC-6AA1-69B0-E360-F00F669969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6" name="Text Box 18">
          <a:extLst>
            <a:ext uri="{FF2B5EF4-FFF2-40B4-BE49-F238E27FC236}">
              <a16:creationId xmlns:a16="http://schemas.microsoft.com/office/drawing/2014/main" id="{4AFB6720-B729-F880-F6DB-81F38BD961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7" name="Text Box 19">
          <a:extLst>
            <a:ext uri="{FF2B5EF4-FFF2-40B4-BE49-F238E27FC236}">
              <a16:creationId xmlns:a16="http://schemas.microsoft.com/office/drawing/2014/main" id="{16D01851-ABD8-7CEC-3BB0-8CB26DEEC8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8" name="Text Box 20">
          <a:extLst>
            <a:ext uri="{FF2B5EF4-FFF2-40B4-BE49-F238E27FC236}">
              <a16:creationId xmlns:a16="http://schemas.microsoft.com/office/drawing/2014/main" id="{6E783408-D044-CE41-1A39-6B17A90C8B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19" name="Text Box 21">
          <a:extLst>
            <a:ext uri="{FF2B5EF4-FFF2-40B4-BE49-F238E27FC236}">
              <a16:creationId xmlns:a16="http://schemas.microsoft.com/office/drawing/2014/main" id="{4B974666-2371-5C36-57D7-1FE69F7CB3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0" name="Text Box 22">
          <a:extLst>
            <a:ext uri="{FF2B5EF4-FFF2-40B4-BE49-F238E27FC236}">
              <a16:creationId xmlns:a16="http://schemas.microsoft.com/office/drawing/2014/main" id="{4A3FF2C5-2246-3DA1-9B32-B550D32561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1" name="Text Box 23">
          <a:extLst>
            <a:ext uri="{FF2B5EF4-FFF2-40B4-BE49-F238E27FC236}">
              <a16:creationId xmlns:a16="http://schemas.microsoft.com/office/drawing/2014/main" id="{79B57BF8-6A47-A28B-CEFC-36CCBC8AC4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2" name="Text Box 24">
          <a:extLst>
            <a:ext uri="{FF2B5EF4-FFF2-40B4-BE49-F238E27FC236}">
              <a16:creationId xmlns:a16="http://schemas.microsoft.com/office/drawing/2014/main" id="{5C53B058-072F-0842-0ABD-56FDBDDCDF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223" name="Text Box 25">
          <a:extLst>
            <a:ext uri="{FF2B5EF4-FFF2-40B4-BE49-F238E27FC236}">
              <a16:creationId xmlns:a16="http://schemas.microsoft.com/office/drawing/2014/main" id="{81ADC352-21E3-8EE7-576B-D0277B02550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4" name="Text Box 26">
          <a:extLst>
            <a:ext uri="{FF2B5EF4-FFF2-40B4-BE49-F238E27FC236}">
              <a16:creationId xmlns:a16="http://schemas.microsoft.com/office/drawing/2014/main" id="{1064EC1D-AC6D-70E9-250A-F89E49177B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5" name="Text Box 27">
          <a:extLst>
            <a:ext uri="{FF2B5EF4-FFF2-40B4-BE49-F238E27FC236}">
              <a16:creationId xmlns:a16="http://schemas.microsoft.com/office/drawing/2014/main" id="{7CE4E879-5D54-74A2-10B8-0EC52551AF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6" name="Text Box 28">
          <a:extLst>
            <a:ext uri="{FF2B5EF4-FFF2-40B4-BE49-F238E27FC236}">
              <a16:creationId xmlns:a16="http://schemas.microsoft.com/office/drawing/2014/main" id="{B26F830C-A616-7955-D0FF-72385F6F13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7" name="Text Box 29">
          <a:extLst>
            <a:ext uri="{FF2B5EF4-FFF2-40B4-BE49-F238E27FC236}">
              <a16:creationId xmlns:a16="http://schemas.microsoft.com/office/drawing/2014/main" id="{F2E23FCD-05FA-344A-BA45-2817C24CC8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8" name="Text Box 30">
          <a:extLst>
            <a:ext uri="{FF2B5EF4-FFF2-40B4-BE49-F238E27FC236}">
              <a16:creationId xmlns:a16="http://schemas.microsoft.com/office/drawing/2014/main" id="{F9FD4A2A-0DC6-4967-FD79-13C48598D00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29" name="Text Box 31">
          <a:extLst>
            <a:ext uri="{FF2B5EF4-FFF2-40B4-BE49-F238E27FC236}">
              <a16:creationId xmlns:a16="http://schemas.microsoft.com/office/drawing/2014/main" id="{F1E3D3FB-45C7-96D4-20C1-1DD45BE7A3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0" name="Text Box 32">
          <a:extLst>
            <a:ext uri="{FF2B5EF4-FFF2-40B4-BE49-F238E27FC236}">
              <a16:creationId xmlns:a16="http://schemas.microsoft.com/office/drawing/2014/main" id="{CA05A1EF-191E-6BC6-87C4-F59747C110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1" name="Text Box 33">
          <a:extLst>
            <a:ext uri="{FF2B5EF4-FFF2-40B4-BE49-F238E27FC236}">
              <a16:creationId xmlns:a16="http://schemas.microsoft.com/office/drawing/2014/main" id="{724EB309-6519-19E7-1A57-EF0F3ADD5A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2" name="Text Box 34">
          <a:extLst>
            <a:ext uri="{FF2B5EF4-FFF2-40B4-BE49-F238E27FC236}">
              <a16:creationId xmlns:a16="http://schemas.microsoft.com/office/drawing/2014/main" id="{CCDFCBFF-E953-6A16-6B0D-88AA8CA235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3" name="Text Box 35">
          <a:extLst>
            <a:ext uri="{FF2B5EF4-FFF2-40B4-BE49-F238E27FC236}">
              <a16:creationId xmlns:a16="http://schemas.microsoft.com/office/drawing/2014/main" id="{357BE59B-FF86-E701-FBF1-5893FE0ABA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4" name="Text Box 36">
          <a:extLst>
            <a:ext uri="{FF2B5EF4-FFF2-40B4-BE49-F238E27FC236}">
              <a16:creationId xmlns:a16="http://schemas.microsoft.com/office/drawing/2014/main" id="{9534B020-3FC6-95AF-C4A1-B37207A45D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5" name="Text Box 37">
          <a:extLst>
            <a:ext uri="{FF2B5EF4-FFF2-40B4-BE49-F238E27FC236}">
              <a16:creationId xmlns:a16="http://schemas.microsoft.com/office/drawing/2014/main" id="{848B68F2-553C-FF47-9419-B434782785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6" name="Text Box 38">
          <a:extLst>
            <a:ext uri="{FF2B5EF4-FFF2-40B4-BE49-F238E27FC236}">
              <a16:creationId xmlns:a16="http://schemas.microsoft.com/office/drawing/2014/main" id="{7C1C556D-23F8-2FB7-937E-73F992F82F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7" name="Text Box 39">
          <a:extLst>
            <a:ext uri="{FF2B5EF4-FFF2-40B4-BE49-F238E27FC236}">
              <a16:creationId xmlns:a16="http://schemas.microsoft.com/office/drawing/2014/main" id="{CE7426C9-D52D-6C0C-58B6-AA11C14133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8" name="Text Box 40">
          <a:extLst>
            <a:ext uri="{FF2B5EF4-FFF2-40B4-BE49-F238E27FC236}">
              <a16:creationId xmlns:a16="http://schemas.microsoft.com/office/drawing/2014/main" id="{E6391EA0-D7FE-BE04-FB17-9E468EEE3B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39" name="Text Box 41">
          <a:extLst>
            <a:ext uri="{FF2B5EF4-FFF2-40B4-BE49-F238E27FC236}">
              <a16:creationId xmlns:a16="http://schemas.microsoft.com/office/drawing/2014/main" id="{24AA2598-145E-702D-F395-821BFE7B16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0" name="Text Box 42">
          <a:extLst>
            <a:ext uri="{FF2B5EF4-FFF2-40B4-BE49-F238E27FC236}">
              <a16:creationId xmlns:a16="http://schemas.microsoft.com/office/drawing/2014/main" id="{263AF244-B4F4-02B9-307F-5227AD1519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1" name="Text Box 43">
          <a:extLst>
            <a:ext uri="{FF2B5EF4-FFF2-40B4-BE49-F238E27FC236}">
              <a16:creationId xmlns:a16="http://schemas.microsoft.com/office/drawing/2014/main" id="{65C2E643-98B8-BD7E-DE69-AA480434CC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2" name="Text Box 44">
          <a:extLst>
            <a:ext uri="{FF2B5EF4-FFF2-40B4-BE49-F238E27FC236}">
              <a16:creationId xmlns:a16="http://schemas.microsoft.com/office/drawing/2014/main" id="{53240BB3-BAD8-A625-9EB5-7694005DA5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3" name="Text Box 45">
          <a:extLst>
            <a:ext uri="{FF2B5EF4-FFF2-40B4-BE49-F238E27FC236}">
              <a16:creationId xmlns:a16="http://schemas.microsoft.com/office/drawing/2014/main" id="{29F72DA6-BA00-4512-6C7B-A94FFF599A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4" name="Text Box 46">
          <a:extLst>
            <a:ext uri="{FF2B5EF4-FFF2-40B4-BE49-F238E27FC236}">
              <a16:creationId xmlns:a16="http://schemas.microsoft.com/office/drawing/2014/main" id="{89A35E41-7FD1-166E-3CFF-1B0AF3CE0F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5" name="Text Box 47">
          <a:extLst>
            <a:ext uri="{FF2B5EF4-FFF2-40B4-BE49-F238E27FC236}">
              <a16:creationId xmlns:a16="http://schemas.microsoft.com/office/drawing/2014/main" id="{533EE939-B98A-C16E-7047-CE12C9CB2B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6" name="Text Box 48">
          <a:extLst>
            <a:ext uri="{FF2B5EF4-FFF2-40B4-BE49-F238E27FC236}">
              <a16:creationId xmlns:a16="http://schemas.microsoft.com/office/drawing/2014/main" id="{C6752B60-D14F-35F6-C9C5-98CC7BB394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247" name="Text Box 49">
          <a:extLst>
            <a:ext uri="{FF2B5EF4-FFF2-40B4-BE49-F238E27FC236}">
              <a16:creationId xmlns:a16="http://schemas.microsoft.com/office/drawing/2014/main" id="{367EBEE3-3CF0-67D3-9844-FFB5AD88B684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8" name="Text Box 50">
          <a:extLst>
            <a:ext uri="{FF2B5EF4-FFF2-40B4-BE49-F238E27FC236}">
              <a16:creationId xmlns:a16="http://schemas.microsoft.com/office/drawing/2014/main" id="{C1B635FF-88D9-2AB5-4C6F-60CB5B2A97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49" name="Text Box 51">
          <a:extLst>
            <a:ext uri="{FF2B5EF4-FFF2-40B4-BE49-F238E27FC236}">
              <a16:creationId xmlns:a16="http://schemas.microsoft.com/office/drawing/2014/main" id="{3C5986AE-1B97-3294-B0B6-E8FA0AC525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0" name="Text Box 52">
          <a:extLst>
            <a:ext uri="{FF2B5EF4-FFF2-40B4-BE49-F238E27FC236}">
              <a16:creationId xmlns:a16="http://schemas.microsoft.com/office/drawing/2014/main" id="{48B91280-8A34-3161-1937-F425F3F5D24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1" name="Text Box 53">
          <a:extLst>
            <a:ext uri="{FF2B5EF4-FFF2-40B4-BE49-F238E27FC236}">
              <a16:creationId xmlns:a16="http://schemas.microsoft.com/office/drawing/2014/main" id="{379E3EA7-B6BB-0EB9-1BE2-062BE13EC0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2" name="Text Box 54">
          <a:extLst>
            <a:ext uri="{FF2B5EF4-FFF2-40B4-BE49-F238E27FC236}">
              <a16:creationId xmlns:a16="http://schemas.microsoft.com/office/drawing/2014/main" id="{FC399CE3-054A-9424-3F40-0D596E140C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3" name="Text Box 55">
          <a:extLst>
            <a:ext uri="{FF2B5EF4-FFF2-40B4-BE49-F238E27FC236}">
              <a16:creationId xmlns:a16="http://schemas.microsoft.com/office/drawing/2014/main" id="{FACF133B-BC49-734E-1FD8-64BB916CD4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4" name="Text Box 56">
          <a:extLst>
            <a:ext uri="{FF2B5EF4-FFF2-40B4-BE49-F238E27FC236}">
              <a16:creationId xmlns:a16="http://schemas.microsoft.com/office/drawing/2014/main" id="{8E0D2334-68C1-F516-7BD8-47A4FFE9AE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5" name="Text Box 57">
          <a:extLst>
            <a:ext uri="{FF2B5EF4-FFF2-40B4-BE49-F238E27FC236}">
              <a16:creationId xmlns:a16="http://schemas.microsoft.com/office/drawing/2014/main" id="{FCECFAE2-DE4B-9AA9-870F-8A8D35FF15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6" name="Text Box 58">
          <a:extLst>
            <a:ext uri="{FF2B5EF4-FFF2-40B4-BE49-F238E27FC236}">
              <a16:creationId xmlns:a16="http://schemas.microsoft.com/office/drawing/2014/main" id="{86B7451B-108D-850E-0DBD-56BDFDC7AE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7" name="Text Box 59">
          <a:extLst>
            <a:ext uri="{FF2B5EF4-FFF2-40B4-BE49-F238E27FC236}">
              <a16:creationId xmlns:a16="http://schemas.microsoft.com/office/drawing/2014/main" id="{DB6C20D1-A124-2718-9091-646752337A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8" name="Text Box 60">
          <a:extLst>
            <a:ext uri="{FF2B5EF4-FFF2-40B4-BE49-F238E27FC236}">
              <a16:creationId xmlns:a16="http://schemas.microsoft.com/office/drawing/2014/main" id="{3CF03E91-53A7-156C-7BF8-25328E1DF8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59" name="Text Box 61">
          <a:extLst>
            <a:ext uri="{FF2B5EF4-FFF2-40B4-BE49-F238E27FC236}">
              <a16:creationId xmlns:a16="http://schemas.microsoft.com/office/drawing/2014/main" id="{1AD0FCEB-F947-9296-81F7-23B2F964B5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0" name="Text Box 62">
          <a:extLst>
            <a:ext uri="{FF2B5EF4-FFF2-40B4-BE49-F238E27FC236}">
              <a16:creationId xmlns:a16="http://schemas.microsoft.com/office/drawing/2014/main" id="{536FE521-5D3E-945A-DEC2-D8F27E11204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1" name="Text Box 63">
          <a:extLst>
            <a:ext uri="{FF2B5EF4-FFF2-40B4-BE49-F238E27FC236}">
              <a16:creationId xmlns:a16="http://schemas.microsoft.com/office/drawing/2014/main" id="{49746B85-8FDC-B9BF-F229-870541D5CE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2" name="Text Box 64">
          <a:extLst>
            <a:ext uri="{FF2B5EF4-FFF2-40B4-BE49-F238E27FC236}">
              <a16:creationId xmlns:a16="http://schemas.microsoft.com/office/drawing/2014/main" id="{C30F4257-DAD5-76EA-24E4-3F48EEE666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3" name="Text Box 65">
          <a:extLst>
            <a:ext uri="{FF2B5EF4-FFF2-40B4-BE49-F238E27FC236}">
              <a16:creationId xmlns:a16="http://schemas.microsoft.com/office/drawing/2014/main" id="{7C41BB5C-1111-6A3B-69F7-5F97C96791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4" name="Text Box 66">
          <a:extLst>
            <a:ext uri="{FF2B5EF4-FFF2-40B4-BE49-F238E27FC236}">
              <a16:creationId xmlns:a16="http://schemas.microsoft.com/office/drawing/2014/main" id="{7393AAD5-74D3-9628-A9F2-E47184236B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5" name="Text Box 67">
          <a:extLst>
            <a:ext uri="{FF2B5EF4-FFF2-40B4-BE49-F238E27FC236}">
              <a16:creationId xmlns:a16="http://schemas.microsoft.com/office/drawing/2014/main" id="{220BEB95-2DA6-DC33-FA29-8C6680F15E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6" name="Text Box 68">
          <a:extLst>
            <a:ext uri="{FF2B5EF4-FFF2-40B4-BE49-F238E27FC236}">
              <a16:creationId xmlns:a16="http://schemas.microsoft.com/office/drawing/2014/main" id="{AC5240FD-8ADB-31A7-540C-6D3BFDCB0C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7" name="Text Box 69">
          <a:extLst>
            <a:ext uri="{FF2B5EF4-FFF2-40B4-BE49-F238E27FC236}">
              <a16:creationId xmlns:a16="http://schemas.microsoft.com/office/drawing/2014/main" id="{9711C8F6-30C1-62EB-E5A0-B3024EEA4B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8" name="Text Box 70">
          <a:extLst>
            <a:ext uri="{FF2B5EF4-FFF2-40B4-BE49-F238E27FC236}">
              <a16:creationId xmlns:a16="http://schemas.microsoft.com/office/drawing/2014/main" id="{21496ED4-FEBA-7D24-C2C7-EAFB2B168A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69" name="Text Box 71">
          <a:extLst>
            <a:ext uri="{FF2B5EF4-FFF2-40B4-BE49-F238E27FC236}">
              <a16:creationId xmlns:a16="http://schemas.microsoft.com/office/drawing/2014/main" id="{7E6FE09B-5E98-6117-5A5F-BEAADC8790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0" name="Text Box 72">
          <a:extLst>
            <a:ext uri="{FF2B5EF4-FFF2-40B4-BE49-F238E27FC236}">
              <a16:creationId xmlns:a16="http://schemas.microsoft.com/office/drawing/2014/main" id="{A07B5663-7909-D26D-BD3C-566CCF6C574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271" name="Text Box 73">
          <a:extLst>
            <a:ext uri="{FF2B5EF4-FFF2-40B4-BE49-F238E27FC236}">
              <a16:creationId xmlns:a16="http://schemas.microsoft.com/office/drawing/2014/main" id="{A0E7676A-1C1E-EC6B-D99D-5BACCAC6D998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2" name="Text Box 74">
          <a:extLst>
            <a:ext uri="{FF2B5EF4-FFF2-40B4-BE49-F238E27FC236}">
              <a16:creationId xmlns:a16="http://schemas.microsoft.com/office/drawing/2014/main" id="{9800F4BF-5EB0-15D4-911E-0D582CDB19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3" name="Text Box 75">
          <a:extLst>
            <a:ext uri="{FF2B5EF4-FFF2-40B4-BE49-F238E27FC236}">
              <a16:creationId xmlns:a16="http://schemas.microsoft.com/office/drawing/2014/main" id="{B8702C0F-A4CE-7676-08BC-3D1AE70315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4" name="Text Box 76">
          <a:extLst>
            <a:ext uri="{FF2B5EF4-FFF2-40B4-BE49-F238E27FC236}">
              <a16:creationId xmlns:a16="http://schemas.microsoft.com/office/drawing/2014/main" id="{8AB15237-A541-7D83-4537-B59FAE23E7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5" name="Text Box 77">
          <a:extLst>
            <a:ext uri="{FF2B5EF4-FFF2-40B4-BE49-F238E27FC236}">
              <a16:creationId xmlns:a16="http://schemas.microsoft.com/office/drawing/2014/main" id="{A5F353B8-38FA-83CB-CAFD-6D2C77C41D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6" name="Text Box 78">
          <a:extLst>
            <a:ext uri="{FF2B5EF4-FFF2-40B4-BE49-F238E27FC236}">
              <a16:creationId xmlns:a16="http://schemas.microsoft.com/office/drawing/2014/main" id="{B174C28C-0DBC-3F09-9817-52561FB4988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7" name="Text Box 79">
          <a:extLst>
            <a:ext uri="{FF2B5EF4-FFF2-40B4-BE49-F238E27FC236}">
              <a16:creationId xmlns:a16="http://schemas.microsoft.com/office/drawing/2014/main" id="{4C16915A-6215-ED24-65A6-CDF1496E75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8" name="Text Box 80">
          <a:extLst>
            <a:ext uri="{FF2B5EF4-FFF2-40B4-BE49-F238E27FC236}">
              <a16:creationId xmlns:a16="http://schemas.microsoft.com/office/drawing/2014/main" id="{CABB3D02-3DD0-BBE6-27CC-98FD910492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79" name="Text Box 81">
          <a:extLst>
            <a:ext uri="{FF2B5EF4-FFF2-40B4-BE49-F238E27FC236}">
              <a16:creationId xmlns:a16="http://schemas.microsoft.com/office/drawing/2014/main" id="{90F44803-58BD-DE3B-8776-49AB1EADEB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0" name="Text Box 82">
          <a:extLst>
            <a:ext uri="{FF2B5EF4-FFF2-40B4-BE49-F238E27FC236}">
              <a16:creationId xmlns:a16="http://schemas.microsoft.com/office/drawing/2014/main" id="{73BEC8AA-459C-0C1D-AE37-9969DEC95B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1" name="Text Box 83">
          <a:extLst>
            <a:ext uri="{FF2B5EF4-FFF2-40B4-BE49-F238E27FC236}">
              <a16:creationId xmlns:a16="http://schemas.microsoft.com/office/drawing/2014/main" id="{1B703D4D-F7A6-4A84-205F-B9EF2E9616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2" name="Text Box 84">
          <a:extLst>
            <a:ext uri="{FF2B5EF4-FFF2-40B4-BE49-F238E27FC236}">
              <a16:creationId xmlns:a16="http://schemas.microsoft.com/office/drawing/2014/main" id="{74C8C390-3074-D359-6A0F-138EAA562D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3" name="Text Box 85">
          <a:extLst>
            <a:ext uri="{FF2B5EF4-FFF2-40B4-BE49-F238E27FC236}">
              <a16:creationId xmlns:a16="http://schemas.microsoft.com/office/drawing/2014/main" id="{E5DF2D59-9A90-FBEF-905C-70C49C7615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4" name="Text Box 86">
          <a:extLst>
            <a:ext uri="{FF2B5EF4-FFF2-40B4-BE49-F238E27FC236}">
              <a16:creationId xmlns:a16="http://schemas.microsoft.com/office/drawing/2014/main" id="{44605104-96E5-361A-9FC4-EECA0FB15B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5" name="Text Box 87">
          <a:extLst>
            <a:ext uri="{FF2B5EF4-FFF2-40B4-BE49-F238E27FC236}">
              <a16:creationId xmlns:a16="http://schemas.microsoft.com/office/drawing/2014/main" id="{A8B1DBBB-698B-2837-EC65-682FC2CFF6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6" name="Text Box 88">
          <a:extLst>
            <a:ext uri="{FF2B5EF4-FFF2-40B4-BE49-F238E27FC236}">
              <a16:creationId xmlns:a16="http://schemas.microsoft.com/office/drawing/2014/main" id="{C59B2C53-8337-EE39-00D4-1A61EE9949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7" name="Text Box 89">
          <a:extLst>
            <a:ext uri="{FF2B5EF4-FFF2-40B4-BE49-F238E27FC236}">
              <a16:creationId xmlns:a16="http://schemas.microsoft.com/office/drawing/2014/main" id="{EA658378-B17F-7961-9AE2-2D88EC9EE0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8" name="Text Box 90">
          <a:extLst>
            <a:ext uri="{FF2B5EF4-FFF2-40B4-BE49-F238E27FC236}">
              <a16:creationId xmlns:a16="http://schemas.microsoft.com/office/drawing/2014/main" id="{0A656E30-F124-3B74-275C-54A6B2DB1F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89" name="Text Box 91">
          <a:extLst>
            <a:ext uri="{FF2B5EF4-FFF2-40B4-BE49-F238E27FC236}">
              <a16:creationId xmlns:a16="http://schemas.microsoft.com/office/drawing/2014/main" id="{33631B67-E3CD-86AA-91BE-B40D710905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0" name="Text Box 92">
          <a:extLst>
            <a:ext uri="{FF2B5EF4-FFF2-40B4-BE49-F238E27FC236}">
              <a16:creationId xmlns:a16="http://schemas.microsoft.com/office/drawing/2014/main" id="{388131F4-0496-2653-455D-9D4E372780E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1" name="Text Box 93">
          <a:extLst>
            <a:ext uri="{FF2B5EF4-FFF2-40B4-BE49-F238E27FC236}">
              <a16:creationId xmlns:a16="http://schemas.microsoft.com/office/drawing/2014/main" id="{A4B84C1B-A566-2A13-10AE-2FA825A6B2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2" name="Text Box 94">
          <a:extLst>
            <a:ext uri="{FF2B5EF4-FFF2-40B4-BE49-F238E27FC236}">
              <a16:creationId xmlns:a16="http://schemas.microsoft.com/office/drawing/2014/main" id="{729AAF11-9576-F4BA-6404-DF95F00B25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3" name="Text Box 95">
          <a:extLst>
            <a:ext uri="{FF2B5EF4-FFF2-40B4-BE49-F238E27FC236}">
              <a16:creationId xmlns:a16="http://schemas.microsoft.com/office/drawing/2014/main" id="{07044DC7-3035-19C6-296F-FE8D96FA87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4" name="Text Box 96">
          <a:extLst>
            <a:ext uri="{FF2B5EF4-FFF2-40B4-BE49-F238E27FC236}">
              <a16:creationId xmlns:a16="http://schemas.microsoft.com/office/drawing/2014/main" id="{0B19A093-180B-8D92-A089-7DF4C6A6B7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295" name="Text Box 97">
          <a:extLst>
            <a:ext uri="{FF2B5EF4-FFF2-40B4-BE49-F238E27FC236}">
              <a16:creationId xmlns:a16="http://schemas.microsoft.com/office/drawing/2014/main" id="{8490124E-F9AD-833F-85F5-34391B800FA3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6" name="Text Box 98">
          <a:extLst>
            <a:ext uri="{FF2B5EF4-FFF2-40B4-BE49-F238E27FC236}">
              <a16:creationId xmlns:a16="http://schemas.microsoft.com/office/drawing/2014/main" id="{11AEAF3E-81D9-F461-059E-ABDD0CF2755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7" name="Text Box 99">
          <a:extLst>
            <a:ext uri="{FF2B5EF4-FFF2-40B4-BE49-F238E27FC236}">
              <a16:creationId xmlns:a16="http://schemas.microsoft.com/office/drawing/2014/main" id="{F7F8AEB6-070D-07DA-6F09-00C5F5D254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8" name="Text Box 100">
          <a:extLst>
            <a:ext uri="{FF2B5EF4-FFF2-40B4-BE49-F238E27FC236}">
              <a16:creationId xmlns:a16="http://schemas.microsoft.com/office/drawing/2014/main" id="{49AF9667-DE7A-27EC-9904-694A3E4C62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299" name="Text Box 101">
          <a:extLst>
            <a:ext uri="{FF2B5EF4-FFF2-40B4-BE49-F238E27FC236}">
              <a16:creationId xmlns:a16="http://schemas.microsoft.com/office/drawing/2014/main" id="{B6DDBB7C-0CFA-EE9D-24A3-AD3F62789B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0" name="Text Box 102">
          <a:extLst>
            <a:ext uri="{FF2B5EF4-FFF2-40B4-BE49-F238E27FC236}">
              <a16:creationId xmlns:a16="http://schemas.microsoft.com/office/drawing/2014/main" id="{3495A288-684E-A21A-D744-837D7B3B2F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1" name="Text Box 103">
          <a:extLst>
            <a:ext uri="{FF2B5EF4-FFF2-40B4-BE49-F238E27FC236}">
              <a16:creationId xmlns:a16="http://schemas.microsoft.com/office/drawing/2014/main" id="{20CFB0CE-D0E1-8A5B-9CDD-2A9B356554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2" name="Text Box 104">
          <a:extLst>
            <a:ext uri="{FF2B5EF4-FFF2-40B4-BE49-F238E27FC236}">
              <a16:creationId xmlns:a16="http://schemas.microsoft.com/office/drawing/2014/main" id="{83ECE02A-7D7D-8A73-45E6-862813F7523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3" name="Text Box 105">
          <a:extLst>
            <a:ext uri="{FF2B5EF4-FFF2-40B4-BE49-F238E27FC236}">
              <a16:creationId xmlns:a16="http://schemas.microsoft.com/office/drawing/2014/main" id="{EF266836-CABE-5A7B-E1F7-D99B82F19D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4" name="Text Box 106">
          <a:extLst>
            <a:ext uri="{FF2B5EF4-FFF2-40B4-BE49-F238E27FC236}">
              <a16:creationId xmlns:a16="http://schemas.microsoft.com/office/drawing/2014/main" id="{E1F9AD4A-415D-D337-02C4-D3AB4451D7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5" name="Text Box 107">
          <a:extLst>
            <a:ext uri="{FF2B5EF4-FFF2-40B4-BE49-F238E27FC236}">
              <a16:creationId xmlns:a16="http://schemas.microsoft.com/office/drawing/2014/main" id="{8A866E8A-D767-43A3-6C2D-844C8685DE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6" name="Text Box 108">
          <a:extLst>
            <a:ext uri="{FF2B5EF4-FFF2-40B4-BE49-F238E27FC236}">
              <a16:creationId xmlns:a16="http://schemas.microsoft.com/office/drawing/2014/main" id="{34E35B26-3E78-83AF-AB27-3CC9ECCCAD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7" name="Text Box 109">
          <a:extLst>
            <a:ext uri="{FF2B5EF4-FFF2-40B4-BE49-F238E27FC236}">
              <a16:creationId xmlns:a16="http://schemas.microsoft.com/office/drawing/2014/main" id="{FE8DBE4C-7C98-31C6-E02A-48387DC7B0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8" name="Text Box 110">
          <a:extLst>
            <a:ext uri="{FF2B5EF4-FFF2-40B4-BE49-F238E27FC236}">
              <a16:creationId xmlns:a16="http://schemas.microsoft.com/office/drawing/2014/main" id="{D987875E-04A1-6560-56DB-AA717120B3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09" name="Text Box 111">
          <a:extLst>
            <a:ext uri="{FF2B5EF4-FFF2-40B4-BE49-F238E27FC236}">
              <a16:creationId xmlns:a16="http://schemas.microsoft.com/office/drawing/2014/main" id="{BD58D8F3-AF78-6D3E-EC2A-577EB4AB46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0" name="Text Box 112">
          <a:extLst>
            <a:ext uri="{FF2B5EF4-FFF2-40B4-BE49-F238E27FC236}">
              <a16:creationId xmlns:a16="http://schemas.microsoft.com/office/drawing/2014/main" id="{B75B60FD-8770-4B04-D5AE-2C59BF4A1F3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1" name="Text Box 113">
          <a:extLst>
            <a:ext uri="{FF2B5EF4-FFF2-40B4-BE49-F238E27FC236}">
              <a16:creationId xmlns:a16="http://schemas.microsoft.com/office/drawing/2014/main" id="{E8173A91-4720-5BFD-3221-8692970872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2" name="Text Box 114">
          <a:extLst>
            <a:ext uri="{FF2B5EF4-FFF2-40B4-BE49-F238E27FC236}">
              <a16:creationId xmlns:a16="http://schemas.microsoft.com/office/drawing/2014/main" id="{BAD221FC-DADE-60D1-E9D0-71E0D21BC6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3" name="Text Box 115">
          <a:extLst>
            <a:ext uri="{FF2B5EF4-FFF2-40B4-BE49-F238E27FC236}">
              <a16:creationId xmlns:a16="http://schemas.microsoft.com/office/drawing/2014/main" id="{3712E3A6-BD0A-A41E-FCDB-5221B9B46A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4" name="Text Box 116">
          <a:extLst>
            <a:ext uri="{FF2B5EF4-FFF2-40B4-BE49-F238E27FC236}">
              <a16:creationId xmlns:a16="http://schemas.microsoft.com/office/drawing/2014/main" id="{EED48AB9-6177-AADD-999C-1CAFA5524A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5" name="Text Box 117">
          <a:extLst>
            <a:ext uri="{FF2B5EF4-FFF2-40B4-BE49-F238E27FC236}">
              <a16:creationId xmlns:a16="http://schemas.microsoft.com/office/drawing/2014/main" id="{55A494FE-9736-20AC-B8A2-9BD332D264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6" name="Text Box 118">
          <a:extLst>
            <a:ext uri="{FF2B5EF4-FFF2-40B4-BE49-F238E27FC236}">
              <a16:creationId xmlns:a16="http://schemas.microsoft.com/office/drawing/2014/main" id="{15437FF7-61D6-16DA-422E-58AE1AD659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7" name="Text Box 119">
          <a:extLst>
            <a:ext uri="{FF2B5EF4-FFF2-40B4-BE49-F238E27FC236}">
              <a16:creationId xmlns:a16="http://schemas.microsoft.com/office/drawing/2014/main" id="{CC4E18BA-EB94-C2F5-A717-2303C3DF7C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18" name="Text Box 120">
          <a:extLst>
            <a:ext uri="{FF2B5EF4-FFF2-40B4-BE49-F238E27FC236}">
              <a16:creationId xmlns:a16="http://schemas.microsoft.com/office/drawing/2014/main" id="{2DA61965-16C2-9D46-B85E-F9F7DBB82E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319" name="Text Box 121">
          <a:extLst>
            <a:ext uri="{FF2B5EF4-FFF2-40B4-BE49-F238E27FC236}">
              <a16:creationId xmlns:a16="http://schemas.microsoft.com/office/drawing/2014/main" id="{4CB3FE70-326B-5D4D-EFE7-4900DD77AE0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0" name="Text Box 122">
          <a:extLst>
            <a:ext uri="{FF2B5EF4-FFF2-40B4-BE49-F238E27FC236}">
              <a16:creationId xmlns:a16="http://schemas.microsoft.com/office/drawing/2014/main" id="{46F82BD7-D4D0-C91B-1550-C796C720AA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1" name="Text Box 123">
          <a:extLst>
            <a:ext uri="{FF2B5EF4-FFF2-40B4-BE49-F238E27FC236}">
              <a16:creationId xmlns:a16="http://schemas.microsoft.com/office/drawing/2014/main" id="{746AE62C-0FAB-FDEE-EE0C-293BDC164C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2" name="Text Box 124">
          <a:extLst>
            <a:ext uri="{FF2B5EF4-FFF2-40B4-BE49-F238E27FC236}">
              <a16:creationId xmlns:a16="http://schemas.microsoft.com/office/drawing/2014/main" id="{B20F539C-98AA-A3CD-F4FA-092032C156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3" name="Text Box 125">
          <a:extLst>
            <a:ext uri="{FF2B5EF4-FFF2-40B4-BE49-F238E27FC236}">
              <a16:creationId xmlns:a16="http://schemas.microsoft.com/office/drawing/2014/main" id="{F1446CA5-846E-1A02-391A-F38769DBDC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4" name="Text Box 126">
          <a:extLst>
            <a:ext uri="{FF2B5EF4-FFF2-40B4-BE49-F238E27FC236}">
              <a16:creationId xmlns:a16="http://schemas.microsoft.com/office/drawing/2014/main" id="{4A35EDEA-975C-A6C5-C049-04C59DCCEF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5" name="Text Box 127">
          <a:extLst>
            <a:ext uri="{FF2B5EF4-FFF2-40B4-BE49-F238E27FC236}">
              <a16:creationId xmlns:a16="http://schemas.microsoft.com/office/drawing/2014/main" id="{A8E1E920-F3A8-D145-E5D7-DA5716D240B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6" name="Text Box 128">
          <a:extLst>
            <a:ext uri="{FF2B5EF4-FFF2-40B4-BE49-F238E27FC236}">
              <a16:creationId xmlns:a16="http://schemas.microsoft.com/office/drawing/2014/main" id="{ED144B9B-2C5A-430A-BAE9-F5562C1142C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7" name="Text Box 129">
          <a:extLst>
            <a:ext uri="{FF2B5EF4-FFF2-40B4-BE49-F238E27FC236}">
              <a16:creationId xmlns:a16="http://schemas.microsoft.com/office/drawing/2014/main" id="{BD6C8662-BC08-C2B1-8E48-0CC642FD6B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8" name="Text Box 130">
          <a:extLst>
            <a:ext uri="{FF2B5EF4-FFF2-40B4-BE49-F238E27FC236}">
              <a16:creationId xmlns:a16="http://schemas.microsoft.com/office/drawing/2014/main" id="{7E187CBE-0935-DBB0-EC67-D69A5601F7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29" name="Text Box 131">
          <a:extLst>
            <a:ext uri="{FF2B5EF4-FFF2-40B4-BE49-F238E27FC236}">
              <a16:creationId xmlns:a16="http://schemas.microsoft.com/office/drawing/2014/main" id="{7545A747-96C0-D114-ABB6-6416E59F59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0" name="Text Box 132">
          <a:extLst>
            <a:ext uri="{FF2B5EF4-FFF2-40B4-BE49-F238E27FC236}">
              <a16:creationId xmlns:a16="http://schemas.microsoft.com/office/drawing/2014/main" id="{F1F698B6-12F4-030D-60EE-F3B3033EF6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1" name="Text Box 133">
          <a:extLst>
            <a:ext uri="{FF2B5EF4-FFF2-40B4-BE49-F238E27FC236}">
              <a16:creationId xmlns:a16="http://schemas.microsoft.com/office/drawing/2014/main" id="{B37B653F-07B6-6E3B-07B2-987591C12C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2" name="Text Box 134">
          <a:extLst>
            <a:ext uri="{FF2B5EF4-FFF2-40B4-BE49-F238E27FC236}">
              <a16:creationId xmlns:a16="http://schemas.microsoft.com/office/drawing/2014/main" id="{F3BED109-0280-8F71-3D4D-D212FEE68B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3" name="Text Box 135">
          <a:extLst>
            <a:ext uri="{FF2B5EF4-FFF2-40B4-BE49-F238E27FC236}">
              <a16:creationId xmlns:a16="http://schemas.microsoft.com/office/drawing/2014/main" id="{A7159F11-96D3-F2C7-29A0-DDAFA6C059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4" name="Text Box 136">
          <a:extLst>
            <a:ext uri="{FF2B5EF4-FFF2-40B4-BE49-F238E27FC236}">
              <a16:creationId xmlns:a16="http://schemas.microsoft.com/office/drawing/2014/main" id="{B9BB0CA7-8ABF-77E2-3311-7EA18ADA78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5" name="Text Box 137">
          <a:extLst>
            <a:ext uri="{FF2B5EF4-FFF2-40B4-BE49-F238E27FC236}">
              <a16:creationId xmlns:a16="http://schemas.microsoft.com/office/drawing/2014/main" id="{8A8CA2DF-2D82-745C-638C-9AB6B317C5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6" name="Text Box 138">
          <a:extLst>
            <a:ext uri="{FF2B5EF4-FFF2-40B4-BE49-F238E27FC236}">
              <a16:creationId xmlns:a16="http://schemas.microsoft.com/office/drawing/2014/main" id="{CFD05DBB-3183-F9AD-9A92-BD1A915E669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7" name="Text Box 139">
          <a:extLst>
            <a:ext uri="{FF2B5EF4-FFF2-40B4-BE49-F238E27FC236}">
              <a16:creationId xmlns:a16="http://schemas.microsoft.com/office/drawing/2014/main" id="{46EFC1C3-E894-95D7-B641-E18132B555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8" name="Text Box 140">
          <a:extLst>
            <a:ext uri="{FF2B5EF4-FFF2-40B4-BE49-F238E27FC236}">
              <a16:creationId xmlns:a16="http://schemas.microsoft.com/office/drawing/2014/main" id="{938D819F-B602-F4A3-1F61-9736C84884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39" name="Text Box 141">
          <a:extLst>
            <a:ext uri="{FF2B5EF4-FFF2-40B4-BE49-F238E27FC236}">
              <a16:creationId xmlns:a16="http://schemas.microsoft.com/office/drawing/2014/main" id="{E34D7EFB-7FAE-D192-4278-C449FF25F1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40" name="Text Box 142">
          <a:extLst>
            <a:ext uri="{FF2B5EF4-FFF2-40B4-BE49-F238E27FC236}">
              <a16:creationId xmlns:a16="http://schemas.microsoft.com/office/drawing/2014/main" id="{407C2DFB-9B2D-78CD-F29F-23E51F3CE0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41" name="Text Box 143">
          <a:extLst>
            <a:ext uri="{FF2B5EF4-FFF2-40B4-BE49-F238E27FC236}">
              <a16:creationId xmlns:a16="http://schemas.microsoft.com/office/drawing/2014/main" id="{5B59B39F-2A3F-C4CD-B43E-C6C720A16B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342" name="Text Box 144">
          <a:extLst>
            <a:ext uri="{FF2B5EF4-FFF2-40B4-BE49-F238E27FC236}">
              <a16:creationId xmlns:a16="http://schemas.microsoft.com/office/drawing/2014/main" id="{BE945CA8-7731-A4EF-1501-464D40E206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343" name="Text Box 145">
          <a:extLst>
            <a:ext uri="{FF2B5EF4-FFF2-40B4-BE49-F238E27FC236}">
              <a16:creationId xmlns:a16="http://schemas.microsoft.com/office/drawing/2014/main" id="{AB604BA8-1CC9-017E-EAFD-3515B481114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4" name="Text Box 2">
          <a:extLst>
            <a:ext uri="{FF2B5EF4-FFF2-40B4-BE49-F238E27FC236}">
              <a16:creationId xmlns:a16="http://schemas.microsoft.com/office/drawing/2014/main" id="{00CC99E8-F28C-6F6A-344C-165275D7E9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5" name="Text Box 3">
          <a:extLst>
            <a:ext uri="{FF2B5EF4-FFF2-40B4-BE49-F238E27FC236}">
              <a16:creationId xmlns:a16="http://schemas.microsoft.com/office/drawing/2014/main" id="{B4FF9DAA-73E8-12FD-F582-094D2C6A61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6" name="Text Box 4">
          <a:extLst>
            <a:ext uri="{FF2B5EF4-FFF2-40B4-BE49-F238E27FC236}">
              <a16:creationId xmlns:a16="http://schemas.microsoft.com/office/drawing/2014/main" id="{B0388B2D-050C-08E4-DF45-B7CE5D88EA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7" name="Text Box 5">
          <a:extLst>
            <a:ext uri="{FF2B5EF4-FFF2-40B4-BE49-F238E27FC236}">
              <a16:creationId xmlns:a16="http://schemas.microsoft.com/office/drawing/2014/main" id="{4C14DCCC-E3E1-4AC9-6914-40DECA82B3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8" name="Text Box 6">
          <a:extLst>
            <a:ext uri="{FF2B5EF4-FFF2-40B4-BE49-F238E27FC236}">
              <a16:creationId xmlns:a16="http://schemas.microsoft.com/office/drawing/2014/main" id="{E45B11C6-0001-234A-FFFC-4127DC4EB9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49" name="Text Box 7">
          <a:extLst>
            <a:ext uri="{FF2B5EF4-FFF2-40B4-BE49-F238E27FC236}">
              <a16:creationId xmlns:a16="http://schemas.microsoft.com/office/drawing/2014/main" id="{78BA06D5-5231-CF16-84A2-F3B427F754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0" name="Text Box 8">
          <a:extLst>
            <a:ext uri="{FF2B5EF4-FFF2-40B4-BE49-F238E27FC236}">
              <a16:creationId xmlns:a16="http://schemas.microsoft.com/office/drawing/2014/main" id="{647266EF-8898-E6FB-F8AE-AC3AD01766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1" name="Text Box 9">
          <a:extLst>
            <a:ext uri="{FF2B5EF4-FFF2-40B4-BE49-F238E27FC236}">
              <a16:creationId xmlns:a16="http://schemas.microsoft.com/office/drawing/2014/main" id="{F342D18D-7B83-C006-E3C5-DD5938A86C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2" name="Text Box 10">
          <a:extLst>
            <a:ext uri="{FF2B5EF4-FFF2-40B4-BE49-F238E27FC236}">
              <a16:creationId xmlns:a16="http://schemas.microsoft.com/office/drawing/2014/main" id="{B9CD63DF-0778-574B-4D0F-4B78C04AC0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3" name="Text Box 11">
          <a:extLst>
            <a:ext uri="{FF2B5EF4-FFF2-40B4-BE49-F238E27FC236}">
              <a16:creationId xmlns:a16="http://schemas.microsoft.com/office/drawing/2014/main" id="{766B26F4-8E18-149A-D3AF-C0DB193C21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4" name="Text Box 12">
          <a:extLst>
            <a:ext uri="{FF2B5EF4-FFF2-40B4-BE49-F238E27FC236}">
              <a16:creationId xmlns:a16="http://schemas.microsoft.com/office/drawing/2014/main" id="{5CB620DA-7DB3-04E5-7CDA-80B455AF15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5" name="Text Box 13">
          <a:extLst>
            <a:ext uri="{FF2B5EF4-FFF2-40B4-BE49-F238E27FC236}">
              <a16:creationId xmlns:a16="http://schemas.microsoft.com/office/drawing/2014/main" id="{E87BC9BE-F241-7D84-3CA1-771612E685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6" name="Text Box 14">
          <a:extLst>
            <a:ext uri="{FF2B5EF4-FFF2-40B4-BE49-F238E27FC236}">
              <a16:creationId xmlns:a16="http://schemas.microsoft.com/office/drawing/2014/main" id="{FF5AA0C4-3C96-2280-EBFF-F1B8A1B003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7" name="Text Box 15">
          <a:extLst>
            <a:ext uri="{FF2B5EF4-FFF2-40B4-BE49-F238E27FC236}">
              <a16:creationId xmlns:a16="http://schemas.microsoft.com/office/drawing/2014/main" id="{2194F7D0-C41D-D4AB-24C7-42A1082C0A2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8" name="Text Box 16">
          <a:extLst>
            <a:ext uri="{FF2B5EF4-FFF2-40B4-BE49-F238E27FC236}">
              <a16:creationId xmlns:a16="http://schemas.microsoft.com/office/drawing/2014/main" id="{6735607F-9E18-CA6F-4A83-A5DE180D7C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59" name="Text Box 17">
          <a:extLst>
            <a:ext uri="{FF2B5EF4-FFF2-40B4-BE49-F238E27FC236}">
              <a16:creationId xmlns:a16="http://schemas.microsoft.com/office/drawing/2014/main" id="{958080F4-F96A-F709-9087-B01172D6D3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0" name="Text Box 18">
          <a:extLst>
            <a:ext uri="{FF2B5EF4-FFF2-40B4-BE49-F238E27FC236}">
              <a16:creationId xmlns:a16="http://schemas.microsoft.com/office/drawing/2014/main" id="{D6A253C2-27CA-FEBA-7345-08A1FA18AE9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1" name="Text Box 19">
          <a:extLst>
            <a:ext uri="{FF2B5EF4-FFF2-40B4-BE49-F238E27FC236}">
              <a16:creationId xmlns:a16="http://schemas.microsoft.com/office/drawing/2014/main" id="{10A4B64E-144B-2E69-903B-E779D38CE4B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2" name="Text Box 20">
          <a:extLst>
            <a:ext uri="{FF2B5EF4-FFF2-40B4-BE49-F238E27FC236}">
              <a16:creationId xmlns:a16="http://schemas.microsoft.com/office/drawing/2014/main" id="{E583B267-A772-9D27-E9A5-468D8B3DD3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3" name="Text Box 21">
          <a:extLst>
            <a:ext uri="{FF2B5EF4-FFF2-40B4-BE49-F238E27FC236}">
              <a16:creationId xmlns:a16="http://schemas.microsoft.com/office/drawing/2014/main" id="{5E9B8CE9-503D-B57E-783B-CB0AC5250B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4" name="Text Box 22">
          <a:extLst>
            <a:ext uri="{FF2B5EF4-FFF2-40B4-BE49-F238E27FC236}">
              <a16:creationId xmlns:a16="http://schemas.microsoft.com/office/drawing/2014/main" id="{C33944C9-3654-4D61-C3A6-3EA87A6CAA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5" name="Text Box 23">
          <a:extLst>
            <a:ext uri="{FF2B5EF4-FFF2-40B4-BE49-F238E27FC236}">
              <a16:creationId xmlns:a16="http://schemas.microsoft.com/office/drawing/2014/main" id="{6C89FE43-0C5B-1F7D-8615-6949994170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6" name="Text Box 24">
          <a:extLst>
            <a:ext uri="{FF2B5EF4-FFF2-40B4-BE49-F238E27FC236}">
              <a16:creationId xmlns:a16="http://schemas.microsoft.com/office/drawing/2014/main" id="{78505F76-5E9A-9047-85EE-AE2C710C22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367" name="Text Box 25">
          <a:extLst>
            <a:ext uri="{FF2B5EF4-FFF2-40B4-BE49-F238E27FC236}">
              <a16:creationId xmlns:a16="http://schemas.microsoft.com/office/drawing/2014/main" id="{CCF6C6B6-5F8D-349A-6C73-D5FFB93A266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8" name="Text Box 26">
          <a:extLst>
            <a:ext uri="{FF2B5EF4-FFF2-40B4-BE49-F238E27FC236}">
              <a16:creationId xmlns:a16="http://schemas.microsoft.com/office/drawing/2014/main" id="{22B5072D-224F-046A-8318-FB7A4983C8E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69" name="Text Box 27">
          <a:extLst>
            <a:ext uri="{FF2B5EF4-FFF2-40B4-BE49-F238E27FC236}">
              <a16:creationId xmlns:a16="http://schemas.microsoft.com/office/drawing/2014/main" id="{D8309E61-4391-9819-80ED-B30522644F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0" name="Text Box 28">
          <a:extLst>
            <a:ext uri="{FF2B5EF4-FFF2-40B4-BE49-F238E27FC236}">
              <a16:creationId xmlns:a16="http://schemas.microsoft.com/office/drawing/2014/main" id="{3D86EFCC-5A7B-273B-E60E-AA84C09535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1" name="Text Box 29">
          <a:extLst>
            <a:ext uri="{FF2B5EF4-FFF2-40B4-BE49-F238E27FC236}">
              <a16:creationId xmlns:a16="http://schemas.microsoft.com/office/drawing/2014/main" id="{DBB130EC-C763-6613-5930-E076215231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2" name="Text Box 30">
          <a:extLst>
            <a:ext uri="{FF2B5EF4-FFF2-40B4-BE49-F238E27FC236}">
              <a16:creationId xmlns:a16="http://schemas.microsoft.com/office/drawing/2014/main" id="{6703861C-8A27-E768-9C50-ACDDF10CF3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3" name="Text Box 31">
          <a:extLst>
            <a:ext uri="{FF2B5EF4-FFF2-40B4-BE49-F238E27FC236}">
              <a16:creationId xmlns:a16="http://schemas.microsoft.com/office/drawing/2014/main" id="{0E453FB1-74B7-3955-6F96-309C3CF219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4" name="Text Box 32">
          <a:extLst>
            <a:ext uri="{FF2B5EF4-FFF2-40B4-BE49-F238E27FC236}">
              <a16:creationId xmlns:a16="http://schemas.microsoft.com/office/drawing/2014/main" id="{E7FCEEF7-B559-2CE9-19E1-4DB77D284E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5" name="Text Box 33">
          <a:extLst>
            <a:ext uri="{FF2B5EF4-FFF2-40B4-BE49-F238E27FC236}">
              <a16:creationId xmlns:a16="http://schemas.microsoft.com/office/drawing/2014/main" id="{B5A57623-3836-3F31-0352-567E75A6B0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6" name="Text Box 34">
          <a:extLst>
            <a:ext uri="{FF2B5EF4-FFF2-40B4-BE49-F238E27FC236}">
              <a16:creationId xmlns:a16="http://schemas.microsoft.com/office/drawing/2014/main" id="{9FF71490-497A-DC26-1E55-4A9F7801E6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7" name="Text Box 35">
          <a:extLst>
            <a:ext uri="{FF2B5EF4-FFF2-40B4-BE49-F238E27FC236}">
              <a16:creationId xmlns:a16="http://schemas.microsoft.com/office/drawing/2014/main" id="{FB64C09B-6902-9679-886D-2DDBB67D873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8" name="Text Box 36">
          <a:extLst>
            <a:ext uri="{FF2B5EF4-FFF2-40B4-BE49-F238E27FC236}">
              <a16:creationId xmlns:a16="http://schemas.microsoft.com/office/drawing/2014/main" id="{30FB0EE2-7766-83F1-1A90-7E905188D2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79" name="Text Box 37">
          <a:extLst>
            <a:ext uri="{FF2B5EF4-FFF2-40B4-BE49-F238E27FC236}">
              <a16:creationId xmlns:a16="http://schemas.microsoft.com/office/drawing/2014/main" id="{AD453062-08C6-FCE0-6B89-79E44BD810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0" name="Text Box 38">
          <a:extLst>
            <a:ext uri="{FF2B5EF4-FFF2-40B4-BE49-F238E27FC236}">
              <a16:creationId xmlns:a16="http://schemas.microsoft.com/office/drawing/2014/main" id="{BB5AFB92-6465-8B2A-CF77-5BCEDFA7F24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1" name="Text Box 39">
          <a:extLst>
            <a:ext uri="{FF2B5EF4-FFF2-40B4-BE49-F238E27FC236}">
              <a16:creationId xmlns:a16="http://schemas.microsoft.com/office/drawing/2014/main" id="{D77BF6F5-0069-7110-A36B-EA1C98111A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2" name="Text Box 40">
          <a:extLst>
            <a:ext uri="{FF2B5EF4-FFF2-40B4-BE49-F238E27FC236}">
              <a16:creationId xmlns:a16="http://schemas.microsoft.com/office/drawing/2014/main" id="{5A609C50-86F9-7CAA-385D-AD9CBFF7D1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3" name="Text Box 41">
          <a:extLst>
            <a:ext uri="{FF2B5EF4-FFF2-40B4-BE49-F238E27FC236}">
              <a16:creationId xmlns:a16="http://schemas.microsoft.com/office/drawing/2014/main" id="{80EB59D9-3993-72E9-FC92-36FEA5DCD9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4" name="Text Box 42">
          <a:extLst>
            <a:ext uri="{FF2B5EF4-FFF2-40B4-BE49-F238E27FC236}">
              <a16:creationId xmlns:a16="http://schemas.microsoft.com/office/drawing/2014/main" id="{1A576188-D87A-C3C7-099D-F316C369EB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5" name="Text Box 43">
          <a:extLst>
            <a:ext uri="{FF2B5EF4-FFF2-40B4-BE49-F238E27FC236}">
              <a16:creationId xmlns:a16="http://schemas.microsoft.com/office/drawing/2014/main" id="{D57A93AD-7BE6-488F-BF1A-370E276BF5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6" name="Text Box 44">
          <a:extLst>
            <a:ext uri="{FF2B5EF4-FFF2-40B4-BE49-F238E27FC236}">
              <a16:creationId xmlns:a16="http://schemas.microsoft.com/office/drawing/2014/main" id="{BC340D3A-6947-7285-5C5B-C48F1EAADCD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7" name="Text Box 45">
          <a:extLst>
            <a:ext uri="{FF2B5EF4-FFF2-40B4-BE49-F238E27FC236}">
              <a16:creationId xmlns:a16="http://schemas.microsoft.com/office/drawing/2014/main" id="{52F70ADD-3C3F-3BF5-55E8-133333B2F9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8" name="Text Box 46">
          <a:extLst>
            <a:ext uri="{FF2B5EF4-FFF2-40B4-BE49-F238E27FC236}">
              <a16:creationId xmlns:a16="http://schemas.microsoft.com/office/drawing/2014/main" id="{2CDC3431-84CE-76B0-FBDC-6226C28FA6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89" name="Text Box 47">
          <a:extLst>
            <a:ext uri="{FF2B5EF4-FFF2-40B4-BE49-F238E27FC236}">
              <a16:creationId xmlns:a16="http://schemas.microsoft.com/office/drawing/2014/main" id="{636FBF8D-2B20-B567-0A8B-470DB4529D4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0" name="Text Box 48">
          <a:extLst>
            <a:ext uri="{FF2B5EF4-FFF2-40B4-BE49-F238E27FC236}">
              <a16:creationId xmlns:a16="http://schemas.microsoft.com/office/drawing/2014/main" id="{C7DDFFA9-76F1-4F2E-A947-5234D92311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391" name="Text Box 49">
          <a:extLst>
            <a:ext uri="{FF2B5EF4-FFF2-40B4-BE49-F238E27FC236}">
              <a16:creationId xmlns:a16="http://schemas.microsoft.com/office/drawing/2014/main" id="{63E5379C-86F4-3664-FF93-11702843F13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2" name="Text Box 50">
          <a:extLst>
            <a:ext uri="{FF2B5EF4-FFF2-40B4-BE49-F238E27FC236}">
              <a16:creationId xmlns:a16="http://schemas.microsoft.com/office/drawing/2014/main" id="{091E31D1-0B1C-3CED-D8C4-0DB4EF7DF0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3" name="Text Box 51">
          <a:extLst>
            <a:ext uri="{FF2B5EF4-FFF2-40B4-BE49-F238E27FC236}">
              <a16:creationId xmlns:a16="http://schemas.microsoft.com/office/drawing/2014/main" id="{A0531C2B-29E2-F030-EA05-553F786AF9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4" name="Text Box 52">
          <a:extLst>
            <a:ext uri="{FF2B5EF4-FFF2-40B4-BE49-F238E27FC236}">
              <a16:creationId xmlns:a16="http://schemas.microsoft.com/office/drawing/2014/main" id="{B6D3E312-A239-ABAE-B892-724339F51C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5" name="Text Box 53">
          <a:extLst>
            <a:ext uri="{FF2B5EF4-FFF2-40B4-BE49-F238E27FC236}">
              <a16:creationId xmlns:a16="http://schemas.microsoft.com/office/drawing/2014/main" id="{3ECFBC3E-3316-9294-3086-D746DE69F7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6" name="Text Box 54">
          <a:extLst>
            <a:ext uri="{FF2B5EF4-FFF2-40B4-BE49-F238E27FC236}">
              <a16:creationId xmlns:a16="http://schemas.microsoft.com/office/drawing/2014/main" id="{F05D9358-4471-8B68-7E57-D40CDDC8F8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7" name="Text Box 55">
          <a:extLst>
            <a:ext uri="{FF2B5EF4-FFF2-40B4-BE49-F238E27FC236}">
              <a16:creationId xmlns:a16="http://schemas.microsoft.com/office/drawing/2014/main" id="{5A5C0F9A-17D7-B470-9EAF-BBC3BBC282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8" name="Text Box 56">
          <a:extLst>
            <a:ext uri="{FF2B5EF4-FFF2-40B4-BE49-F238E27FC236}">
              <a16:creationId xmlns:a16="http://schemas.microsoft.com/office/drawing/2014/main" id="{A60CFBA2-F0BB-6678-F229-00D471BEBDE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399" name="Text Box 57">
          <a:extLst>
            <a:ext uri="{FF2B5EF4-FFF2-40B4-BE49-F238E27FC236}">
              <a16:creationId xmlns:a16="http://schemas.microsoft.com/office/drawing/2014/main" id="{762FB191-81CF-90C6-265D-C351404ABB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0" name="Text Box 58">
          <a:extLst>
            <a:ext uri="{FF2B5EF4-FFF2-40B4-BE49-F238E27FC236}">
              <a16:creationId xmlns:a16="http://schemas.microsoft.com/office/drawing/2014/main" id="{9FFEC181-3EA8-6128-834D-05297639D1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1" name="Text Box 59">
          <a:extLst>
            <a:ext uri="{FF2B5EF4-FFF2-40B4-BE49-F238E27FC236}">
              <a16:creationId xmlns:a16="http://schemas.microsoft.com/office/drawing/2014/main" id="{194F5E7E-80F2-17EB-DF56-D78F72F5A2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2" name="Text Box 60">
          <a:extLst>
            <a:ext uri="{FF2B5EF4-FFF2-40B4-BE49-F238E27FC236}">
              <a16:creationId xmlns:a16="http://schemas.microsoft.com/office/drawing/2014/main" id="{B1ACEC74-9C87-3347-194B-91E1DD7CA7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3" name="Text Box 61">
          <a:extLst>
            <a:ext uri="{FF2B5EF4-FFF2-40B4-BE49-F238E27FC236}">
              <a16:creationId xmlns:a16="http://schemas.microsoft.com/office/drawing/2014/main" id="{DB85040A-0AAF-4C02-5104-4BAFE19F5A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4" name="Text Box 62">
          <a:extLst>
            <a:ext uri="{FF2B5EF4-FFF2-40B4-BE49-F238E27FC236}">
              <a16:creationId xmlns:a16="http://schemas.microsoft.com/office/drawing/2014/main" id="{B276353A-3FF8-E826-1B16-D33D5DD8B8D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5" name="Text Box 63">
          <a:extLst>
            <a:ext uri="{FF2B5EF4-FFF2-40B4-BE49-F238E27FC236}">
              <a16:creationId xmlns:a16="http://schemas.microsoft.com/office/drawing/2014/main" id="{DCFA437F-2A46-C528-5BC5-EE4752169D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6" name="Text Box 64">
          <a:extLst>
            <a:ext uri="{FF2B5EF4-FFF2-40B4-BE49-F238E27FC236}">
              <a16:creationId xmlns:a16="http://schemas.microsoft.com/office/drawing/2014/main" id="{B7E859D3-5A7D-ABCA-2E8F-4C2B12524D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7" name="Text Box 65">
          <a:extLst>
            <a:ext uri="{FF2B5EF4-FFF2-40B4-BE49-F238E27FC236}">
              <a16:creationId xmlns:a16="http://schemas.microsoft.com/office/drawing/2014/main" id="{B9EE15D9-24E8-1638-1BA6-22E34FCE40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8" name="Text Box 66">
          <a:extLst>
            <a:ext uri="{FF2B5EF4-FFF2-40B4-BE49-F238E27FC236}">
              <a16:creationId xmlns:a16="http://schemas.microsoft.com/office/drawing/2014/main" id="{B607FD7E-AF7B-A4F0-77AF-34EA5ECA46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09" name="Text Box 67">
          <a:extLst>
            <a:ext uri="{FF2B5EF4-FFF2-40B4-BE49-F238E27FC236}">
              <a16:creationId xmlns:a16="http://schemas.microsoft.com/office/drawing/2014/main" id="{52A0A306-FC57-50F6-45A2-A147973FA3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0" name="Text Box 68">
          <a:extLst>
            <a:ext uri="{FF2B5EF4-FFF2-40B4-BE49-F238E27FC236}">
              <a16:creationId xmlns:a16="http://schemas.microsoft.com/office/drawing/2014/main" id="{01828D6F-EE04-E102-C9F1-719F2AFADFB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1" name="Text Box 69">
          <a:extLst>
            <a:ext uri="{FF2B5EF4-FFF2-40B4-BE49-F238E27FC236}">
              <a16:creationId xmlns:a16="http://schemas.microsoft.com/office/drawing/2014/main" id="{DA0B59F5-34BD-A456-5325-253BAF01F9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2" name="Text Box 70">
          <a:extLst>
            <a:ext uri="{FF2B5EF4-FFF2-40B4-BE49-F238E27FC236}">
              <a16:creationId xmlns:a16="http://schemas.microsoft.com/office/drawing/2014/main" id="{CBFEA977-45A6-8F80-80EB-8255289346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3" name="Text Box 71">
          <a:extLst>
            <a:ext uri="{FF2B5EF4-FFF2-40B4-BE49-F238E27FC236}">
              <a16:creationId xmlns:a16="http://schemas.microsoft.com/office/drawing/2014/main" id="{2BB5A991-72D3-5B65-F68B-BBDE0566AF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4" name="Text Box 72">
          <a:extLst>
            <a:ext uri="{FF2B5EF4-FFF2-40B4-BE49-F238E27FC236}">
              <a16:creationId xmlns:a16="http://schemas.microsoft.com/office/drawing/2014/main" id="{2A25E900-D3A7-E003-C473-ABB2D5BBBB3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415" name="Text Box 73">
          <a:extLst>
            <a:ext uri="{FF2B5EF4-FFF2-40B4-BE49-F238E27FC236}">
              <a16:creationId xmlns:a16="http://schemas.microsoft.com/office/drawing/2014/main" id="{8EA2B9B2-19D3-8BDE-138B-615268C8E61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6" name="Text Box 74">
          <a:extLst>
            <a:ext uri="{FF2B5EF4-FFF2-40B4-BE49-F238E27FC236}">
              <a16:creationId xmlns:a16="http://schemas.microsoft.com/office/drawing/2014/main" id="{01322EEF-81A6-A5E1-7FA4-E603E54CA86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7" name="Text Box 75">
          <a:extLst>
            <a:ext uri="{FF2B5EF4-FFF2-40B4-BE49-F238E27FC236}">
              <a16:creationId xmlns:a16="http://schemas.microsoft.com/office/drawing/2014/main" id="{BC15670F-2925-65F7-F143-C23E82F0C7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8" name="Text Box 76">
          <a:extLst>
            <a:ext uri="{FF2B5EF4-FFF2-40B4-BE49-F238E27FC236}">
              <a16:creationId xmlns:a16="http://schemas.microsoft.com/office/drawing/2014/main" id="{FDF03685-BEB8-D892-3EE4-E93EA9343B9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19" name="Text Box 77">
          <a:extLst>
            <a:ext uri="{FF2B5EF4-FFF2-40B4-BE49-F238E27FC236}">
              <a16:creationId xmlns:a16="http://schemas.microsoft.com/office/drawing/2014/main" id="{A579D744-4876-7B0B-E607-D5FA126DFC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0" name="Text Box 78">
          <a:extLst>
            <a:ext uri="{FF2B5EF4-FFF2-40B4-BE49-F238E27FC236}">
              <a16:creationId xmlns:a16="http://schemas.microsoft.com/office/drawing/2014/main" id="{41C28896-4AC5-8124-8460-E1533E8204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1" name="Text Box 79">
          <a:extLst>
            <a:ext uri="{FF2B5EF4-FFF2-40B4-BE49-F238E27FC236}">
              <a16:creationId xmlns:a16="http://schemas.microsoft.com/office/drawing/2014/main" id="{634AAB84-31FD-9754-DBF7-3552C5ECBF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2" name="Text Box 80">
          <a:extLst>
            <a:ext uri="{FF2B5EF4-FFF2-40B4-BE49-F238E27FC236}">
              <a16:creationId xmlns:a16="http://schemas.microsoft.com/office/drawing/2014/main" id="{727DCFDC-E39F-338E-14AF-BBA19D0527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3" name="Text Box 81">
          <a:extLst>
            <a:ext uri="{FF2B5EF4-FFF2-40B4-BE49-F238E27FC236}">
              <a16:creationId xmlns:a16="http://schemas.microsoft.com/office/drawing/2014/main" id="{34135AB2-2C95-3B17-0A61-5D938372E83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4" name="Text Box 82">
          <a:extLst>
            <a:ext uri="{FF2B5EF4-FFF2-40B4-BE49-F238E27FC236}">
              <a16:creationId xmlns:a16="http://schemas.microsoft.com/office/drawing/2014/main" id="{E30F293C-C832-FABC-09D5-E6E1857E9EA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5" name="Text Box 83">
          <a:extLst>
            <a:ext uri="{FF2B5EF4-FFF2-40B4-BE49-F238E27FC236}">
              <a16:creationId xmlns:a16="http://schemas.microsoft.com/office/drawing/2014/main" id="{5B15CC79-BC9C-F7B2-21AB-22C82CF905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6" name="Text Box 84">
          <a:extLst>
            <a:ext uri="{FF2B5EF4-FFF2-40B4-BE49-F238E27FC236}">
              <a16:creationId xmlns:a16="http://schemas.microsoft.com/office/drawing/2014/main" id="{57ED4D1D-6374-FF1B-FDBF-6BA61311E4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7" name="Text Box 85">
          <a:extLst>
            <a:ext uri="{FF2B5EF4-FFF2-40B4-BE49-F238E27FC236}">
              <a16:creationId xmlns:a16="http://schemas.microsoft.com/office/drawing/2014/main" id="{A4CDDA16-7E98-8EB2-93CA-5457A9C37F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8" name="Text Box 86">
          <a:extLst>
            <a:ext uri="{FF2B5EF4-FFF2-40B4-BE49-F238E27FC236}">
              <a16:creationId xmlns:a16="http://schemas.microsoft.com/office/drawing/2014/main" id="{686FAEED-39CB-5DE7-16E9-A130B65E5A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29" name="Text Box 87">
          <a:extLst>
            <a:ext uri="{FF2B5EF4-FFF2-40B4-BE49-F238E27FC236}">
              <a16:creationId xmlns:a16="http://schemas.microsoft.com/office/drawing/2014/main" id="{4709FF66-537C-0FAB-AAFA-8E99BD2EC7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0" name="Text Box 88">
          <a:extLst>
            <a:ext uri="{FF2B5EF4-FFF2-40B4-BE49-F238E27FC236}">
              <a16:creationId xmlns:a16="http://schemas.microsoft.com/office/drawing/2014/main" id="{CE06FA2E-7599-D92B-8CF8-4D127806FB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1" name="Text Box 89">
          <a:extLst>
            <a:ext uri="{FF2B5EF4-FFF2-40B4-BE49-F238E27FC236}">
              <a16:creationId xmlns:a16="http://schemas.microsoft.com/office/drawing/2014/main" id="{CF4017B2-4A2A-CD16-0FB6-B48E3B3BB4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2" name="Text Box 90">
          <a:extLst>
            <a:ext uri="{FF2B5EF4-FFF2-40B4-BE49-F238E27FC236}">
              <a16:creationId xmlns:a16="http://schemas.microsoft.com/office/drawing/2014/main" id="{AC93BDDF-DA1D-DBB2-69AD-1D0B7C71FA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3" name="Text Box 91">
          <a:extLst>
            <a:ext uri="{FF2B5EF4-FFF2-40B4-BE49-F238E27FC236}">
              <a16:creationId xmlns:a16="http://schemas.microsoft.com/office/drawing/2014/main" id="{06711607-5D1D-C52F-13A5-A41525604E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4" name="Text Box 92">
          <a:extLst>
            <a:ext uri="{FF2B5EF4-FFF2-40B4-BE49-F238E27FC236}">
              <a16:creationId xmlns:a16="http://schemas.microsoft.com/office/drawing/2014/main" id="{69600286-443A-BDC0-FDCA-4EB78CDFE0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5" name="Text Box 93">
          <a:extLst>
            <a:ext uri="{FF2B5EF4-FFF2-40B4-BE49-F238E27FC236}">
              <a16:creationId xmlns:a16="http://schemas.microsoft.com/office/drawing/2014/main" id="{5AB7D12E-55AA-026E-F9C3-85C8D72AB13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6" name="Text Box 94">
          <a:extLst>
            <a:ext uri="{FF2B5EF4-FFF2-40B4-BE49-F238E27FC236}">
              <a16:creationId xmlns:a16="http://schemas.microsoft.com/office/drawing/2014/main" id="{7991DA70-8A49-93BE-DBAD-9FED9CDC53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7" name="Text Box 95">
          <a:extLst>
            <a:ext uri="{FF2B5EF4-FFF2-40B4-BE49-F238E27FC236}">
              <a16:creationId xmlns:a16="http://schemas.microsoft.com/office/drawing/2014/main" id="{C4C0952D-ADB6-A460-AE9E-281A757366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38" name="Text Box 96">
          <a:extLst>
            <a:ext uri="{FF2B5EF4-FFF2-40B4-BE49-F238E27FC236}">
              <a16:creationId xmlns:a16="http://schemas.microsoft.com/office/drawing/2014/main" id="{ADC314A8-2CC9-CAEE-0592-C0F6091174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439" name="Text Box 97">
          <a:extLst>
            <a:ext uri="{FF2B5EF4-FFF2-40B4-BE49-F238E27FC236}">
              <a16:creationId xmlns:a16="http://schemas.microsoft.com/office/drawing/2014/main" id="{E8EDAEE4-40A0-2EBB-C898-111A8E674682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0" name="Text Box 98">
          <a:extLst>
            <a:ext uri="{FF2B5EF4-FFF2-40B4-BE49-F238E27FC236}">
              <a16:creationId xmlns:a16="http://schemas.microsoft.com/office/drawing/2014/main" id="{4A1C622D-7CAF-706E-C833-A19FEA3C0D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1" name="Text Box 99">
          <a:extLst>
            <a:ext uri="{FF2B5EF4-FFF2-40B4-BE49-F238E27FC236}">
              <a16:creationId xmlns:a16="http://schemas.microsoft.com/office/drawing/2014/main" id="{6D2F076B-39AE-E711-1C3E-F73AE23495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2" name="Text Box 100">
          <a:extLst>
            <a:ext uri="{FF2B5EF4-FFF2-40B4-BE49-F238E27FC236}">
              <a16:creationId xmlns:a16="http://schemas.microsoft.com/office/drawing/2014/main" id="{1E0856C9-76DF-8AEA-2969-B30EDDB946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3" name="Text Box 101">
          <a:extLst>
            <a:ext uri="{FF2B5EF4-FFF2-40B4-BE49-F238E27FC236}">
              <a16:creationId xmlns:a16="http://schemas.microsoft.com/office/drawing/2014/main" id="{F0D285D1-911D-BB4B-35D0-44E8CA17BC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4" name="Text Box 102">
          <a:extLst>
            <a:ext uri="{FF2B5EF4-FFF2-40B4-BE49-F238E27FC236}">
              <a16:creationId xmlns:a16="http://schemas.microsoft.com/office/drawing/2014/main" id="{056E57B1-F788-D104-C623-A15F1B73E9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5" name="Text Box 103">
          <a:extLst>
            <a:ext uri="{FF2B5EF4-FFF2-40B4-BE49-F238E27FC236}">
              <a16:creationId xmlns:a16="http://schemas.microsoft.com/office/drawing/2014/main" id="{C42155AF-4454-9045-267D-187E9CBBDA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6" name="Text Box 104">
          <a:extLst>
            <a:ext uri="{FF2B5EF4-FFF2-40B4-BE49-F238E27FC236}">
              <a16:creationId xmlns:a16="http://schemas.microsoft.com/office/drawing/2014/main" id="{56F23DAF-B8BC-FF83-C5AD-54AE5C36FC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7" name="Text Box 105">
          <a:extLst>
            <a:ext uri="{FF2B5EF4-FFF2-40B4-BE49-F238E27FC236}">
              <a16:creationId xmlns:a16="http://schemas.microsoft.com/office/drawing/2014/main" id="{A4139EFC-69D4-E6EF-0290-7F8E4FEB5A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8" name="Text Box 106">
          <a:extLst>
            <a:ext uri="{FF2B5EF4-FFF2-40B4-BE49-F238E27FC236}">
              <a16:creationId xmlns:a16="http://schemas.microsoft.com/office/drawing/2014/main" id="{4EAF0118-65E7-5D7C-F9F5-BE8DF18167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49" name="Text Box 107">
          <a:extLst>
            <a:ext uri="{FF2B5EF4-FFF2-40B4-BE49-F238E27FC236}">
              <a16:creationId xmlns:a16="http://schemas.microsoft.com/office/drawing/2014/main" id="{93A11BD3-1437-D7D4-9945-F157A567E5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0" name="Text Box 108">
          <a:extLst>
            <a:ext uri="{FF2B5EF4-FFF2-40B4-BE49-F238E27FC236}">
              <a16:creationId xmlns:a16="http://schemas.microsoft.com/office/drawing/2014/main" id="{1856F0AB-818E-5E2D-A6B1-BC961E1E56C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1" name="Text Box 109">
          <a:extLst>
            <a:ext uri="{FF2B5EF4-FFF2-40B4-BE49-F238E27FC236}">
              <a16:creationId xmlns:a16="http://schemas.microsoft.com/office/drawing/2014/main" id="{EEB8AB27-6EAE-DB53-5F3C-D2B253E665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2" name="Text Box 110">
          <a:extLst>
            <a:ext uri="{FF2B5EF4-FFF2-40B4-BE49-F238E27FC236}">
              <a16:creationId xmlns:a16="http://schemas.microsoft.com/office/drawing/2014/main" id="{ABF70326-4879-EDE6-CEEE-B33A18EE9A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3" name="Text Box 111">
          <a:extLst>
            <a:ext uri="{FF2B5EF4-FFF2-40B4-BE49-F238E27FC236}">
              <a16:creationId xmlns:a16="http://schemas.microsoft.com/office/drawing/2014/main" id="{603C2DED-6606-D3F7-2C5D-BC795FB0EB9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4" name="Text Box 112">
          <a:extLst>
            <a:ext uri="{FF2B5EF4-FFF2-40B4-BE49-F238E27FC236}">
              <a16:creationId xmlns:a16="http://schemas.microsoft.com/office/drawing/2014/main" id="{7C6C2F72-7E39-33E5-DB6D-925179AD2E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5" name="Text Box 113">
          <a:extLst>
            <a:ext uri="{FF2B5EF4-FFF2-40B4-BE49-F238E27FC236}">
              <a16:creationId xmlns:a16="http://schemas.microsoft.com/office/drawing/2014/main" id="{94D7ACE7-30F5-3A20-E005-C95D74DCF7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6" name="Text Box 114">
          <a:extLst>
            <a:ext uri="{FF2B5EF4-FFF2-40B4-BE49-F238E27FC236}">
              <a16:creationId xmlns:a16="http://schemas.microsoft.com/office/drawing/2014/main" id="{09441401-21B4-E86D-A926-0E0E47AEF2A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7" name="Text Box 115">
          <a:extLst>
            <a:ext uri="{FF2B5EF4-FFF2-40B4-BE49-F238E27FC236}">
              <a16:creationId xmlns:a16="http://schemas.microsoft.com/office/drawing/2014/main" id="{0F7AFDDF-E9E3-446F-932B-E6C537E543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8" name="Text Box 116">
          <a:extLst>
            <a:ext uri="{FF2B5EF4-FFF2-40B4-BE49-F238E27FC236}">
              <a16:creationId xmlns:a16="http://schemas.microsoft.com/office/drawing/2014/main" id="{44A6E049-AA15-62D1-CE3F-D359C7353B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59" name="Text Box 117">
          <a:extLst>
            <a:ext uri="{FF2B5EF4-FFF2-40B4-BE49-F238E27FC236}">
              <a16:creationId xmlns:a16="http://schemas.microsoft.com/office/drawing/2014/main" id="{BD477743-075D-9FE4-C204-5D40D0A36D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0" name="Text Box 118">
          <a:extLst>
            <a:ext uri="{FF2B5EF4-FFF2-40B4-BE49-F238E27FC236}">
              <a16:creationId xmlns:a16="http://schemas.microsoft.com/office/drawing/2014/main" id="{405BE06A-9736-D09B-1EF3-DBDE3D9C24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1" name="Text Box 119">
          <a:extLst>
            <a:ext uri="{FF2B5EF4-FFF2-40B4-BE49-F238E27FC236}">
              <a16:creationId xmlns:a16="http://schemas.microsoft.com/office/drawing/2014/main" id="{95A17FBB-6F17-DC0B-745B-3CB322682C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2" name="Text Box 120">
          <a:extLst>
            <a:ext uri="{FF2B5EF4-FFF2-40B4-BE49-F238E27FC236}">
              <a16:creationId xmlns:a16="http://schemas.microsoft.com/office/drawing/2014/main" id="{BD723574-CBFF-404E-6DCB-321B145815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463" name="Text Box 121">
          <a:extLst>
            <a:ext uri="{FF2B5EF4-FFF2-40B4-BE49-F238E27FC236}">
              <a16:creationId xmlns:a16="http://schemas.microsoft.com/office/drawing/2014/main" id="{CE8987C1-E106-F462-326A-6E87227EA3A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4" name="Text Box 122">
          <a:extLst>
            <a:ext uri="{FF2B5EF4-FFF2-40B4-BE49-F238E27FC236}">
              <a16:creationId xmlns:a16="http://schemas.microsoft.com/office/drawing/2014/main" id="{68EC0261-53A1-E241-9233-EAE2A8E3E90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5" name="Text Box 123">
          <a:extLst>
            <a:ext uri="{FF2B5EF4-FFF2-40B4-BE49-F238E27FC236}">
              <a16:creationId xmlns:a16="http://schemas.microsoft.com/office/drawing/2014/main" id="{DFF33349-1364-CD83-7FCA-D71B6CF84D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6" name="Text Box 124">
          <a:extLst>
            <a:ext uri="{FF2B5EF4-FFF2-40B4-BE49-F238E27FC236}">
              <a16:creationId xmlns:a16="http://schemas.microsoft.com/office/drawing/2014/main" id="{783C0DDB-2632-7066-C729-C7539936D4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7" name="Text Box 125">
          <a:extLst>
            <a:ext uri="{FF2B5EF4-FFF2-40B4-BE49-F238E27FC236}">
              <a16:creationId xmlns:a16="http://schemas.microsoft.com/office/drawing/2014/main" id="{99571615-9269-01A1-4E08-7B0BC6E73F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8" name="Text Box 126">
          <a:extLst>
            <a:ext uri="{FF2B5EF4-FFF2-40B4-BE49-F238E27FC236}">
              <a16:creationId xmlns:a16="http://schemas.microsoft.com/office/drawing/2014/main" id="{996EBE5D-0363-91CF-019B-D3E9F2B583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69" name="Text Box 127">
          <a:extLst>
            <a:ext uri="{FF2B5EF4-FFF2-40B4-BE49-F238E27FC236}">
              <a16:creationId xmlns:a16="http://schemas.microsoft.com/office/drawing/2014/main" id="{18367E58-0953-7E42-EE41-492EDB11A92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0" name="Text Box 128">
          <a:extLst>
            <a:ext uri="{FF2B5EF4-FFF2-40B4-BE49-F238E27FC236}">
              <a16:creationId xmlns:a16="http://schemas.microsoft.com/office/drawing/2014/main" id="{04FCBD9B-8837-3790-666D-B6325BC7AA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1" name="Text Box 129">
          <a:extLst>
            <a:ext uri="{FF2B5EF4-FFF2-40B4-BE49-F238E27FC236}">
              <a16:creationId xmlns:a16="http://schemas.microsoft.com/office/drawing/2014/main" id="{6D368296-0C57-9119-3BE0-B34E0B8741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2" name="Text Box 130">
          <a:extLst>
            <a:ext uri="{FF2B5EF4-FFF2-40B4-BE49-F238E27FC236}">
              <a16:creationId xmlns:a16="http://schemas.microsoft.com/office/drawing/2014/main" id="{E3E92A86-4104-E9F9-DC61-E59ADFD1F3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3" name="Text Box 131">
          <a:extLst>
            <a:ext uri="{FF2B5EF4-FFF2-40B4-BE49-F238E27FC236}">
              <a16:creationId xmlns:a16="http://schemas.microsoft.com/office/drawing/2014/main" id="{45C67F1D-6BA7-2923-2D90-CA299F3EB2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4" name="Text Box 132">
          <a:extLst>
            <a:ext uri="{FF2B5EF4-FFF2-40B4-BE49-F238E27FC236}">
              <a16:creationId xmlns:a16="http://schemas.microsoft.com/office/drawing/2014/main" id="{A2981187-9C08-3936-25F2-3D7D0F7889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5" name="Text Box 133">
          <a:extLst>
            <a:ext uri="{FF2B5EF4-FFF2-40B4-BE49-F238E27FC236}">
              <a16:creationId xmlns:a16="http://schemas.microsoft.com/office/drawing/2014/main" id="{36B37310-6EE1-7AB7-9C39-F49E71B750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6" name="Text Box 134">
          <a:extLst>
            <a:ext uri="{FF2B5EF4-FFF2-40B4-BE49-F238E27FC236}">
              <a16:creationId xmlns:a16="http://schemas.microsoft.com/office/drawing/2014/main" id="{44A51BA1-7544-54A9-A2F1-EF748D8471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7" name="Text Box 135">
          <a:extLst>
            <a:ext uri="{FF2B5EF4-FFF2-40B4-BE49-F238E27FC236}">
              <a16:creationId xmlns:a16="http://schemas.microsoft.com/office/drawing/2014/main" id="{8DB12156-F151-588F-0645-3A1BE2B1E86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8" name="Text Box 136">
          <a:extLst>
            <a:ext uri="{FF2B5EF4-FFF2-40B4-BE49-F238E27FC236}">
              <a16:creationId xmlns:a16="http://schemas.microsoft.com/office/drawing/2014/main" id="{2385DE3A-CFCB-436D-212A-E4088C2CCF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79" name="Text Box 137">
          <a:extLst>
            <a:ext uri="{FF2B5EF4-FFF2-40B4-BE49-F238E27FC236}">
              <a16:creationId xmlns:a16="http://schemas.microsoft.com/office/drawing/2014/main" id="{B008B84E-1C6F-7828-E2E1-0D92742B9A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0" name="Text Box 138">
          <a:extLst>
            <a:ext uri="{FF2B5EF4-FFF2-40B4-BE49-F238E27FC236}">
              <a16:creationId xmlns:a16="http://schemas.microsoft.com/office/drawing/2014/main" id="{0F87A26C-18CB-0AF8-60C8-1BDF23B2C71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1" name="Text Box 139">
          <a:extLst>
            <a:ext uri="{FF2B5EF4-FFF2-40B4-BE49-F238E27FC236}">
              <a16:creationId xmlns:a16="http://schemas.microsoft.com/office/drawing/2014/main" id="{FE1128D6-EFF8-8B25-EF47-584396F7A2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2" name="Text Box 140">
          <a:extLst>
            <a:ext uri="{FF2B5EF4-FFF2-40B4-BE49-F238E27FC236}">
              <a16:creationId xmlns:a16="http://schemas.microsoft.com/office/drawing/2014/main" id="{98E95157-A4E6-29CD-FBAA-4D5927EDE6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3" name="Text Box 141">
          <a:extLst>
            <a:ext uri="{FF2B5EF4-FFF2-40B4-BE49-F238E27FC236}">
              <a16:creationId xmlns:a16="http://schemas.microsoft.com/office/drawing/2014/main" id="{B857DED9-3E07-3965-B0CA-9540DFC0E5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4" name="Text Box 142">
          <a:extLst>
            <a:ext uri="{FF2B5EF4-FFF2-40B4-BE49-F238E27FC236}">
              <a16:creationId xmlns:a16="http://schemas.microsoft.com/office/drawing/2014/main" id="{87BCA82B-BECA-E78E-E36F-1565F63F11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5" name="Text Box 143">
          <a:extLst>
            <a:ext uri="{FF2B5EF4-FFF2-40B4-BE49-F238E27FC236}">
              <a16:creationId xmlns:a16="http://schemas.microsoft.com/office/drawing/2014/main" id="{C6FFEB0F-11A6-8001-82BA-46B7D7470E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486" name="Text Box 144">
          <a:extLst>
            <a:ext uri="{FF2B5EF4-FFF2-40B4-BE49-F238E27FC236}">
              <a16:creationId xmlns:a16="http://schemas.microsoft.com/office/drawing/2014/main" id="{56E3526C-4C3B-C642-5279-6C8B7A6AE9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87" name="Text Box 2">
          <a:extLst>
            <a:ext uri="{FF2B5EF4-FFF2-40B4-BE49-F238E27FC236}">
              <a16:creationId xmlns:a16="http://schemas.microsoft.com/office/drawing/2014/main" id="{73AC1685-9D5B-CA04-67B5-6F43B863979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88" name="Text Box 3">
          <a:extLst>
            <a:ext uri="{FF2B5EF4-FFF2-40B4-BE49-F238E27FC236}">
              <a16:creationId xmlns:a16="http://schemas.microsoft.com/office/drawing/2014/main" id="{40518FA8-3844-552D-9631-06DB22B109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89" name="Text Box 4">
          <a:extLst>
            <a:ext uri="{FF2B5EF4-FFF2-40B4-BE49-F238E27FC236}">
              <a16:creationId xmlns:a16="http://schemas.microsoft.com/office/drawing/2014/main" id="{C4F62916-E9CF-7D66-6DBA-9814E26C5F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0" name="Text Box 5">
          <a:extLst>
            <a:ext uri="{FF2B5EF4-FFF2-40B4-BE49-F238E27FC236}">
              <a16:creationId xmlns:a16="http://schemas.microsoft.com/office/drawing/2014/main" id="{EBC38BDA-DD3B-0263-F89E-B0E9C8C2FE1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1" name="Text Box 6">
          <a:extLst>
            <a:ext uri="{FF2B5EF4-FFF2-40B4-BE49-F238E27FC236}">
              <a16:creationId xmlns:a16="http://schemas.microsoft.com/office/drawing/2014/main" id="{C9B303C4-9CCE-7685-E870-69F1891E5A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2" name="Text Box 7">
          <a:extLst>
            <a:ext uri="{FF2B5EF4-FFF2-40B4-BE49-F238E27FC236}">
              <a16:creationId xmlns:a16="http://schemas.microsoft.com/office/drawing/2014/main" id="{53FE03A7-99B6-918C-1750-729825EB0B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3" name="Text Box 8">
          <a:extLst>
            <a:ext uri="{FF2B5EF4-FFF2-40B4-BE49-F238E27FC236}">
              <a16:creationId xmlns:a16="http://schemas.microsoft.com/office/drawing/2014/main" id="{DABDC7EE-069A-87B7-45E5-B4BE8A8A6E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4" name="Text Box 9">
          <a:extLst>
            <a:ext uri="{FF2B5EF4-FFF2-40B4-BE49-F238E27FC236}">
              <a16:creationId xmlns:a16="http://schemas.microsoft.com/office/drawing/2014/main" id="{67914F9B-96D4-D217-7F95-4FA9EAB1DD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5" name="Text Box 10">
          <a:extLst>
            <a:ext uri="{FF2B5EF4-FFF2-40B4-BE49-F238E27FC236}">
              <a16:creationId xmlns:a16="http://schemas.microsoft.com/office/drawing/2014/main" id="{FFC743E0-C8D4-232A-E03F-BEC5B017240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6" name="Text Box 11">
          <a:extLst>
            <a:ext uri="{FF2B5EF4-FFF2-40B4-BE49-F238E27FC236}">
              <a16:creationId xmlns:a16="http://schemas.microsoft.com/office/drawing/2014/main" id="{271FFD60-EAF4-DD1F-C962-92DA4BC716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7" name="Text Box 12">
          <a:extLst>
            <a:ext uri="{FF2B5EF4-FFF2-40B4-BE49-F238E27FC236}">
              <a16:creationId xmlns:a16="http://schemas.microsoft.com/office/drawing/2014/main" id="{DD238478-57BE-2876-BEBB-622921966E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8" name="Text Box 13">
          <a:extLst>
            <a:ext uri="{FF2B5EF4-FFF2-40B4-BE49-F238E27FC236}">
              <a16:creationId xmlns:a16="http://schemas.microsoft.com/office/drawing/2014/main" id="{21001BB3-A354-95EE-679E-7018E5F578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499" name="Text Box 14">
          <a:extLst>
            <a:ext uri="{FF2B5EF4-FFF2-40B4-BE49-F238E27FC236}">
              <a16:creationId xmlns:a16="http://schemas.microsoft.com/office/drawing/2014/main" id="{133CF338-EBF6-4D2E-C25C-D601F22F4E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0" name="Text Box 15">
          <a:extLst>
            <a:ext uri="{FF2B5EF4-FFF2-40B4-BE49-F238E27FC236}">
              <a16:creationId xmlns:a16="http://schemas.microsoft.com/office/drawing/2014/main" id="{6BDADDAE-2BEA-8D61-AC55-D51797CE38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1" name="Text Box 16">
          <a:extLst>
            <a:ext uri="{FF2B5EF4-FFF2-40B4-BE49-F238E27FC236}">
              <a16:creationId xmlns:a16="http://schemas.microsoft.com/office/drawing/2014/main" id="{95EE45C2-5B79-C0E4-EE38-6932CCD652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2" name="Text Box 17">
          <a:extLst>
            <a:ext uri="{FF2B5EF4-FFF2-40B4-BE49-F238E27FC236}">
              <a16:creationId xmlns:a16="http://schemas.microsoft.com/office/drawing/2014/main" id="{DCDE75F3-0E62-1D4D-2F9C-30B6B5BFFC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3" name="Text Box 18">
          <a:extLst>
            <a:ext uri="{FF2B5EF4-FFF2-40B4-BE49-F238E27FC236}">
              <a16:creationId xmlns:a16="http://schemas.microsoft.com/office/drawing/2014/main" id="{B4708F7A-A8E3-3F08-2C92-84870FB715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4" name="Text Box 19">
          <a:extLst>
            <a:ext uri="{FF2B5EF4-FFF2-40B4-BE49-F238E27FC236}">
              <a16:creationId xmlns:a16="http://schemas.microsoft.com/office/drawing/2014/main" id="{375CEDDB-64AF-8712-58D6-0C3BA0FB72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5" name="Text Box 20">
          <a:extLst>
            <a:ext uri="{FF2B5EF4-FFF2-40B4-BE49-F238E27FC236}">
              <a16:creationId xmlns:a16="http://schemas.microsoft.com/office/drawing/2014/main" id="{D4A55BD0-7DE5-C7C6-50F1-5B926CEC081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6" name="Text Box 21">
          <a:extLst>
            <a:ext uri="{FF2B5EF4-FFF2-40B4-BE49-F238E27FC236}">
              <a16:creationId xmlns:a16="http://schemas.microsoft.com/office/drawing/2014/main" id="{762AC7DE-2EF4-938B-832D-EA54344F5E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7" name="Text Box 22">
          <a:extLst>
            <a:ext uri="{FF2B5EF4-FFF2-40B4-BE49-F238E27FC236}">
              <a16:creationId xmlns:a16="http://schemas.microsoft.com/office/drawing/2014/main" id="{C2A00B8C-8CEE-F5F1-318F-7A6C7DC5A22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8" name="Text Box 23">
          <a:extLst>
            <a:ext uri="{FF2B5EF4-FFF2-40B4-BE49-F238E27FC236}">
              <a16:creationId xmlns:a16="http://schemas.microsoft.com/office/drawing/2014/main" id="{E02FA11B-DA26-DD7E-687F-116B1BD0B5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09" name="Text Box 24">
          <a:extLst>
            <a:ext uri="{FF2B5EF4-FFF2-40B4-BE49-F238E27FC236}">
              <a16:creationId xmlns:a16="http://schemas.microsoft.com/office/drawing/2014/main" id="{35A7CC18-4F1C-F9DF-C175-4304FC5DB6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510" name="Text Box 25">
          <a:extLst>
            <a:ext uri="{FF2B5EF4-FFF2-40B4-BE49-F238E27FC236}">
              <a16:creationId xmlns:a16="http://schemas.microsoft.com/office/drawing/2014/main" id="{A905A62B-A76C-11ED-7682-9CBA1298F868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1" name="Text Box 26">
          <a:extLst>
            <a:ext uri="{FF2B5EF4-FFF2-40B4-BE49-F238E27FC236}">
              <a16:creationId xmlns:a16="http://schemas.microsoft.com/office/drawing/2014/main" id="{894C95FA-86F0-7179-F80F-860EBB4509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2" name="Text Box 27">
          <a:extLst>
            <a:ext uri="{FF2B5EF4-FFF2-40B4-BE49-F238E27FC236}">
              <a16:creationId xmlns:a16="http://schemas.microsoft.com/office/drawing/2014/main" id="{55CEB1B8-D8FA-85CF-842A-35C9C95401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3" name="Text Box 28">
          <a:extLst>
            <a:ext uri="{FF2B5EF4-FFF2-40B4-BE49-F238E27FC236}">
              <a16:creationId xmlns:a16="http://schemas.microsoft.com/office/drawing/2014/main" id="{9F98B670-2438-0D01-27F5-F5E97EDBFC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4" name="Text Box 29">
          <a:extLst>
            <a:ext uri="{FF2B5EF4-FFF2-40B4-BE49-F238E27FC236}">
              <a16:creationId xmlns:a16="http://schemas.microsoft.com/office/drawing/2014/main" id="{5AA1DD62-21C3-1758-9DCE-D15F919DC6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5" name="Text Box 30">
          <a:extLst>
            <a:ext uri="{FF2B5EF4-FFF2-40B4-BE49-F238E27FC236}">
              <a16:creationId xmlns:a16="http://schemas.microsoft.com/office/drawing/2014/main" id="{2BD1B16C-3C3E-7861-17BB-71220FA32B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6" name="Text Box 31">
          <a:extLst>
            <a:ext uri="{FF2B5EF4-FFF2-40B4-BE49-F238E27FC236}">
              <a16:creationId xmlns:a16="http://schemas.microsoft.com/office/drawing/2014/main" id="{50AF8CDC-E5E6-77AA-A9E4-AB1DBC53BE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7" name="Text Box 32">
          <a:extLst>
            <a:ext uri="{FF2B5EF4-FFF2-40B4-BE49-F238E27FC236}">
              <a16:creationId xmlns:a16="http://schemas.microsoft.com/office/drawing/2014/main" id="{8B2BBE75-FB95-0988-22C6-E5B55000C9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8" name="Text Box 33">
          <a:extLst>
            <a:ext uri="{FF2B5EF4-FFF2-40B4-BE49-F238E27FC236}">
              <a16:creationId xmlns:a16="http://schemas.microsoft.com/office/drawing/2014/main" id="{7E057397-6463-5FC4-A99F-54D864C7F93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19" name="Text Box 34">
          <a:extLst>
            <a:ext uri="{FF2B5EF4-FFF2-40B4-BE49-F238E27FC236}">
              <a16:creationId xmlns:a16="http://schemas.microsoft.com/office/drawing/2014/main" id="{F22A9D9C-1FAE-3BD5-B917-7377ADC40C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0" name="Text Box 35">
          <a:extLst>
            <a:ext uri="{FF2B5EF4-FFF2-40B4-BE49-F238E27FC236}">
              <a16:creationId xmlns:a16="http://schemas.microsoft.com/office/drawing/2014/main" id="{137AE6CD-4E91-D6EF-B0DA-5BEC928C79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1" name="Text Box 36">
          <a:extLst>
            <a:ext uri="{FF2B5EF4-FFF2-40B4-BE49-F238E27FC236}">
              <a16:creationId xmlns:a16="http://schemas.microsoft.com/office/drawing/2014/main" id="{31E3C631-578B-B419-1FFD-6DE20EC7B7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2" name="Text Box 37">
          <a:extLst>
            <a:ext uri="{FF2B5EF4-FFF2-40B4-BE49-F238E27FC236}">
              <a16:creationId xmlns:a16="http://schemas.microsoft.com/office/drawing/2014/main" id="{11C722A7-3492-3FD3-1C2B-FE0A15CE01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3" name="Text Box 38">
          <a:extLst>
            <a:ext uri="{FF2B5EF4-FFF2-40B4-BE49-F238E27FC236}">
              <a16:creationId xmlns:a16="http://schemas.microsoft.com/office/drawing/2014/main" id="{446F7E9C-4866-5A60-0CB0-4B91B0D812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4" name="Text Box 39">
          <a:extLst>
            <a:ext uri="{FF2B5EF4-FFF2-40B4-BE49-F238E27FC236}">
              <a16:creationId xmlns:a16="http://schemas.microsoft.com/office/drawing/2014/main" id="{4011400B-2CAB-C421-8D43-8B35B9DEF3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5" name="Text Box 40">
          <a:extLst>
            <a:ext uri="{FF2B5EF4-FFF2-40B4-BE49-F238E27FC236}">
              <a16:creationId xmlns:a16="http://schemas.microsoft.com/office/drawing/2014/main" id="{E756CBB0-7E0C-3960-2782-250FFA689C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6" name="Text Box 41">
          <a:extLst>
            <a:ext uri="{FF2B5EF4-FFF2-40B4-BE49-F238E27FC236}">
              <a16:creationId xmlns:a16="http://schemas.microsoft.com/office/drawing/2014/main" id="{17913F91-4622-7F18-C1F2-66CC351D4F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7" name="Text Box 42">
          <a:extLst>
            <a:ext uri="{FF2B5EF4-FFF2-40B4-BE49-F238E27FC236}">
              <a16:creationId xmlns:a16="http://schemas.microsoft.com/office/drawing/2014/main" id="{25544133-F131-1358-030C-616BDA382D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8" name="Text Box 43">
          <a:extLst>
            <a:ext uri="{FF2B5EF4-FFF2-40B4-BE49-F238E27FC236}">
              <a16:creationId xmlns:a16="http://schemas.microsoft.com/office/drawing/2014/main" id="{3A1C59CC-C363-1E04-01CB-09E9F0A59B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29" name="Text Box 44">
          <a:extLst>
            <a:ext uri="{FF2B5EF4-FFF2-40B4-BE49-F238E27FC236}">
              <a16:creationId xmlns:a16="http://schemas.microsoft.com/office/drawing/2014/main" id="{3A95A186-8B17-C592-9846-9B5CD456DD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0" name="Text Box 45">
          <a:extLst>
            <a:ext uri="{FF2B5EF4-FFF2-40B4-BE49-F238E27FC236}">
              <a16:creationId xmlns:a16="http://schemas.microsoft.com/office/drawing/2014/main" id="{9A3BAF02-5097-C32F-2200-07DEB730C9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1" name="Text Box 46">
          <a:extLst>
            <a:ext uri="{FF2B5EF4-FFF2-40B4-BE49-F238E27FC236}">
              <a16:creationId xmlns:a16="http://schemas.microsoft.com/office/drawing/2014/main" id="{CC227223-9144-A9B4-AD0F-CB6336E2D1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2" name="Text Box 47">
          <a:extLst>
            <a:ext uri="{FF2B5EF4-FFF2-40B4-BE49-F238E27FC236}">
              <a16:creationId xmlns:a16="http://schemas.microsoft.com/office/drawing/2014/main" id="{CE3A2EBA-B5E0-9B98-E764-22AB814842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3" name="Text Box 48">
          <a:extLst>
            <a:ext uri="{FF2B5EF4-FFF2-40B4-BE49-F238E27FC236}">
              <a16:creationId xmlns:a16="http://schemas.microsoft.com/office/drawing/2014/main" id="{71DB9EAF-5B0E-4DD6-FD00-E85C5AF205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534" name="Text Box 49">
          <a:extLst>
            <a:ext uri="{FF2B5EF4-FFF2-40B4-BE49-F238E27FC236}">
              <a16:creationId xmlns:a16="http://schemas.microsoft.com/office/drawing/2014/main" id="{DBAE6DD3-D690-BBBB-777C-5D63F7BECD52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5" name="Text Box 50">
          <a:extLst>
            <a:ext uri="{FF2B5EF4-FFF2-40B4-BE49-F238E27FC236}">
              <a16:creationId xmlns:a16="http://schemas.microsoft.com/office/drawing/2014/main" id="{8A8EE3DA-B2ED-4475-B34B-CCFE433BD2B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6" name="Text Box 51">
          <a:extLst>
            <a:ext uri="{FF2B5EF4-FFF2-40B4-BE49-F238E27FC236}">
              <a16:creationId xmlns:a16="http://schemas.microsoft.com/office/drawing/2014/main" id="{A3435D13-B1FD-ADE5-0F52-12E01879369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7" name="Text Box 52">
          <a:extLst>
            <a:ext uri="{FF2B5EF4-FFF2-40B4-BE49-F238E27FC236}">
              <a16:creationId xmlns:a16="http://schemas.microsoft.com/office/drawing/2014/main" id="{89C41A8C-9783-0420-E245-6F8DAF4436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8" name="Text Box 53">
          <a:extLst>
            <a:ext uri="{FF2B5EF4-FFF2-40B4-BE49-F238E27FC236}">
              <a16:creationId xmlns:a16="http://schemas.microsoft.com/office/drawing/2014/main" id="{FB81F1E5-3666-8C4C-65A2-98FAA5050B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39" name="Text Box 54">
          <a:extLst>
            <a:ext uri="{FF2B5EF4-FFF2-40B4-BE49-F238E27FC236}">
              <a16:creationId xmlns:a16="http://schemas.microsoft.com/office/drawing/2014/main" id="{B76C8DDA-14AB-BBA9-0925-7EFF8373E9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0" name="Text Box 55">
          <a:extLst>
            <a:ext uri="{FF2B5EF4-FFF2-40B4-BE49-F238E27FC236}">
              <a16:creationId xmlns:a16="http://schemas.microsoft.com/office/drawing/2014/main" id="{A6D28669-EDD0-34AE-B9CA-CFC4E3488D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1" name="Text Box 56">
          <a:extLst>
            <a:ext uri="{FF2B5EF4-FFF2-40B4-BE49-F238E27FC236}">
              <a16:creationId xmlns:a16="http://schemas.microsoft.com/office/drawing/2014/main" id="{F8C4E59F-53D7-4158-897A-D5712F8611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2" name="Text Box 57">
          <a:extLst>
            <a:ext uri="{FF2B5EF4-FFF2-40B4-BE49-F238E27FC236}">
              <a16:creationId xmlns:a16="http://schemas.microsoft.com/office/drawing/2014/main" id="{6FF29D25-0553-7EEA-BA10-4BA5BB8914D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3" name="Text Box 58">
          <a:extLst>
            <a:ext uri="{FF2B5EF4-FFF2-40B4-BE49-F238E27FC236}">
              <a16:creationId xmlns:a16="http://schemas.microsoft.com/office/drawing/2014/main" id="{9FDF2F2D-4AB5-9ABC-EF2F-0723FCEB4C9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4" name="Text Box 59">
          <a:extLst>
            <a:ext uri="{FF2B5EF4-FFF2-40B4-BE49-F238E27FC236}">
              <a16:creationId xmlns:a16="http://schemas.microsoft.com/office/drawing/2014/main" id="{5D0B04E2-D160-2C0A-E400-6F78246812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5" name="Text Box 60">
          <a:extLst>
            <a:ext uri="{FF2B5EF4-FFF2-40B4-BE49-F238E27FC236}">
              <a16:creationId xmlns:a16="http://schemas.microsoft.com/office/drawing/2014/main" id="{E9E02366-AD2E-8A88-AB01-326FEE3CD0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6" name="Text Box 61">
          <a:extLst>
            <a:ext uri="{FF2B5EF4-FFF2-40B4-BE49-F238E27FC236}">
              <a16:creationId xmlns:a16="http://schemas.microsoft.com/office/drawing/2014/main" id="{923B5C35-31B9-42E8-DFE3-1F3111FDBAF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7" name="Text Box 62">
          <a:extLst>
            <a:ext uri="{FF2B5EF4-FFF2-40B4-BE49-F238E27FC236}">
              <a16:creationId xmlns:a16="http://schemas.microsoft.com/office/drawing/2014/main" id="{46E8A6A8-F12F-A873-16EC-5355B21C22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8" name="Text Box 63">
          <a:extLst>
            <a:ext uri="{FF2B5EF4-FFF2-40B4-BE49-F238E27FC236}">
              <a16:creationId xmlns:a16="http://schemas.microsoft.com/office/drawing/2014/main" id="{EE345994-25A6-3D6F-D3DA-F2992F3297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49" name="Text Box 64">
          <a:extLst>
            <a:ext uri="{FF2B5EF4-FFF2-40B4-BE49-F238E27FC236}">
              <a16:creationId xmlns:a16="http://schemas.microsoft.com/office/drawing/2014/main" id="{9D89B7F5-AF0A-48FB-8CB4-F6EDF31F30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0" name="Text Box 65">
          <a:extLst>
            <a:ext uri="{FF2B5EF4-FFF2-40B4-BE49-F238E27FC236}">
              <a16:creationId xmlns:a16="http://schemas.microsoft.com/office/drawing/2014/main" id="{447E274B-B045-993E-6CA8-DF99FF6DDD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1" name="Text Box 66">
          <a:extLst>
            <a:ext uri="{FF2B5EF4-FFF2-40B4-BE49-F238E27FC236}">
              <a16:creationId xmlns:a16="http://schemas.microsoft.com/office/drawing/2014/main" id="{295E8C5D-2DB3-8DA2-D62F-4B059861F9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2" name="Text Box 67">
          <a:extLst>
            <a:ext uri="{FF2B5EF4-FFF2-40B4-BE49-F238E27FC236}">
              <a16:creationId xmlns:a16="http://schemas.microsoft.com/office/drawing/2014/main" id="{DB03EAC0-8DF2-B860-E4A2-51ECEA11608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3" name="Text Box 68">
          <a:extLst>
            <a:ext uri="{FF2B5EF4-FFF2-40B4-BE49-F238E27FC236}">
              <a16:creationId xmlns:a16="http://schemas.microsoft.com/office/drawing/2014/main" id="{EDAFAEC1-8724-571B-5A2A-EF7F1FB6DD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4" name="Text Box 69">
          <a:extLst>
            <a:ext uri="{FF2B5EF4-FFF2-40B4-BE49-F238E27FC236}">
              <a16:creationId xmlns:a16="http://schemas.microsoft.com/office/drawing/2014/main" id="{F3F7D2FE-78E3-C4B9-CEB8-5F29FE2198E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5" name="Text Box 70">
          <a:extLst>
            <a:ext uri="{FF2B5EF4-FFF2-40B4-BE49-F238E27FC236}">
              <a16:creationId xmlns:a16="http://schemas.microsoft.com/office/drawing/2014/main" id="{5699DA02-F147-AB16-04D4-9D2442D24D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6" name="Text Box 71">
          <a:extLst>
            <a:ext uri="{FF2B5EF4-FFF2-40B4-BE49-F238E27FC236}">
              <a16:creationId xmlns:a16="http://schemas.microsoft.com/office/drawing/2014/main" id="{CC70EBF7-BD7B-F7A9-E8B3-85A9579464E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7" name="Text Box 72">
          <a:extLst>
            <a:ext uri="{FF2B5EF4-FFF2-40B4-BE49-F238E27FC236}">
              <a16:creationId xmlns:a16="http://schemas.microsoft.com/office/drawing/2014/main" id="{87AFEBCB-4FB3-8485-0DF3-1637A3914D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558" name="Text Box 73">
          <a:extLst>
            <a:ext uri="{FF2B5EF4-FFF2-40B4-BE49-F238E27FC236}">
              <a16:creationId xmlns:a16="http://schemas.microsoft.com/office/drawing/2014/main" id="{B5975B82-B581-4933-35C7-777CC1B56F7D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59" name="Text Box 74">
          <a:extLst>
            <a:ext uri="{FF2B5EF4-FFF2-40B4-BE49-F238E27FC236}">
              <a16:creationId xmlns:a16="http://schemas.microsoft.com/office/drawing/2014/main" id="{1D6988AE-5E50-5B7F-0F3F-7F34892DC9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0" name="Text Box 75">
          <a:extLst>
            <a:ext uri="{FF2B5EF4-FFF2-40B4-BE49-F238E27FC236}">
              <a16:creationId xmlns:a16="http://schemas.microsoft.com/office/drawing/2014/main" id="{23FF8C2F-A783-90A3-8F54-4B2BC064A3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1" name="Text Box 76">
          <a:extLst>
            <a:ext uri="{FF2B5EF4-FFF2-40B4-BE49-F238E27FC236}">
              <a16:creationId xmlns:a16="http://schemas.microsoft.com/office/drawing/2014/main" id="{AC623576-57FD-82D5-B9F1-68ACF50255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2" name="Text Box 77">
          <a:extLst>
            <a:ext uri="{FF2B5EF4-FFF2-40B4-BE49-F238E27FC236}">
              <a16:creationId xmlns:a16="http://schemas.microsoft.com/office/drawing/2014/main" id="{A4E71C27-04C2-D5C9-51E5-44D8847017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3" name="Text Box 78">
          <a:extLst>
            <a:ext uri="{FF2B5EF4-FFF2-40B4-BE49-F238E27FC236}">
              <a16:creationId xmlns:a16="http://schemas.microsoft.com/office/drawing/2014/main" id="{98AED40F-D6B5-CF65-8EF4-BD5BBFF396D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4" name="Text Box 79">
          <a:extLst>
            <a:ext uri="{FF2B5EF4-FFF2-40B4-BE49-F238E27FC236}">
              <a16:creationId xmlns:a16="http://schemas.microsoft.com/office/drawing/2014/main" id="{DB8EA0B3-5B9D-84C1-6461-55201F5F06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5" name="Text Box 80">
          <a:extLst>
            <a:ext uri="{FF2B5EF4-FFF2-40B4-BE49-F238E27FC236}">
              <a16:creationId xmlns:a16="http://schemas.microsoft.com/office/drawing/2014/main" id="{A248AE84-7C45-CD44-BBFF-C22C55794D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6" name="Text Box 81">
          <a:extLst>
            <a:ext uri="{FF2B5EF4-FFF2-40B4-BE49-F238E27FC236}">
              <a16:creationId xmlns:a16="http://schemas.microsoft.com/office/drawing/2014/main" id="{88DFE83D-1ECB-157D-2372-6C578393C8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7" name="Text Box 82">
          <a:extLst>
            <a:ext uri="{FF2B5EF4-FFF2-40B4-BE49-F238E27FC236}">
              <a16:creationId xmlns:a16="http://schemas.microsoft.com/office/drawing/2014/main" id="{BB37BA7E-9616-86F4-9466-626708F147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8" name="Text Box 83">
          <a:extLst>
            <a:ext uri="{FF2B5EF4-FFF2-40B4-BE49-F238E27FC236}">
              <a16:creationId xmlns:a16="http://schemas.microsoft.com/office/drawing/2014/main" id="{E74F4815-9EAA-1DCE-E31B-D4E46A4274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69" name="Text Box 84">
          <a:extLst>
            <a:ext uri="{FF2B5EF4-FFF2-40B4-BE49-F238E27FC236}">
              <a16:creationId xmlns:a16="http://schemas.microsoft.com/office/drawing/2014/main" id="{321B883D-D753-B7D6-E20B-C41898E894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0" name="Text Box 85">
          <a:extLst>
            <a:ext uri="{FF2B5EF4-FFF2-40B4-BE49-F238E27FC236}">
              <a16:creationId xmlns:a16="http://schemas.microsoft.com/office/drawing/2014/main" id="{3C6409D1-E32C-DB61-B337-9E57B88AAE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1" name="Text Box 86">
          <a:extLst>
            <a:ext uri="{FF2B5EF4-FFF2-40B4-BE49-F238E27FC236}">
              <a16:creationId xmlns:a16="http://schemas.microsoft.com/office/drawing/2014/main" id="{09466FBB-C6E7-83FB-38FF-CAD8482E826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2" name="Text Box 87">
          <a:extLst>
            <a:ext uri="{FF2B5EF4-FFF2-40B4-BE49-F238E27FC236}">
              <a16:creationId xmlns:a16="http://schemas.microsoft.com/office/drawing/2014/main" id="{A207AFCB-915B-8385-00DA-B6A9B07F4F1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3" name="Text Box 88">
          <a:extLst>
            <a:ext uri="{FF2B5EF4-FFF2-40B4-BE49-F238E27FC236}">
              <a16:creationId xmlns:a16="http://schemas.microsoft.com/office/drawing/2014/main" id="{33209014-FD6B-CD07-CD47-5A909DAF6C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4" name="Text Box 89">
          <a:extLst>
            <a:ext uri="{FF2B5EF4-FFF2-40B4-BE49-F238E27FC236}">
              <a16:creationId xmlns:a16="http://schemas.microsoft.com/office/drawing/2014/main" id="{05A82191-4920-9917-EB5B-037469BDEA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5" name="Text Box 90">
          <a:extLst>
            <a:ext uri="{FF2B5EF4-FFF2-40B4-BE49-F238E27FC236}">
              <a16:creationId xmlns:a16="http://schemas.microsoft.com/office/drawing/2014/main" id="{A4B219D7-8A50-4B75-5B0C-657CED38C0D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6" name="Text Box 91">
          <a:extLst>
            <a:ext uri="{FF2B5EF4-FFF2-40B4-BE49-F238E27FC236}">
              <a16:creationId xmlns:a16="http://schemas.microsoft.com/office/drawing/2014/main" id="{BDA9B171-C9B5-1308-4595-3BCE7C6D82C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7" name="Text Box 92">
          <a:extLst>
            <a:ext uri="{FF2B5EF4-FFF2-40B4-BE49-F238E27FC236}">
              <a16:creationId xmlns:a16="http://schemas.microsoft.com/office/drawing/2014/main" id="{8E6F97F2-F2B8-F740-12A0-046196EF4C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8" name="Text Box 93">
          <a:extLst>
            <a:ext uri="{FF2B5EF4-FFF2-40B4-BE49-F238E27FC236}">
              <a16:creationId xmlns:a16="http://schemas.microsoft.com/office/drawing/2014/main" id="{A0490E67-C6B2-21AF-5FB6-53EDCF15D0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79" name="Text Box 94">
          <a:extLst>
            <a:ext uri="{FF2B5EF4-FFF2-40B4-BE49-F238E27FC236}">
              <a16:creationId xmlns:a16="http://schemas.microsoft.com/office/drawing/2014/main" id="{AE645831-1517-7A35-9049-9C674083DC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0" name="Text Box 95">
          <a:extLst>
            <a:ext uri="{FF2B5EF4-FFF2-40B4-BE49-F238E27FC236}">
              <a16:creationId xmlns:a16="http://schemas.microsoft.com/office/drawing/2014/main" id="{C365DD6D-F973-8DBE-0AFA-3598A1EBCD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1" name="Text Box 96">
          <a:extLst>
            <a:ext uri="{FF2B5EF4-FFF2-40B4-BE49-F238E27FC236}">
              <a16:creationId xmlns:a16="http://schemas.microsoft.com/office/drawing/2014/main" id="{3DF02274-36C4-2E1A-A076-A8C3D6973D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582" name="Text Box 97">
          <a:extLst>
            <a:ext uri="{FF2B5EF4-FFF2-40B4-BE49-F238E27FC236}">
              <a16:creationId xmlns:a16="http://schemas.microsoft.com/office/drawing/2014/main" id="{13B4AFFF-AE73-69C3-43E5-795760EFCF9B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3" name="Text Box 98">
          <a:extLst>
            <a:ext uri="{FF2B5EF4-FFF2-40B4-BE49-F238E27FC236}">
              <a16:creationId xmlns:a16="http://schemas.microsoft.com/office/drawing/2014/main" id="{8899BD99-C064-0134-ABBC-B74647AA7C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4" name="Text Box 99">
          <a:extLst>
            <a:ext uri="{FF2B5EF4-FFF2-40B4-BE49-F238E27FC236}">
              <a16:creationId xmlns:a16="http://schemas.microsoft.com/office/drawing/2014/main" id="{B5C0038D-A783-DB6C-2982-266F12E8A8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5" name="Text Box 100">
          <a:extLst>
            <a:ext uri="{FF2B5EF4-FFF2-40B4-BE49-F238E27FC236}">
              <a16:creationId xmlns:a16="http://schemas.microsoft.com/office/drawing/2014/main" id="{3E495144-9C2C-79C4-54A8-692E6CF95EC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6" name="Text Box 101">
          <a:extLst>
            <a:ext uri="{FF2B5EF4-FFF2-40B4-BE49-F238E27FC236}">
              <a16:creationId xmlns:a16="http://schemas.microsoft.com/office/drawing/2014/main" id="{2589232E-221D-968A-3EC9-CFE8661279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7" name="Text Box 102">
          <a:extLst>
            <a:ext uri="{FF2B5EF4-FFF2-40B4-BE49-F238E27FC236}">
              <a16:creationId xmlns:a16="http://schemas.microsoft.com/office/drawing/2014/main" id="{471BF4B5-8F6A-40BD-761C-B5E007104B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8" name="Text Box 103">
          <a:extLst>
            <a:ext uri="{FF2B5EF4-FFF2-40B4-BE49-F238E27FC236}">
              <a16:creationId xmlns:a16="http://schemas.microsoft.com/office/drawing/2014/main" id="{3E477F49-6244-8655-2381-DE56927285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89" name="Text Box 104">
          <a:extLst>
            <a:ext uri="{FF2B5EF4-FFF2-40B4-BE49-F238E27FC236}">
              <a16:creationId xmlns:a16="http://schemas.microsoft.com/office/drawing/2014/main" id="{E8270C07-F5FE-B40E-F457-2E18F8CCEC8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0" name="Text Box 105">
          <a:extLst>
            <a:ext uri="{FF2B5EF4-FFF2-40B4-BE49-F238E27FC236}">
              <a16:creationId xmlns:a16="http://schemas.microsoft.com/office/drawing/2014/main" id="{D292DD13-1A71-ABBA-ED5B-4737A3596F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1" name="Text Box 106">
          <a:extLst>
            <a:ext uri="{FF2B5EF4-FFF2-40B4-BE49-F238E27FC236}">
              <a16:creationId xmlns:a16="http://schemas.microsoft.com/office/drawing/2014/main" id="{E578EA96-CE34-9392-0700-2227AE8C02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2" name="Text Box 107">
          <a:extLst>
            <a:ext uri="{FF2B5EF4-FFF2-40B4-BE49-F238E27FC236}">
              <a16:creationId xmlns:a16="http://schemas.microsoft.com/office/drawing/2014/main" id="{9A34406C-6080-3AB7-8C15-A21C631812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3" name="Text Box 108">
          <a:extLst>
            <a:ext uri="{FF2B5EF4-FFF2-40B4-BE49-F238E27FC236}">
              <a16:creationId xmlns:a16="http://schemas.microsoft.com/office/drawing/2014/main" id="{0D46FDEB-14CC-EF2A-323D-E1967E4CBA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4" name="Text Box 109">
          <a:extLst>
            <a:ext uri="{FF2B5EF4-FFF2-40B4-BE49-F238E27FC236}">
              <a16:creationId xmlns:a16="http://schemas.microsoft.com/office/drawing/2014/main" id="{F253EA16-F6C4-F6A6-611E-408EF9D4CB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5" name="Text Box 110">
          <a:extLst>
            <a:ext uri="{FF2B5EF4-FFF2-40B4-BE49-F238E27FC236}">
              <a16:creationId xmlns:a16="http://schemas.microsoft.com/office/drawing/2014/main" id="{7DA7A7AE-4FBD-101D-F311-3A56BCF599E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6" name="Text Box 111">
          <a:extLst>
            <a:ext uri="{FF2B5EF4-FFF2-40B4-BE49-F238E27FC236}">
              <a16:creationId xmlns:a16="http://schemas.microsoft.com/office/drawing/2014/main" id="{4A29A476-F321-A364-CD14-61C5F287B8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7" name="Text Box 112">
          <a:extLst>
            <a:ext uri="{FF2B5EF4-FFF2-40B4-BE49-F238E27FC236}">
              <a16:creationId xmlns:a16="http://schemas.microsoft.com/office/drawing/2014/main" id="{D4F91221-7BC7-EAC9-C48C-620BFAB048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8" name="Text Box 113">
          <a:extLst>
            <a:ext uri="{FF2B5EF4-FFF2-40B4-BE49-F238E27FC236}">
              <a16:creationId xmlns:a16="http://schemas.microsoft.com/office/drawing/2014/main" id="{0ADCF693-F080-D00D-EAB3-595814B7F3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599" name="Text Box 114">
          <a:extLst>
            <a:ext uri="{FF2B5EF4-FFF2-40B4-BE49-F238E27FC236}">
              <a16:creationId xmlns:a16="http://schemas.microsoft.com/office/drawing/2014/main" id="{85CFCC8D-B166-86B0-3143-B83AADC08F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0" name="Text Box 115">
          <a:extLst>
            <a:ext uri="{FF2B5EF4-FFF2-40B4-BE49-F238E27FC236}">
              <a16:creationId xmlns:a16="http://schemas.microsoft.com/office/drawing/2014/main" id="{F396AE0B-F05A-9A25-6B90-3E56A10A7F9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1" name="Text Box 116">
          <a:extLst>
            <a:ext uri="{FF2B5EF4-FFF2-40B4-BE49-F238E27FC236}">
              <a16:creationId xmlns:a16="http://schemas.microsoft.com/office/drawing/2014/main" id="{279F8FF9-BE55-53E1-5754-B86919878F8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2" name="Text Box 117">
          <a:extLst>
            <a:ext uri="{FF2B5EF4-FFF2-40B4-BE49-F238E27FC236}">
              <a16:creationId xmlns:a16="http://schemas.microsoft.com/office/drawing/2014/main" id="{459EBBD7-A696-1931-EBE0-182AC992992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3" name="Text Box 118">
          <a:extLst>
            <a:ext uri="{FF2B5EF4-FFF2-40B4-BE49-F238E27FC236}">
              <a16:creationId xmlns:a16="http://schemas.microsoft.com/office/drawing/2014/main" id="{EB858B51-B834-DA8D-BDB4-BB258444553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4" name="Text Box 119">
          <a:extLst>
            <a:ext uri="{FF2B5EF4-FFF2-40B4-BE49-F238E27FC236}">
              <a16:creationId xmlns:a16="http://schemas.microsoft.com/office/drawing/2014/main" id="{7767FA58-EF1D-5259-6878-F536E8E910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5" name="Text Box 120">
          <a:extLst>
            <a:ext uri="{FF2B5EF4-FFF2-40B4-BE49-F238E27FC236}">
              <a16:creationId xmlns:a16="http://schemas.microsoft.com/office/drawing/2014/main" id="{F6F26B28-8602-06F3-0F1F-92EE75B50C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606" name="Text Box 121">
          <a:extLst>
            <a:ext uri="{FF2B5EF4-FFF2-40B4-BE49-F238E27FC236}">
              <a16:creationId xmlns:a16="http://schemas.microsoft.com/office/drawing/2014/main" id="{51C01222-CF45-86D7-1451-8AEC29DA854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7" name="Text Box 122">
          <a:extLst>
            <a:ext uri="{FF2B5EF4-FFF2-40B4-BE49-F238E27FC236}">
              <a16:creationId xmlns:a16="http://schemas.microsoft.com/office/drawing/2014/main" id="{54BC428D-0A29-470D-B1DD-897A2DD979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8" name="Text Box 123">
          <a:extLst>
            <a:ext uri="{FF2B5EF4-FFF2-40B4-BE49-F238E27FC236}">
              <a16:creationId xmlns:a16="http://schemas.microsoft.com/office/drawing/2014/main" id="{221FB40A-F75C-CE02-A553-90CDEE0B46A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09" name="Text Box 124">
          <a:extLst>
            <a:ext uri="{FF2B5EF4-FFF2-40B4-BE49-F238E27FC236}">
              <a16:creationId xmlns:a16="http://schemas.microsoft.com/office/drawing/2014/main" id="{4087C88D-2B09-5409-6AE3-B72D2A8FCDB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0" name="Text Box 125">
          <a:extLst>
            <a:ext uri="{FF2B5EF4-FFF2-40B4-BE49-F238E27FC236}">
              <a16:creationId xmlns:a16="http://schemas.microsoft.com/office/drawing/2014/main" id="{A42E6A82-0A1B-9536-0471-9BEFE3D117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1" name="Text Box 126">
          <a:extLst>
            <a:ext uri="{FF2B5EF4-FFF2-40B4-BE49-F238E27FC236}">
              <a16:creationId xmlns:a16="http://schemas.microsoft.com/office/drawing/2014/main" id="{35149D07-5F19-6929-9F88-3EC26DEFAD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2" name="Text Box 127">
          <a:extLst>
            <a:ext uri="{FF2B5EF4-FFF2-40B4-BE49-F238E27FC236}">
              <a16:creationId xmlns:a16="http://schemas.microsoft.com/office/drawing/2014/main" id="{A5905847-1801-AF50-B57D-D039965D994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3" name="Text Box 128">
          <a:extLst>
            <a:ext uri="{FF2B5EF4-FFF2-40B4-BE49-F238E27FC236}">
              <a16:creationId xmlns:a16="http://schemas.microsoft.com/office/drawing/2014/main" id="{CBDE7820-BF51-8D60-D088-8D32C243D6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4" name="Text Box 129">
          <a:extLst>
            <a:ext uri="{FF2B5EF4-FFF2-40B4-BE49-F238E27FC236}">
              <a16:creationId xmlns:a16="http://schemas.microsoft.com/office/drawing/2014/main" id="{AE4783B5-D27F-A9AE-7D7F-1BE4BE34F3E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5" name="Text Box 130">
          <a:extLst>
            <a:ext uri="{FF2B5EF4-FFF2-40B4-BE49-F238E27FC236}">
              <a16:creationId xmlns:a16="http://schemas.microsoft.com/office/drawing/2014/main" id="{F6E900FC-7499-DF78-EB1D-3D5FE95B84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6" name="Text Box 131">
          <a:extLst>
            <a:ext uri="{FF2B5EF4-FFF2-40B4-BE49-F238E27FC236}">
              <a16:creationId xmlns:a16="http://schemas.microsoft.com/office/drawing/2014/main" id="{F49CE091-FBC5-C183-BF5F-89E4AF4811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7" name="Text Box 132">
          <a:extLst>
            <a:ext uri="{FF2B5EF4-FFF2-40B4-BE49-F238E27FC236}">
              <a16:creationId xmlns:a16="http://schemas.microsoft.com/office/drawing/2014/main" id="{47595896-48D2-44D3-8E7B-BC0FCF2038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8" name="Text Box 133">
          <a:extLst>
            <a:ext uri="{FF2B5EF4-FFF2-40B4-BE49-F238E27FC236}">
              <a16:creationId xmlns:a16="http://schemas.microsoft.com/office/drawing/2014/main" id="{226EAD8A-28CF-FA76-7199-052B831170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19" name="Text Box 134">
          <a:extLst>
            <a:ext uri="{FF2B5EF4-FFF2-40B4-BE49-F238E27FC236}">
              <a16:creationId xmlns:a16="http://schemas.microsoft.com/office/drawing/2014/main" id="{81C070C5-584E-3F52-BF8F-DD5D7C8A67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0" name="Text Box 135">
          <a:extLst>
            <a:ext uri="{FF2B5EF4-FFF2-40B4-BE49-F238E27FC236}">
              <a16:creationId xmlns:a16="http://schemas.microsoft.com/office/drawing/2014/main" id="{E442E636-93C8-92AB-E705-6919A4B626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1" name="Text Box 136">
          <a:extLst>
            <a:ext uri="{FF2B5EF4-FFF2-40B4-BE49-F238E27FC236}">
              <a16:creationId xmlns:a16="http://schemas.microsoft.com/office/drawing/2014/main" id="{BB2B9D3A-3850-068A-E273-65ACC1B527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2" name="Text Box 137">
          <a:extLst>
            <a:ext uri="{FF2B5EF4-FFF2-40B4-BE49-F238E27FC236}">
              <a16:creationId xmlns:a16="http://schemas.microsoft.com/office/drawing/2014/main" id="{107E809F-882D-EB35-48CC-D3A138398D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3" name="Text Box 138">
          <a:extLst>
            <a:ext uri="{FF2B5EF4-FFF2-40B4-BE49-F238E27FC236}">
              <a16:creationId xmlns:a16="http://schemas.microsoft.com/office/drawing/2014/main" id="{73596245-D32B-A09B-B9A9-57C2EEEDA2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4" name="Text Box 139">
          <a:extLst>
            <a:ext uri="{FF2B5EF4-FFF2-40B4-BE49-F238E27FC236}">
              <a16:creationId xmlns:a16="http://schemas.microsoft.com/office/drawing/2014/main" id="{66B5ECA1-3601-B4C4-A381-87205FACCB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5" name="Text Box 140">
          <a:extLst>
            <a:ext uri="{FF2B5EF4-FFF2-40B4-BE49-F238E27FC236}">
              <a16:creationId xmlns:a16="http://schemas.microsoft.com/office/drawing/2014/main" id="{F6B6773E-76CA-78DF-D877-CCA9D82AD02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6" name="Text Box 141">
          <a:extLst>
            <a:ext uri="{FF2B5EF4-FFF2-40B4-BE49-F238E27FC236}">
              <a16:creationId xmlns:a16="http://schemas.microsoft.com/office/drawing/2014/main" id="{B4C37858-BD57-C444-612A-7E8CBC8AF4B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7" name="Text Box 142">
          <a:extLst>
            <a:ext uri="{FF2B5EF4-FFF2-40B4-BE49-F238E27FC236}">
              <a16:creationId xmlns:a16="http://schemas.microsoft.com/office/drawing/2014/main" id="{94D2132F-0701-339B-0059-64D057334D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8" name="Text Box 143">
          <a:extLst>
            <a:ext uri="{FF2B5EF4-FFF2-40B4-BE49-F238E27FC236}">
              <a16:creationId xmlns:a16="http://schemas.microsoft.com/office/drawing/2014/main" id="{0972CE24-51EB-3395-EDCD-D8CBECC11D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629" name="Text Box 144">
          <a:extLst>
            <a:ext uri="{FF2B5EF4-FFF2-40B4-BE49-F238E27FC236}">
              <a16:creationId xmlns:a16="http://schemas.microsoft.com/office/drawing/2014/main" id="{B50A2271-41A5-ABAF-B084-92B2815485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630" name="Text Box 145">
          <a:extLst>
            <a:ext uri="{FF2B5EF4-FFF2-40B4-BE49-F238E27FC236}">
              <a16:creationId xmlns:a16="http://schemas.microsoft.com/office/drawing/2014/main" id="{24E7D910-584A-6F8B-EC69-CACF8EA04E6D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1" name="Text Box 2">
          <a:extLst>
            <a:ext uri="{FF2B5EF4-FFF2-40B4-BE49-F238E27FC236}">
              <a16:creationId xmlns:a16="http://schemas.microsoft.com/office/drawing/2014/main" id="{83A4CF4F-FC26-B40D-458E-9DD5D7EC03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2" name="Text Box 3">
          <a:extLst>
            <a:ext uri="{FF2B5EF4-FFF2-40B4-BE49-F238E27FC236}">
              <a16:creationId xmlns:a16="http://schemas.microsoft.com/office/drawing/2014/main" id="{0A017173-2FD1-B0E9-C26D-0569ABA289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3" name="Text Box 4">
          <a:extLst>
            <a:ext uri="{FF2B5EF4-FFF2-40B4-BE49-F238E27FC236}">
              <a16:creationId xmlns:a16="http://schemas.microsoft.com/office/drawing/2014/main" id="{CC1FAEF4-2AAB-0C27-A97E-6ABAD496FB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4" name="Text Box 5">
          <a:extLst>
            <a:ext uri="{FF2B5EF4-FFF2-40B4-BE49-F238E27FC236}">
              <a16:creationId xmlns:a16="http://schemas.microsoft.com/office/drawing/2014/main" id="{8756BC8F-F121-0819-2916-F3FA9D1FFB8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5" name="Text Box 6">
          <a:extLst>
            <a:ext uri="{FF2B5EF4-FFF2-40B4-BE49-F238E27FC236}">
              <a16:creationId xmlns:a16="http://schemas.microsoft.com/office/drawing/2014/main" id="{139610CF-DAE1-541A-EB06-0AF02A53A1C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6" name="Text Box 7">
          <a:extLst>
            <a:ext uri="{FF2B5EF4-FFF2-40B4-BE49-F238E27FC236}">
              <a16:creationId xmlns:a16="http://schemas.microsoft.com/office/drawing/2014/main" id="{FD43F04F-546C-1D55-9217-3883A24419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7" name="Text Box 8">
          <a:extLst>
            <a:ext uri="{FF2B5EF4-FFF2-40B4-BE49-F238E27FC236}">
              <a16:creationId xmlns:a16="http://schemas.microsoft.com/office/drawing/2014/main" id="{D3ED3FA9-0740-BB59-DF59-90557C35DD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8" name="Text Box 9">
          <a:extLst>
            <a:ext uri="{FF2B5EF4-FFF2-40B4-BE49-F238E27FC236}">
              <a16:creationId xmlns:a16="http://schemas.microsoft.com/office/drawing/2014/main" id="{39B1D2B0-26B3-62F8-FB49-50C362905C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39" name="Text Box 10">
          <a:extLst>
            <a:ext uri="{FF2B5EF4-FFF2-40B4-BE49-F238E27FC236}">
              <a16:creationId xmlns:a16="http://schemas.microsoft.com/office/drawing/2014/main" id="{5D722BB0-1A8B-63F1-E124-D8937FC341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0" name="Text Box 11">
          <a:extLst>
            <a:ext uri="{FF2B5EF4-FFF2-40B4-BE49-F238E27FC236}">
              <a16:creationId xmlns:a16="http://schemas.microsoft.com/office/drawing/2014/main" id="{AE1ADD3E-34CC-A34C-EB0F-E0A7930CD0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1" name="Text Box 12">
          <a:extLst>
            <a:ext uri="{FF2B5EF4-FFF2-40B4-BE49-F238E27FC236}">
              <a16:creationId xmlns:a16="http://schemas.microsoft.com/office/drawing/2014/main" id="{0E04FE64-FDD2-BF8E-4D06-625601FA0F6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2" name="Text Box 13">
          <a:extLst>
            <a:ext uri="{FF2B5EF4-FFF2-40B4-BE49-F238E27FC236}">
              <a16:creationId xmlns:a16="http://schemas.microsoft.com/office/drawing/2014/main" id="{6F8BEEF6-5038-0356-B9B5-DAF2F6D9D2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3" name="Text Box 14">
          <a:extLst>
            <a:ext uri="{FF2B5EF4-FFF2-40B4-BE49-F238E27FC236}">
              <a16:creationId xmlns:a16="http://schemas.microsoft.com/office/drawing/2014/main" id="{0BC7DCFF-8909-AB27-9352-5ABA660ED3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4" name="Text Box 15">
          <a:extLst>
            <a:ext uri="{FF2B5EF4-FFF2-40B4-BE49-F238E27FC236}">
              <a16:creationId xmlns:a16="http://schemas.microsoft.com/office/drawing/2014/main" id="{42803C8B-C48B-73BF-00AF-EE773E3FF8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5" name="Text Box 16">
          <a:extLst>
            <a:ext uri="{FF2B5EF4-FFF2-40B4-BE49-F238E27FC236}">
              <a16:creationId xmlns:a16="http://schemas.microsoft.com/office/drawing/2014/main" id="{68E497A9-3767-86FA-FEB2-2B6B4118A0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6" name="Text Box 17">
          <a:extLst>
            <a:ext uri="{FF2B5EF4-FFF2-40B4-BE49-F238E27FC236}">
              <a16:creationId xmlns:a16="http://schemas.microsoft.com/office/drawing/2014/main" id="{B59C70FF-897F-208A-A678-EDD123A38F9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7" name="Text Box 18">
          <a:extLst>
            <a:ext uri="{FF2B5EF4-FFF2-40B4-BE49-F238E27FC236}">
              <a16:creationId xmlns:a16="http://schemas.microsoft.com/office/drawing/2014/main" id="{4D66C661-3353-15A8-77E2-332DCC7986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8" name="Text Box 19">
          <a:extLst>
            <a:ext uri="{FF2B5EF4-FFF2-40B4-BE49-F238E27FC236}">
              <a16:creationId xmlns:a16="http://schemas.microsoft.com/office/drawing/2014/main" id="{310E1B07-1046-9FAF-5DAF-E96E8C0D56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49" name="Text Box 20">
          <a:extLst>
            <a:ext uri="{FF2B5EF4-FFF2-40B4-BE49-F238E27FC236}">
              <a16:creationId xmlns:a16="http://schemas.microsoft.com/office/drawing/2014/main" id="{316480D0-7648-A0A6-E6F7-D927A69D83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0" name="Text Box 21">
          <a:extLst>
            <a:ext uri="{FF2B5EF4-FFF2-40B4-BE49-F238E27FC236}">
              <a16:creationId xmlns:a16="http://schemas.microsoft.com/office/drawing/2014/main" id="{BC05E356-2181-A845-E138-07F075F2526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1" name="Text Box 22">
          <a:extLst>
            <a:ext uri="{FF2B5EF4-FFF2-40B4-BE49-F238E27FC236}">
              <a16:creationId xmlns:a16="http://schemas.microsoft.com/office/drawing/2014/main" id="{94BF6561-E955-2E3B-51CB-59503CC6C7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2" name="Text Box 23">
          <a:extLst>
            <a:ext uri="{FF2B5EF4-FFF2-40B4-BE49-F238E27FC236}">
              <a16:creationId xmlns:a16="http://schemas.microsoft.com/office/drawing/2014/main" id="{E53170B9-F8AB-2E36-B4CD-BB7470BD9C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3" name="Text Box 24">
          <a:extLst>
            <a:ext uri="{FF2B5EF4-FFF2-40B4-BE49-F238E27FC236}">
              <a16:creationId xmlns:a16="http://schemas.microsoft.com/office/drawing/2014/main" id="{20049F4C-94BA-9E47-67B4-6ED1808AA8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654" name="Text Box 25">
          <a:extLst>
            <a:ext uri="{FF2B5EF4-FFF2-40B4-BE49-F238E27FC236}">
              <a16:creationId xmlns:a16="http://schemas.microsoft.com/office/drawing/2014/main" id="{76BC2A6B-7DD3-40C9-4A2A-158CF62D560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5" name="Text Box 26">
          <a:extLst>
            <a:ext uri="{FF2B5EF4-FFF2-40B4-BE49-F238E27FC236}">
              <a16:creationId xmlns:a16="http://schemas.microsoft.com/office/drawing/2014/main" id="{5EC44C41-278F-17BB-1687-BF72D46C40A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6" name="Text Box 27">
          <a:extLst>
            <a:ext uri="{FF2B5EF4-FFF2-40B4-BE49-F238E27FC236}">
              <a16:creationId xmlns:a16="http://schemas.microsoft.com/office/drawing/2014/main" id="{21230D25-6B22-0009-9A45-572A828DC2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7" name="Text Box 28">
          <a:extLst>
            <a:ext uri="{FF2B5EF4-FFF2-40B4-BE49-F238E27FC236}">
              <a16:creationId xmlns:a16="http://schemas.microsoft.com/office/drawing/2014/main" id="{0ACCDEE5-13CA-CDB3-D465-A48C6F8968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8" name="Text Box 29">
          <a:extLst>
            <a:ext uri="{FF2B5EF4-FFF2-40B4-BE49-F238E27FC236}">
              <a16:creationId xmlns:a16="http://schemas.microsoft.com/office/drawing/2014/main" id="{381E7E01-9A61-2A8C-D0BF-C74101BEFD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59" name="Text Box 30">
          <a:extLst>
            <a:ext uri="{FF2B5EF4-FFF2-40B4-BE49-F238E27FC236}">
              <a16:creationId xmlns:a16="http://schemas.microsoft.com/office/drawing/2014/main" id="{644F8C5A-6314-E4F4-25F6-0EFD7D1437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0" name="Text Box 31">
          <a:extLst>
            <a:ext uri="{FF2B5EF4-FFF2-40B4-BE49-F238E27FC236}">
              <a16:creationId xmlns:a16="http://schemas.microsoft.com/office/drawing/2014/main" id="{CF623EBC-AE32-6D96-0363-45AA03D37B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1" name="Text Box 32">
          <a:extLst>
            <a:ext uri="{FF2B5EF4-FFF2-40B4-BE49-F238E27FC236}">
              <a16:creationId xmlns:a16="http://schemas.microsoft.com/office/drawing/2014/main" id="{858F36B5-5C54-7619-2431-5A35BA25CA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2" name="Text Box 33">
          <a:extLst>
            <a:ext uri="{FF2B5EF4-FFF2-40B4-BE49-F238E27FC236}">
              <a16:creationId xmlns:a16="http://schemas.microsoft.com/office/drawing/2014/main" id="{DC63CC28-04F5-E94C-448D-A9D0D99177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3" name="Text Box 34">
          <a:extLst>
            <a:ext uri="{FF2B5EF4-FFF2-40B4-BE49-F238E27FC236}">
              <a16:creationId xmlns:a16="http://schemas.microsoft.com/office/drawing/2014/main" id="{56303722-1816-F649-B681-3EB1789F3C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4" name="Text Box 35">
          <a:extLst>
            <a:ext uri="{FF2B5EF4-FFF2-40B4-BE49-F238E27FC236}">
              <a16:creationId xmlns:a16="http://schemas.microsoft.com/office/drawing/2014/main" id="{A58BD1D0-5BD1-D262-6B1A-75035143B4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5" name="Text Box 36">
          <a:extLst>
            <a:ext uri="{FF2B5EF4-FFF2-40B4-BE49-F238E27FC236}">
              <a16:creationId xmlns:a16="http://schemas.microsoft.com/office/drawing/2014/main" id="{6A3D27C3-DC51-0262-E3EC-B3828AB3D0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6" name="Text Box 37">
          <a:extLst>
            <a:ext uri="{FF2B5EF4-FFF2-40B4-BE49-F238E27FC236}">
              <a16:creationId xmlns:a16="http://schemas.microsoft.com/office/drawing/2014/main" id="{0E096072-6F44-0F8A-6D62-CAC61C2D02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7" name="Text Box 38">
          <a:extLst>
            <a:ext uri="{FF2B5EF4-FFF2-40B4-BE49-F238E27FC236}">
              <a16:creationId xmlns:a16="http://schemas.microsoft.com/office/drawing/2014/main" id="{778EEDC5-7AD8-33E0-CADC-FAF0ED16A1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8" name="Text Box 39">
          <a:extLst>
            <a:ext uri="{FF2B5EF4-FFF2-40B4-BE49-F238E27FC236}">
              <a16:creationId xmlns:a16="http://schemas.microsoft.com/office/drawing/2014/main" id="{2C2445E0-992B-74D0-8C35-F3C83D0127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69" name="Text Box 40">
          <a:extLst>
            <a:ext uri="{FF2B5EF4-FFF2-40B4-BE49-F238E27FC236}">
              <a16:creationId xmlns:a16="http://schemas.microsoft.com/office/drawing/2014/main" id="{9D8117AD-4E65-1630-A7FA-4957948F4D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0" name="Text Box 41">
          <a:extLst>
            <a:ext uri="{FF2B5EF4-FFF2-40B4-BE49-F238E27FC236}">
              <a16:creationId xmlns:a16="http://schemas.microsoft.com/office/drawing/2014/main" id="{DD849CB4-CB25-90CD-5C8B-34698EEC39E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1" name="Text Box 42">
          <a:extLst>
            <a:ext uri="{FF2B5EF4-FFF2-40B4-BE49-F238E27FC236}">
              <a16:creationId xmlns:a16="http://schemas.microsoft.com/office/drawing/2014/main" id="{933DEEF9-CC1C-65B6-AA5C-0C2CB1F4FC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2" name="Text Box 43">
          <a:extLst>
            <a:ext uri="{FF2B5EF4-FFF2-40B4-BE49-F238E27FC236}">
              <a16:creationId xmlns:a16="http://schemas.microsoft.com/office/drawing/2014/main" id="{1A977B3A-1BD9-BEBB-3E83-95A3A52A6B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3" name="Text Box 44">
          <a:extLst>
            <a:ext uri="{FF2B5EF4-FFF2-40B4-BE49-F238E27FC236}">
              <a16:creationId xmlns:a16="http://schemas.microsoft.com/office/drawing/2014/main" id="{3F2DD129-5637-DC04-77C8-2C26D8B34E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4" name="Text Box 45">
          <a:extLst>
            <a:ext uri="{FF2B5EF4-FFF2-40B4-BE49-F238E27FC236}">
              <a16:creationId xmlns:a16="http://schemas.microsoft.com/office/drawing/2014/main" id="{2BB16307-6C30-48C1-0DDC-18482AA2FAF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5" name="Text Box 46">
          <a:extLst>
            <a:ext uri="{FF2B5EF4-FFF2-40B4-BE49-F238E27FC236}">
              <a16:creationId xmlns:a16="http://schemas.microsoft.com/office/drawing/2014/main" id="{91B368E2-3870-DDCE-DF6F-A1036D468A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6" name="Text Box 47">
          <a:extLst>
            <a:ext uri="{FF2B5EF4-FFF2-40B4-BE49-F238E27FC236}">
              <a16:creationId xmlns:a16="http://schemas.microsoft.com/office/drawing/2014/main" id="{012F800A-1C58-89FA-88AD-35B62FFDA4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7" name="Text Box 48">
          <a:extLst>
            <a:ext uri="{FF2B5EF4-FFF2-40B4-BE49-F238E27FC236}">
              <a16:creationId xmlns:a16="http://schemas.microsoft.com/office/drawing/2014/main" id="{C131617A-9514-1C68-96B1-943F417F00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678" name="Text Box 49">
          <a:extLst>
            <a:ext uri="{FF2B5EF4-FFF2-40B4-BE49-F238E27FC236}">
              <a16:creationId xmlns:a16="http://schemas.microsoft.com/office/drawing/2014/main" id="{E0F1C0E3-51AC-5ED0-13F9-3D3C0D16448B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79" name="Text Box 50">
          <a:extLst>
            <a:ext uri="{FF2B5EF4-FFF2-40B4-BE49-F238E27FC236}">
              <a16:creationId xmlns:a16="http://schemas.microsoft.com/office/drawing/2014/main" id="{75AF9521-6409-95C7-4CB3-C0973A47F29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0" name="Text Box 51">
          <a:extLst>
            <a:ext uri="{FF2B5EF4-FFF2-40B4-BE49-F238E27FC236}">
              <a16:creationId xmlns:a16="http://schemas.microsoft.com/office/drawing/2014/main" id="{64D3DCB3-D989-FFF2-104C-6811E59F9E9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1" name="Text Box 52">
          <a:extLst>
            <a:ext uri="{FF2B5EF4-FFF2-40B4-BE49-F238E27FC236}">
              <a16:creationId xmlns:a16="http://schemas.microsoft.com/office/drawing/2014/main" id="{A14D42FB-CC17-64EF-7D77-1A2B3C3DD6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2" name="Text Box 53">
          <a:extLst>
            <a:ext uri="{FF2B5EF4-FFF2-40B4-BE49-F238E27FC236}">
              <a16:creationId xmlns:a16="http://schemas.microsoft.com/office/drawing/2014/main" id="{5EA66D8B-4EFE-EF20-7CBA-C66BBEFA986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3" name="Text Box 54">
          <a:extLst>
            <a:ext uri="{FF2B5EF4-FFF2-40B4-BE49-F238E27FC236}">
              <a16:creationId xmlns:a16="http://schemas.microsoft.com/office/drawing/2014/main" id="{B4ABE8EB-63F2-9178-A061-5DDACDFB71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4" name="Text Box 55">
          <a:extLst>
            <a:ext uri="{FF2B5EF4-FFF2-40B4-BE49-F238E27FC236}">
              <a16:creationId xmlns:a16="http://schemas.microsoft.com/office/drawing/2014/main" id="{FC99A3F3-C3CB-471A-D52C-080C575FFE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5" name="Text Box 56">
          <a:extLst>
            <a:ext uri="{FF2B5EF4-FFF2-40B4-BE49-F238E27FC236}">
              <a16:creationId xmlns:a16="http://schemas.microsoft.com/office/drawing/2014/main" id="{43A88702-5FC6-9C00-B3CB-D3303EC006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6" name="Text Box 57">
          <a:extLst>
            <a:ext uri="{FF2B5EF4-FFF2-40B4-BE49-F238E27FC236}">
              <a16:creationId xmlns:a16="http://schemas.microsoft.com/office/drawing/2014/main" id="{D2332268-A485-417A-09EE-EBFE345987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7" name="Text Box 58">
          <a:extLst>
            <a:ext uri="{FF2B5EF4-FFF2-40B4-BE49-F238E27FC236}">
              <a16:creationId xmlns:a16="http://schemas.microsoft.com/office/drawing/2014/main" id="{7910780F-D0B4-5DF5-122B-C9DD3A7E1A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8" name="Text Box 59">
          <a:extLst>
            <a:ext uri="{FF2B5EF4-FFF2-40B4-BE49-F238E27FC236}">
              <a16:creationId xmlns:a16="http://schemas.microsoft.com/office/drawing/2014/main" id="{3E404C04-F564-F323-3326-D5C23A5B19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89" name="Text Box 60">
          <a:extLst>
            <a:ext uri="{FF2B5EF4-FFF2-40B4-BE49-F238E27FC236}">
              <a16:creationId xmlns:a16="http://schemas.microsoft.com/office/drawing/2014/main" id="{B4D06DAC-385B-5BBD-614A-979135F96A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0" name="Text Box 61">
          <a:extLst>
            <a:ext uri="{FF2B5EF4-FFF2-40B4-BE49-F238E27FC236}">
              <a16:creationId xmlns:a16="http://schemas.microsoft.com/office/drawing/2014/main" id="{C350AB65-CD19-105E-8885-1036527FDE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1" name="Text Box 62">
          <a:extLst>
            <a:ext uri="{FF2B5EF4-FFF2-40B4-BE49-F238E27FC236}">
              <a16:creationId xmlns:a16="http://schemas.microsoft.com/office/drawing/2014/main" id="{617D2434-F8CD-B92B-45D7-F7B4870A2C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2" name="Text Box 63">
          <a:extLst>
            <a:ext uri="{FF2B5EF4-FFF2-40B4-BE49-F238E27FC236}">
              <a16:creationId xmlns:a16="http://schemas.microsoft.com/office/drawing/2014/main" id="{BA6DFED6-27C6-D6C4-4D49-2B45F0BFE8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3" name="Text Box 64">
          <a:extLst>
            <a:ext uri="{FF2B5EF4-FFF2-40B4-BE49-F238E27FC236}">
              <a16:creationId xmlns:a16="http://schemas.microsoft.com/office/drawing/2014/main" id="{6B80A012-B8EE-9E99-952F-0E01A34BCC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4" name="Text Box 65">
          <a:extLst>
            <a:ext uri="{FF2B5EF4-FFF2-40B4-BE49-F238E27FC236}">
              <a16:creationId xmlns:a16="http://schemas.microsoft.com/office/drawing/2014/main" id="{E11D00C0-D1BA-9CC4-C49C-1B33C81958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5" name="Text Box 66">
          <a:extLst>
            <a:ext uri="{FF2B5EF4-FFF2-40B4-BE49-F238E27FC236}">
              <a16:creationId xmlns:a16="http://schemas.microsoft.com/office/drawing/2014/main" id="{CC91A64A-0298-1A38-36E2-A4ED2E5BA3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6" name="Text Box 67">
          <a:extLst>
            <a:ext uri="{FF2B5EF4-FFF2-40B4-BE49-F238E27FC236}">
              <a16:creationId xmlns:a16="http://schemas.microsoft.com/office/drawing/2014/main" id="{7A8C659B-2770-54FD-295E-E6141750CC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7" name="Text Box 68">
          <a:extLst>
            <a:ext uri="{FF2B5EF4-FFF2-40B4-BE49-F238E27FC236}">
              <a16:creationId xmlns:a16="http://schemas.microsoft.com/office/drawing/2014/main" id="{A6B35F22-79C9-2559-B3FE-E2E8829971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8" name="Text Box 69">
          <a:extLst>
            <a:ext uri="{FF2B5EF4-FFF2-40B4-BE49-F238E27FC236}">
              <a16:creationId xmlns:a16="http://schemas.microsoft.com/office/drawing/2014/main" id="{5BF79A10-8B9B-205F-501F-36F523AFA3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699" name="Text Box 70">
          <a:extLst>
            <a:ext uri="{FF2B5EF4-FFF2-40B4-BE49-F238E27FC236}">
              <a16:creationId xmlns:a16="http://schemas.microsoft.com/office/drawing/2014/main" id="{774E564D-5881-2FAF-1FA6-D094A088D79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0" name="Text Box 71">
          <a:extLst>
            <a:ext uri="{FF2B5EF4-FFF2-40B4-BE49-F238E27FC236}">
              <a16:creationId xmlns:a16="http://schemas.microsoft.com/office/drawing/2014/main" id="{CFCC0C1C-E14D-6567-0053-E96488AF39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1" name="Text Box 72">
          <a:extLst>
            <a:ext uri="{FF2B5EF4-FFF2-40B4-BE49-F238E27FC236}">
              <a16:creationId xmlns:a16="http://schemas.microsoft.com/office/drawing/2014/main" id="{3B36CBD1-1640-2A55-A5BF-1B874505E6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702" name="Text Box 73">
          <a:extLst>
            <a:ext uri="{FF2B5EF4-FFF2-40B4-BE49-F238E27FC236}">
              <a16:creationId xmlns:a16="http://schemas.microsoft.com/office/drawing/2014/main" id="{21A0F2FA-C8BB-5C77-60CC-1BF29510586B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3" name="Text Box 74">
          <a:extLst>
            <a:ext uri="{FF2B5EF4-FFF2-40B4-BE49-F238E27FC236}">
              <a16:creationId xmlns:a16="http://schemas.microsoft.com/office/drawing/2014/main" id="{4F814E6C-3414-2789-7DF2-61CDBF6468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4" name="Text Box 75">
          <a:extLst>
            <a:ext uri="{FF2B5EF4-FFF2-40B4-BE49-F238E27FC236}">
              <a16:creationId xmlns:a16="http://schemas.microsoft.com/office/drawing/2014/main" id="{1AF684B3-7FE0-DD0C-D00C-0D9594804E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5" name="Text Box 76">
          <a:extLst>
            <a:ext uri="{FF2B5EF4-FFF2-40B4-BE49-F238E27FC236}">
              <a16:creationId xmlns:a16="http://schemas.microsoft.com/office/drawing/2014/main" id="{05B45673-2CD9-7A34-A1C5-3C802C3B5E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6" name="Text Box 77">
          <a:extLst>
            <a:ext uri="{FF2B5EF4-FFF2-40B4-BE49-F238E27FC236}">
              <a16:creationId xmlns:a16="http://schemas.microsoft.com/office/drawing/2014/main" id="{3FD757AA-0543-03FF-9083-9813ABE5B3E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7" name="Text Box 78">
          <a:extLst>
            <a:ext uri="{FF2B5EF4-FFF2-40B4-BE49-F238E27FC236}">
              <a16:creationId xmlns:a16="http://schemas.microsoft.com/office/drawing/2014/main" id="{E7328456-6CCE-03AE-391A-23A8FDCF49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8" name="Text Box 79">
          <a:extLst>
            <a:ext uri="{FF2B5EF4-FFF2-40B4-BE49-F238E27FC236}">
              <a16:creationId xmlns:a16="http://schemas.microsoft.com/office/drawing/2014/main" id="{0846C0CA-020B-3030-11FD-AF2CC3B12B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09" name="Text Box 80">
          <a:extLst>
            <a:ext uri="{FF2B5EF4-FFF2-40B4-BE49-F238E27FC236}">
              <a16:creationId xmlns:a16="http://schemas.microsoft.com/office/drawing/2014/main" id="{83768C1E-47E5-6463-F9D9-B4AF4037E1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0" name="Text Box 81">
          <a:extLst>
            <a:ext uri="{FF2B5EF4-FFF2-40B4-BE49-F238E27FC236}">
              <a16:creationId xmlns:a16="http://schemas.microsoft.com/office/drawing/2014/main" id="{D2C59610-F133-77CA-D908-30893A7A42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1" name="Text Box 82">
          <a:extLst>
            <a:ext uri="{FF2B5EF4-FFF2-40B4-BE49-F238E27FC236}">
              <a16:creationId xmlns:a16="http://schemas.microsoft.com/office/drawing/2014/main" id="{B67A227C-E23B-5695-AAC2-622B3FBF2C4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2" name="Text Box 83">
          <a:extLst>
            <a:ext uri="{FF2B5EF4-FFF2-40B4-BE49-F238E27FC236}">
              <a16:creationId xmlns:a16="http://schemas.microsoft.com/office/drawing/2014/main" id="{17939269-FDD0-A514-2C8C-87497677B9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3" name="Text Box 84">
          <a:extLst>
            <a:ext uri="{FF2B5EF4-FFF2-40B4-BE49-F238E27FC236}">
              <a16:creationId xmlns:a16="http://schemas.microsoft.com/office/drawing/2014/main" id="{1CF43016-2FA4-3C16-7141-B926054B9D0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4" name="Text Box 85">
          <a:extLst>
            <a:ext uri="{FF2B5EF4-FFF2-40B4-BE49-F238E27FC236}">
              <a16:creationId xmlns:a16="http://schemas.microsoft.com/office/drawing/2014/main" id="{87137A4D-4B0E-968D-E1B9-5D7DB05D55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5" name="Text Box 86">
          <a:extLst>
            <a:ext uri="{FF2B5EF4-FFF2-40B4-BE49-F238E27FC236}">
              <a16:creationId xmlns:a16="http://schemas.microsoft.com/office/drawing/2014/main" id="{1EBCFFEB-3DCD-1423-1A4D-C5853E2DC8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6" name="Text Box 87">
          <a:extLst>
            <a:ext uri="{FF2B5EF4-FFF2-40B4-BE49-F238E27FC236}">
              <a16:creationId xmlns:a16="http://schemas.microsoft.com/office/drawing/2014/main" id="{E52C8D7C-19A1-4B10-92EB-773FC13986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7" name="Text Box 88">
          <a:extLst>
            <a:ext uri="{FF2B5EF4-FFF2-40B4-BE49-F238E27FC236}">
              <a16:creationId xmlns:a16="http://schemas.microsoft.com/office/drawing/2014/main" id="{0A49E8B6-5C30-7DA7-B717-DA2705C4435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8" name="Text Box 89">
          <a:extLst>
            <a:ext uri="{FF2B5EF4-FFF2-40B4-BE49-F238E27FC236}">
              <a16:creationId xmlns:a16="http://schemas.microsoft.com/office/drawing/2014/main" id="{82C95395-50F3-4153-B679-F55353D870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19" name="Text Box 90">
          <a:extLst>
            <a:ext uri="{FF2B5EF4-FFF2-40B4-BE49-F238E27FC236}">
              <a16:creationId xmlns:a16="http://schemas.microsoft.com/office/drawing/2014/main" id="{EA2866C6-612C-0701-702D-DD92E5E21EF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0" name="Text Box 91">
          <a:extLst>
            <a:ext uri="{FF2B5EF4-FFF2-40B4-BE49-F238E27FC236}">
              <a16:creationId xmlns:a16="http://schemas.microsoft.com/office/drawing/2014/main" id="{3B2F700D-E519-25A1-3DA1-7DD9418DFC3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1" name="Text Box 92">
          <a:extLst>
            <a:ext uri="{FF2B5EF4-FFF2-40B4-BE49-F238E27FC236}">
              <a16:creationId xmlns:a16="http://schemas.microsoft.com/office/drawing/2014/main" id="{A63A0E28-2F0C-ACFD-46A4-9090E4DD949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2" name="Text Box 93">
          <a:extLst>
            <a:ext uri="{FF2B5EF4-FFF2-40B4-BE49-F238E27FC236}">
              <a16:creationId xmlns:a16="http://schemas.microsoft.com/office/drawing/2014/main" id="{30DB185F-13EE-6EEA-3CF9-66F68F0914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3" name="Text Box 94">
          <a:extLst>
            <a:ext uri="{FF2B5EF4-FFF2-40B4-BE49-F238E27FC236}">
              <a16:creationId xmlns:a16="http://schemas.microsoft.com/office/drawing/2014/main" id="{48E9557B-B0CE-6BED-1DE6-121CAE31B4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4" name="Text Box 95">
          <a:extLst>
            <a:ext uri="{FF2B5EF4-FFF2-40B4-BE49-F238E27FC236}">
              <a16:creationId xmlns:a16="http://schemas.microsoft.com/office/drawing/2014/main" id="{B3CE3A79-2A0E-FBED-B29A-62BB44F8C79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5" name="Text Box 96">
          <a:extLst>
            <a:ext uri="{FF2B5EF4-FFF2-40B4-BE49-F238E27FC236}">
              <a16:creationId xmlns:a16="http://schemas.microsoft.com/office/drawing/2014/main" id="{80679F2A-22BE-CADB-44C9-BAA1B48FEC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726" name="Text Box 97">
          <a:extLst>
            <a:ext uri="{FF2B5EF4-FFF2-40B4-BE49-F238E27FC236}">
              <a16:creationId xmlns:a16="http://schemas.microsoft.com/office/drawing/2014/main" id="{48E156DB-F309-8136-33FA-C3AA6CB2A771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7" name="Text Box 98">
          <a:extLst>
            <a:ext uri="{FF2B5EF4-FFF2-40B4-BE49-F238E27FC236}">
              <a16:creationId xmlns:a16="http://schemas.microsoft.com/office/drawing/2014/main" id="{EFD211D8-4F96-4A7E-22BE-A18BC64F1E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8" name="Text Box 99">
          <a:extLst>
            <a:ext uri="{FF2B5EF4-FFF2-40B4-BE49-F238E27FC236}">
              <a16:creationId xmlns:a16="http://schemas.microsoft.com/office/drawing/2014/main" id="{0AAA80D2-4D11-265D-EE65-6D0A40BBD4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29" name="Text Box 100">
          <a:extLst>
            <a:ext uri="{FF2B5EF4-FFF2-40B4-BE49-F238E27FC236}">
              <a16:creationId xmlns:a16="http://schemas.microsoft.com/office/drawing/2014/main" id="{D9E7477E-10E8-4364-E624-4CBD87ECB1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0" name="Text Box 101">
          <a:extLst>
            <a:ext uri="{FF2B5EF4-FFF2-40B4-BE49-F238E27FC236}">
              <a16:creationId xmlns:a16="http://schemas.microsoft.com/office/drawing/2014/main" id="{6CE8B36B-25EA-EFA1-224F-44E8F638F15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1" name="Text Box 102">
          <a:extLst>
            <a:ext uri="{FF2B5EF4-FFF2-40B4-BE49-F238E27FC236}">
              <a16:creationId xmlns:a16="http://schemas.microsoft.com/office/drawing/2014/main" id="{6A5C22B4-9AC2-AB7E-6847-80BE8ACFD5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2" name="Text Box 103">
          <a:extLst>
            <a:ext uri="{FF2B5EF4-FFF2-40B4-BE49-F238E27FC236}">
              <a16:creationId xmlns:a16="http://schemas.microsoft.com/office/drawing/2014/main" id="{1BAD8154-2059-5F48-D84B-F66EF8217C2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3" name="Text Box 104">
          <a:extLst>
            <a:ext uri="{FF2B5EF4-FFF2-40B4-BE49-F238E27FC236}">
              <a16:creationId xmlns:a16="http://schemas.microsoft.com/office/drawing/2014/main" id="{67594BA2-FA29-86C2-FFB6-848863A398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4" name="Text Box 105">
          <a:extLst>
            <a:ext uri="{FF2B5EF4-FFF2-40B4-BE49-F238E27FC236}">
              <a16:creationId xmlns:a16="http://schemas.microsoft.com/office/drawing/2014/main" id="{C27B2895-BE71-66C7-F168-38BA66E24E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5" name="Text Box 106">
          <a:extLst>
            <a:ext uri="{FF2B5EF4-FFF2-40B4-BE49-F238E27FC236}">
              <a16:creationId xmlns:a16="http://schemas.microsoft.com/office/drawing/2014/main" id="{98BBD431-1B6E-36CF-7BB2-276841B439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6" name="Text Box 107">
          <a:extLst>
            <a:ext uri="{FF2B5EF4-FFF2-40B4-BE49-F238E27FC236}">
              <a16:creationId xmlns:a16="http://schemas.microsoft.com/office/drawing/2014/main" id="{A94B4CE8-3378-2F57-1F04-846B1D32324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7" name="Text Box 108">
          <a:extLst>
            <a:ext uri="{FF2B5EF4-FFF2-40B4-BE49-F238E27FC236}">
              <a16:creationId xmlns:a16="http://schemas.microsoft.com/office/drawing/2014/main" id="{49032F68-9016-80AE-1746-BA70B7617A0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8" name="Text Box 109">
          <a:extLst>
            <a:ext uri="{FF2B5EF4-FFF2-40B4-BE49-F238E27FC236}">
              <a16:creationId xmlns:a16="http://schemas.microsoft.com/office/drawing/2014/main" id="{49C32C1A-AD66-8EE6-EE6F-B4A724EA5F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39" name="Text Box 110">
          <a:extLst>
            <a:ext uri="{FF2B5EF4-FFF2-40B4-BE49-F238E27FC236}">
              <a16:creationId xmlns:a16="http://schemas.microsoft.com/office/drawing/2014/main" id="{76DE7616-432E-4B9C-C551-7E1BF831CAE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0" name="Text Box 111">
          <a:extLst>
            <a:ext uri="{FF2B5EF4-FFF2-40B4-BE49-F238E27FC236}">
              <a16:creationId xmlns:a16="http://schemas.microsoft.com/office/drawing/2014/main" id="{FC4013A5-950C-75BF-9366-2C02D5DFC4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1" name="Text Box 112">
          <a:extLst>
            <a:ext uri="{FF2B5EF4-FFF2-40B4-BE49-F238E27FC236}">
              <a16:creationId xmlns:a16="http://schemas.microsoft.com/office/drawing/2014/main" id="{CE94160C-2A69-7177-FFEE-4CA826F371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2" name="Text Box 113">
          <a:extLst>
            <a:ext uri="{FF2B5EF4-FFF2-40B4-BE49-F238E27FC236}">
              <a16:creationId xmlns:a16="http://schemas.microsoft.com/office/drawing/2014/main" id="{A15420B1-34DB-C3FF-CEF8-97439B84DD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3" name="Text Box 114">
          <a:extLst>
            <a:ext uri="{FF2B5EF4-FFF2-40B4-BE49-F238E27FC236}">
              <a16:creationId xmlns:a16="http://schemas.microsoft.com/office/drawing/2014/main" id="{E81FE619-45A3-7E2D-3F66-8F7B616C23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4" name="Text Box 115">
          <a:extLst>
            <a:ext uri="{FF2B5EF4-FFF2-40B4-BE49-F238E27FC236}">
              <a16:creationId xmlns:a16="http://schemas.microsoft.com/office/drawing/2014/main" id="{002E6DEF-5CC9-A493-3D5D-ED044740E9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5" name="Text Box 116">
          <a:extLst>
            <a:ext uri="{FF2B5EF4-FFF2-40B4-BE49-F238E27FC236}">
              <a16:creationId xmlns:a16="http://schemas.microsoft.com/office/drawing/2014/main" id="{A0A1D50E-373C-540F-D557-8B9523EEC6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6" name="Text Box 117">
          <a:extLst>
            <a:ext uri="{FF2B5EF4-FFF2-40B4-BE49-F238E27FC236}">
              <a16:creationId xmlns:a16="http://schemas.microsoft.com/office/drawing/2014/main" id="{D2FE95DC-7B1D-571C-BA8A-50A142CB99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7" name="Text Box 118">
          <a:extLst>
            <a:ext uri="{FF2B5EF4-FFF2-40B4-BE49-F238E27FC236}">
              <a16:creationId xmlns:a16="http://schemas.microsoft.com/office/drawing/2014/main" id="{AA9EECF0-5696-9BF6-DD27-FC1A063196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8" name="Text Box 119">
          <a:extLst>
            <a:ext uri="{FF2B5EF4-FFF2-40B4-BE49-F238E27FC236}">
              <a16:creationId xmlns:a16="http://schemas.microsoft.com/office/drawing/2014/main" id="{1511DB0C-B1D0-7A11-27BA-FE6F912176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49" name="Text Box 120">
          <a:extLst>
            <a:ext uri="{FF2B5EF4-FFF2-40B4-BE49-F238E27FC236}">
              <a16:creationId xmlns:a16="http://schemas.microsoft.com/office/drawing/2014/main" id="{90D16564-07A7-7AFA-999B-94F3F2E52F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750" name="Text Box 121">
          <a:extLst>
            <a:ext uri="{FF2B5EF4-FFF2-40B4-BE49-F238E27FC236}">
              <a16:creationId xmlns:a16="http://schemas.microsoft.com/office/drawing/2014/main" id="{5FBE2420-A04C-B557-6C62-3E8E70D6F51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1" name="Text Box 122">
          <a:extLst>
            <a:ext uri="{FF2B5EF4-FFF2-40B4-BE49-F238E27FC236}">
              <a16:creationId xmlns:a16="http://schemas.microsoft.com/office/drawing/2014/main" id="{0D3C1331-5EE9-3D52-4E75-63B08D554BB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2" name="Text Box 123">
          <a:extLst>
            <a:ext uri="{FF2B5EF4-FFF2-40B4-BE49-F238E27FC236}">
              <a16:creationId xmlns:a16="http://schemas.microsoft.com/office/drawing/2014/main" id="{C4DF2F39-A91D-CB72-7A70-5226F98639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3" name="Text Box 124">
          <a:extLst>
            <a:ext uri="{FF2B5EF4-FFF2-40B4-BE49-F238E27FC236}">
              <a16:creationId xmlns:a16="http://schemas.microsoft.com/office/drawing/2014/main" id="{C5B6A137-58C3-7188-8E7A-FC7A056DCD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4" name="Text Box 125">
          <a:extLst>
            <a:ext uri="{FF2B5EF4-FFF2-40B4-BE49-F238E27FC236}">
              <a16:creationId xmlns:a16="http://schemas.microsoft.com/office/drawing/2014/main" id="{D728E559-B178-396F-E6C8-AE39FF6065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5" name="Text Box 126">
          <a:extLst>
            <a:ext uri="{FF2B5EF4-FFF2-40B4-BE49-F238E27FC236}">
              <a16:creationId xmlns:a16="http://schemas.microsoft.com/office/drawing/2014/main" id="{7C6D97DA-E5B7-B3C7-5FA1-D04DA575834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6" name="Text Box 127">
          <a:extLst>
            <a:ext uri="{FF2B5EF4-FFF2-40B4-BE49-F238E27FC236}">
              <a16:creationId xmlns:a16="http://schemas.microsoft.com/office/drawing/2014/main" id="{C0708448-0488-6A72-E369-BF5DA79DF6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7" name="Text Box 128">
          <a:extLst>
            <a:ext uri="{FF2B5EF4-FFF2-40B4-BE49-F238E27FC236}">
              <a16:creationId xmlns:a16="http://schemas.microsoft.com/office/drawing/2014/main" id="{21C02E2B-0620-BBB5-A3AB-2C3E9A954A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8" name="Text Box 129">
          <a:extLst>
            <a:ext uri="{FF2B5EF4-FFF2-40B4-BE49-F238E27FC236}">
              <a16:creationId xmlns:a16="http://schemas.microsoft.com/office/drawing/2014/main" id="{1E8DF42D-AEDC-39A5-F108-FCFA67E2C2F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59" name="Text Box 130">
          <a:extLst>
            <a:ext uri="{FF2B5EF4-FFF2-40B4-BE49-F238E27FC236}">
              <a16:creationId xmlns:a16="http://schemas.microsoft.com/office/drawing/2014/main" id="{DFDF29E2-E178-E7BD-6F69-316FC10ED6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0" name="Text Box 131">
          <a:extLst>
            <a:ext uri="{FF2B5EF4-FFF2-40B4-BE49-F238E27FC236}">
              <a16:creationId xmlns:a16="http://schemas.microsoft.com/office/drawing/2014/main" id="{F384B7EF-5DCA-4DD6-9CC2-2C1986A70A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1" name="Text Box 132">
          <a:extLst>
            <a:ext uri="{FF2B5EF4-FFF2-40B4-BE49-F238E27FC236}">
              <a16:creationId xmlns:a16="http://schemas.microsoft.com/office/drawing/2014/main" id="{1E73E8E1-622B-CF11-8B24-11EDB4B695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2" name="Text Box 133">
          <a:extLst>
            <a:ext uri="{FF2B5EF4-FFF2-40B4-BE49-F238E27FC236}">
              <a16:creationId xmlns:a16="http://schemas.microsoft.com/office/drawing/2014/main" id="{17B01499-28C9-2BBA-0919-5B1AD7D146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3" name="Text Box 134">
          <a:extLst>
            <a:ext uri="{FF2B5EF4-FFF2-40B4-BE49-F238E27FC236}">
              <a16:creationId xmlns:a16="http://schemas.microsoft.com/office/drawing/2014/main" id="{D465FD82-3AC6-F8B7-3A3A-408B5539D4C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4" name="Text Box 135">
          <a:extLst>
            <a:ext uri="{FF2B5EF4-FFF2-40B4-BE49-F238E27FC236}">
              <a16:creationId xmlns:a16="http://schemas.microsoft.com/office/drawing/2014/main" id="{DA5A9BCE-EF02-744F-1961-4565C2B574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5" name="Text Box 136">
          <a:extLst>
            <a:ext uri="{FF2B5EF4-FFF2-40B4-BE49-F238E27FC236}">
              <a16:creationId xmlns:a16="http://schemas.microsoft.com/office/drawing/2014/main" id="{FF760D69-4BEA-AC6B-9A38-D554D8CEA9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6" name="Text Box 137">
          <a:extLst>
            <a:ext uri="{FF2B5EF4-FFF2-40B4-BE49-F238E27FC236}">
              <a16:creationId xmlns:a16="http://schemas.microsoft.com/office/drawing/2014/main" id="{E46CD354-3B57-2627-4C28-BFF6EEBE29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7" name="Text Box 138">
          <a:extLst>
            <a:ext uri="{FF2B5EF4-FFF2-40B4-BE49-F238E27FC236}">
              <a16:creationId xmlns:a16="http://schemas.microsoft.com/office/drawing/2014/main" id="{62C42006-0D4F-CC5F-3A6D-EFE7AF62BB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8" name="Text Box 139">
          <a:extLst>
            <a:ext uri="{FF2B5EF4-FFF2-40B4-BE49-F238E27FC236}">
              <a16:creationId xmlns:a16="http://schemas.microsoft.com/office/drawing/2014/main" id="{16B61B25-587A-8813-BBC2-7FA8BE4464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69" name="Text Box 140">
          <a:extLst>
            <a:ext uri="{FF2B5EF4-FFF2-40B4-BE49-F238E27FC236}">
              <a16:creationId xmlns:a16="http://schemas.microsoft.com/office/drawing/2014/main" id="{5F402FE8-8920-4337-87F6-40D33468136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70" name="Text Box 141">
          <a:extLst>
            <a:ext uri="{FF2B5EF4-FFF2-40B4-BE49-F238E27FC236}">
              <a16:creationId xmlns:a16="http://schemas.microsoft.com/office/drawing/2014/main" id="{53FDB3AB-AE44-B889-D851-4CADC629F4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71" name="Text Box 142">
          <a:extLst>
            <a:ext uri="{FF2B5EF4-FFF2-40B4-BE49-F238E27FC236}">
              <a16:creationId xmlns:a16="http://schemas.microsoft.com/office/drawing/2014/main" id="{1B3C2359-F41F-99A7-BB48-EA9BD2AC867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72" name="Text Box 143">
          <a:extLst>
            <a:ext uri="{FF2B5EF4-FFF2-40B4-BE49-F238E27FC236}">
              <a16:creationId xmlns:a16="http://schemas.microsoft.com/office/drawing/2014/main" id="{9A65720E-7FDF-C705-15A1-86A8BFE6A53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773" name="Text Box 144">
          <a:extLst>
            <a:ext uri="{FF2B5EF4-FFF2-40B4-BE49-F238E27FC236}">
              <a16:creationId xmlns:a16="http://schemas.microsoft.com/office/drawing/2014/main" id="{81DE1ABD-6717-ECD4-686A-4B4A2754D55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774" name="Text Box 145">
          <a:extLst>
            <a:ext uri="{FF2B5EF4-FFF2-40B4-BE49-F238E27FC236}">
              <a16:creationId xmlns:a16="http://schemas.microsoft.com/office/drawing/2014/main" id="{21241209-BABF-2448-45D5-CD069D61785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75" name="Text Box 2">
          <a:extLst>
            <a:ext uri="{FF2B5EF4-FFF2-40B4-BE49-F238E27FC236}">
              <a16:creationId xmlns:a16="http://schemas.microsoft.com/office/drawing/2014/main" id="{8D6EBBA8-1ED7-A15B-9612-70D597CC574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76" name="Text Box 3">
          <a:extLst>
            <a:ext uri="{FF2B5EF4-FFF2-40B4-BE49-F238E27FC236}">
              <a16:creationId xmlns:a16="http://schemas.microsoft.com/office/drawing/2014/main" id="{07F2B0A9-7250-5767-01F4-178C146EEE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77" name="Text Box 4">
          <a:extLst>
            <a:ext uri="{FF2B5EF4-FFF2-40B4-BE49-F238E27FC236}">
              <a16:creationId xmlns:a16="http://schemas.microsoft.com/office/drawing/2014/main" id="{C24A4AD0-0CD5-BAF3-CDEE-CCE877F9C5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78" name="Text Box 5">
          <a:extLst>
            <a:ext uri="{FF2B5EF4-FFF2-40B4-BE49-F238E27FC236}">
              <a16:creationId xmlns:a16="http://schemas.microsoft.com/office/drawing/2014/main" id="{BCF9CCD4-2B2D-260E-1DD1-24CFFC9537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79" name="Text Box 6">
          <a:extLst>
            <a:ext uri="{FF2B5EF4-FFF2-40B4-BE49-F238E27FC236}">
              <a16:creationId xmlns:a16="http://schemas.microsoft.com/office/drawing/2014/main" id="{92B6394F-83B2-1CBE-721C-CB63D744518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0" name="Text Box 7">
          <a:extLst>
            <a:ext uri="{FF2B5EF4-FFF2-40B4-BE49-F238E27FC236}">
              <a16:creationId xmlns:a16="http://schemas.microsoft.com/office/drawing/2014/main" id="{0BEAF6B4-289F-8723-EFC3-05B6962570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1" name="Text Box 8">
          <a:extLst>
            <a:ext uri="{FF2B5EF4-FFF2-40B4-BE49-F238E27FC236}">
              <a16:creationId xmlns:a16="http://schemas.microsoft.com/office/drawing/2014/main" id="{C4BAF7C5-E32E-168A-291B-0C4AEF2A823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2" name="Text Box 9">
          <a:extLst>
            <a:ext uri="{FF2B5EF4-FFF2-40B4-BE49-F238E27FC236}">
              <a16:creationId xmlns:a16="http://schemas.microsoft.com/office/drawing/2014/main" id="{7B846FEB-604A-B86C-143A-12CE4AB6F9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3" name="Text Box 10">
          <a:extLst>
            <a:ext uri="{FF2B5EF4-FFF2-40B4-BE49-F238E27FC236}">
              <a16:creationId xmlns:a16="http://schemas.microsoft.com/office/drawing/2014/main" id="{0D722BAD-E912-B761-4741-D22DB19A76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4" name="Text Box 11">
          <a:extLst>
            <a:ext uri="{FF2B5EF4-FFF2-40B4-BE49-F238E27FC236}">
              <a16:creationId xmlns:a16="http://schemas.microsoft.com/office/drawing/2014/main" id="{B0D9F465-D145-3429-6A94-2547FAB814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5" name="Text Box 12">
          <a:extLst>
            <a:ext uri="{FF2B5EF4-FFF2-40B4-BE49-F238E27FC236}">
              <a16:creationId xmlns:a16="http://schemas.microsoft.com/office/drawing/2014/main" id="{735D6BAA-6F42-91D2-820B-240A1F6CA95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6" name="Text Box 13">
          <a:extLst>
            <a:ext uri="{FF2B5EF4-FFF2-40B4-BE49-F238E27FC236}">
              <a16:creationId xmlns:a16="http://schemas.microsoft.com/office/drawing/2014/main" id="{98337B03-F5A9-C1DC-ABAD-7DC83A4D67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7" name="Text Box 14">
          <a:extLst>
            <a:ext uri="{FF2B5EF4-FFF2-40B4-BE49-F238E27FC236}">
              <a16:creationId xmlns:a16="http://schemas.microsoft.com/office/drawing/2014/main" id="{57D93959-728A-246B-1B69-489796333F0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8" name="Text Box 15">
          <a:extLst>
            <a:ext uri="{FF2B5EF4-FFF2-40B4-BE49-F238E27FC236}">
              <a16:creationId xmlns:a16="http://schemas.microsoft.com/office/drawing/2014/main" id="{17CA8617-F296-5391-D556-8719862604E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89" name="Text Box 16">
          <a:extLst>
            <a:ext uri="{FF2B5EF4-FFF2-40B4-BE49-F238E27FC236}">
              <a16:creationId xmlns:a16="http://schemas.microsoft.com/office/drawing/2014/main" id="{549D1BC2-4A00-5369-BC8E-DE1ED8CFFEC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0" name="Text Box 17">
          <a:extLst>
            <a:ext uri="{FF2B5EF4-FFF2-40B4-BE49-F238E27FC236}">
              <a16:creationId xmlns:a16="http://schemas.microsoft.com/office/drawing/2014/main" id="{F2CBCA36-7849-BAAB-48D8-86E90673AF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1" name="Text Box 18">
          <a:extLst>
            <a:ext uri="{FF2B5EF4-FFF2-40B4-BE49-F238E27FC236}">
              <a16:creationId xmlns:a16="http://schemas.microsoft.com/office/drawing/2014/main" id="{9AAF0E25-9ABA-CA3D-1929-6E6DB43B0FF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2" name="Text Box 19">
          <a:extLst>
            <a:ext uri="{FF2B5EF4-FFF2-40B4-BE49-F238E27FC236}">
              <a16:creationId xmlns:a16="http://schemas.microsoft.com/office/drawing/2014/main" id="{1C64D1FB-DEC7-7C35-1F76-4E134A06D8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3" name="Text Box 20">
          <a:extLst>
            <a:ext uri="{FF2B5EF4-FFF2-40B4-BE49-F238E27FC236}">
              <a16:creationId xmlns:a16="http://schemas.microsoft.com/office/drawing/2014/main" id="{E7B3F518-0935-C47A-D25D-BF9CC945936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4" name="Text Box 21">
          <a:extLst>
            <a:ext uri="{FF2B5EF4-FFF2-40B4-BE49-F238E27FC236}">
              <a16:creationId xmlns:a16="http://schemas.microsoft.com/office/drawing/2014/main" id="{89478D78-5BB0-23D8-2B16-CF7F72DD6ED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5" name="Text Box 22">
          <a:extLst>
            <a:ext uri="{FF2B5EF4-FFF2-40B4-BE49-F238E27FC236}">
              <a16:creationId xmlns:a16="http://schemas.microsoft.com/office/drawing/2014/main" id="{CDA2FB52-392A-4037-77A6-1B5175C687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6" name="Text Box 23">
          <a:extLst>
            <a:ext uri="{FF2B5EF4-FFF2-40B4-BE49-F238E27FC236}">
              <a16:creationId xmlns:a16="http://schemas.microsoft.com/office/drawing/2014/main" id="{93C1C463-DBC4-E1F8-7A44-15159367E5D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7" name="Text Box 24">
          <a:extLst>
            <a:ext uri="{FF2B5EF4-FFF2-40B4-BE49-F238E27FC236}">
              <a16:creationId xmlns:a16="http://schemas.microsoft.com/office/drawing/2014/main" id="{77A6A617-6AE4-E03B-704B-0ECACD9F80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798" name="Text Box 25">
          <a:extLst>
            <a:ext uri="{FF2B5EF4-FFF2-40B4-BE49-F238E27FC236}">
              <a16:creationId xmlns:a16="http://schemas.microsoft.com/office/drawing/2014/main" id="{7DE28CE1-7517-D400-5D03-AC803DDBB9AE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799" name="Text Box 26">
          <a:extLst>
            <a:ext uri="{FF2B5EF4-FFF2-40B4-BE49-F238E27FC236}">
              <a16:creationId xmlns:a16="http://schemas.microsoft.com/office/drawing/2014/main" id="{7022E904-4306-0166-C181-B4041A2B5A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0" name="Text Box 27">
          <a:extLst>
            <a:ext uri="{FF2B5EF4-FFF2-40B4-BE49-F238E27FC236}">
              <a16:creationId xmlns:a16="http://schemas.microsoft.com/office/drawing/2014/main" id="{CDE75DC0-EBEF-9781-F77C-7F7E4A57637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1" name="Text Box 28">
          <a:extLst>
            <a:ext uri="{FF2B5EF4-FFF2-40B4-BE49-F238E27FC236}">
              <a16:creationId xmlns:a16="http://schemas.microsoft.com/office/drawing/2014/main" id="{CCE28B0C-0C6F-9DF0-1940-081A5BA260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2" name="Text Box 29">
          <a:extLst>
            <a:ext uri="{FF2B5EF4-FFF2-40B4-BE49-F238E27FC236}">
              <a16:creationId xmlns:a16="http://schemas.microsoft.com/office/drawing/2014/main" id="{3F2DF5DB-437E-75D4-F894-ED60247E7C9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3" name="Text Box 30">
          <a:extLst>
            <a:ext uri="{FF2B5EF4-FFF2-40B4-BE49-F238E27FC236}">
              <a16:creationId xmlns:a16="http://schemas.microsoft.com/office/drawing/2014/main" id="{D1EE7FBA-5483-DFE0-FE71-3D0DF8B073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4" name="Text Box 31">
          <a:extLst>
            <a:ext uri="{FF2B5EF4-FFF2-40B4-BE49-F238E27FC236}">
              <a16:creationId xmlns:a16="http://schemas.microsoft.com/office/drawing/2014/main" id="{BB9A7E05-3D4D-7AAF-9540-13331CCEE3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5" name="Text Box 32">
          <a:extLst>
            <a:ext uri="{FF2B5EF4-FFF2-40B4-BE49-F238E27FC236}">
              <a16:creationId xmlns:a16="http://schemas.microsoft.com/office/drawing/2014/main" id="{1AC1BB06-4CDE-6DCA-49C2-C17FB37542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6" name="Text Box 33">
          <a:extLst>
            <a:ext uri="{FF2B5EF4-FFF2-40B4-BE49-F238E27FC236}">
              <a16:creationId xmlns:a16="http://schemas.microsoft.com/office/drawing/2014/main" id="{EFDD6075-8F03-62EF-674E-28A6D0259E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7" name="Text Box 34">
          <a:extLst>
            <a:ext uri="{FF2B5EF4-FFF2-40B4-BE49-F238E27FC236}">
              <a16:creationId xmlns:a16="http://schemas.microsoft.com/office/drawing/2014/main" id="{018AF75C-C600-6822-3F6D-90F397D7A9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8" name="Text Box 35">
          <a:extLst>
            <a:ext uri="{FF2B5EF4-FFF2-40B4-BE49-F238E27FC236}">
              <a16:creationId xmlns:a16="http://schemas.microsoft.com/office/drawing/2014/main" id="{A8E1E734-B229-5FF1-9BEC-DF9D3E6E50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09" name="Text Box 36">
          <a:extLst>
            <a:ext uri="{FF2B5EF4-FFF2-40B4-BE49-F238E27FC236}">
              <a16:creationId xmlns:a16="http://schemas.microsoft.com/office/drawing/2014/main" id="{4502F71A-C917-0BA6-755A-F96D7419996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0" name="Text Box 37">
          <a:extLst>
            <a:ext uri="{FF2B5EF4-FFF2-40B4-BE49-F238E27FC236}">
              <a16:creationId xmlns:a16="http://schemas.microsoft.com/office/drawing/2014/main" id="{B6D7BC25-0973-BAD4-2152-6B89FC4D43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1" name="Text Box 38">
          <a:extLst>
            <a:ext uri="{FF2B5EF4-FFF2-40B4-BE49-F238E27FC236}">
              <a16:creationId xmlns:a16="http://schemas.microsoft.com/office/drawing/2014/main" id="{F51743A5-E24F-9977-C79B-FBD5F0F0E8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2" name="Text Box 39">
          <a:extLst>
            <a:ext uri="{FF2B5EF4-FFF2-40B4-BE49-F238E27FC236}">
              <a16:creationId xmlns:a16="http://schemas.microsoft.com/office/drawing/2014/main" id="{C4CE7D28-396F-BAC3-A6CC-D7D44952B6F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3" name="Text Box 40">
          <a:extLst>
            <a:ext uri="{FF2B5EF4-FFF2-40B4-BE49-F238E27FC236}">
              <a16:creationId xmlns:a16="http://schemas.microsoft.com/office/drawing/2014/main" id="{330880D3-0097-5CAF-0D95-6830E93FE37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4" name="Text Box 41">
          <a:extLst>
            <a:ext uri="{FF2B5EF4-FFF2-40B4-BE49-F238E27FC236}">
              <a16:creationId xmlns:a16="http://schemas.microsoft.com/office/drawing/2014/main" id="{C5A04902-BBFE-3C2D-12C8-55E22A2D97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5" name="Text Box 42">
          <a:extLst>
            <a:ext uri="{FF2B5EF4-FFF2-40B4-BE49-F238E27FC236}">
              <a16:creationId xmlns:a16="http://schemas.microsoft.com/office/drawing/2014/main" id="{4FE90E46-F509-4F59-0653-6E348707091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6" name="Text Box 43">
          <a:extLst>
            <a:ext uri="{FF2B5EF4-FFF2-40B4-BE49-F238E27FC236}">
              <a16:creationId xmlns:a16="http://schemas.microsoft.com/office/drawing/2014/main" id="{81B620C1-11E3-D546-7BDD-4A6C29B3E2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7" name="Text Box 44">
          <a:extLst>
            <a:ext uri="{FF2B5EF4-FFF2-40B4-BE49-F238E27FC236}">
              <a16:creationId xmlns:a16="http://schemas.microsoft.com/office/drawing/2014/main" id="{BBCF3E55-CE9F-341C-04AC-AEF83E85D5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8" name="Text Box 45">
          <a:extLst>
            <a:ext uri="{FF2B5EF4-FFF2-40B4-BE49-F238E27FC236}">
              <a16:creationId xmlns:a16="http://schemas.microsoft.com/office/drawing/2014/main" id="{56111ED2-294B-A6C3-EAEF-15D9DD335C2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19" name="Text Box 46">
          <a:extLst>
            <a:ext uri="{FF2B5EF4-FFF2-40B4-BE49-F238E27FC236}">
              <a16:creationId xmlns:a16="http://schemas.microsoft.com/office/drawing/2014/main" id="{A0B31881-0019-F376-1018-C7541296A2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0" name="Text Box 47">
          <a:extLst>
            <a:ext uri="{FF2B5EF4-FFF2-40B4-BE49-F238E27FC236}">
              <a16:creationId xmlns:a16="http://schemas.microsoft.com/office/drawing/2014/main" id="{BD2C8854-3517-5C5E-6A39-3F7885A33D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1" name="Text Box 48">
          <a:extLst>
            <a:ext uri="{FF2B5EF4-FFF2-40B4-BE49-F238E27FC236}">
              <a16:creationId xmlns:a16="http://schemas.microsoft.com/office/drawing/2014/main" id="{0E54AC25-58F7-2574-8B03-0AA7374D279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822" name="Text Box 49">
          <a:extLst>
            <a:ext uri="{FF2B5EF4-FFF2-40B4-BE49-F238E27FC236}">
              <a16:creationId xmlns:a16="http://schemas.microsoft.com/office/drawing/2014/main" id="{91CEACCC-A24D-BFDB-DDD5-47672284663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3" name="Text Box 50">
          <a:extLst>
            <a:ext uri="{FF2B5EF4-FFF2-40B4-BE49-F238E27FC236}">
              <a16:creationId xmlns:a16="http://schemas.microsoft.com/office/drawing/2014/main" id="{116CB178-3F7A-AEC9-229F-B462A6273EF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4" name="Text Box 51">
          <a:extLst>
            <a:ext uri="{FF2B5EF4-FFF2-40B4-BE49-F238E27FC236}">
              <a16:creationId xmlns:a16="http://schemas.microsoft.com/office/drawing/2014/main" id="{8BA8A684-C759-5367-9807-EC64100958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5" name="Text Box 52">
          <a:extLst>
            <a:ext uri="{FF2B5EF4-FFF2-40B4-BE49-F238E27FC236}">
              <a16:creationId xmlns:a16="http://schemas.microsoft.com/office/drawing/2014/main" id="{A253F629-960B-289A-C937-0D877F021C9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6" name="Text Box 53">
          <a:extLst>
            <a:ext uri="{FF2B5EF4-FFF2-40B4-BE49-F238E27FC236}">
              <a16:creationId xmlns:a16="http://schemas.microsoft.com/office/drawing/2014/main" id="{5FBF3D26-CCEE-6397-FB5A-590143CA8E8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7" name="Text Box 54">
          <a:extLst>
            <a:ext uri="{FF2B5EF4-FFF2-40B4-BE49-F238E27FC236}">
              <a16:creationId xmlns:a16="http://schemas.microsoft.com/office/drawing/2014/main" id="{26596404-58C0-D5E0-3373-05B96F03BA1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8" name="Text Box 55">
          <a:extLst>
            <a:ext uri="{FF2B5EF4-FFF2-40B4-BE49-F238E27FC236}">
              <a16:creationId xmlns:a16="http://schemas.microsoft.com/office/drawing/2014/main" id="{6EC46CC3-AE08-5B65-4827-5D12B86550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29" name="Text Box 56">
          <a:extLst>
            <a:ext uri="{FF2B5EF4-FFF2-40B4-BE49-F238E27FC236}">
              <a16:creationId xmlns:a16="http://schemas.microsoft.com/office/drawing/2014/main" id="{2FC4A99E-EE5E-76DB-CD92-08B5E6F2C1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0" name="Text Box 57">
          <a:extLst>
            <a:ext uri="{FF2B5EF4-FFF2-40B4-BE49-F238E27FC236}">
              <a16:creationId xmlns:a16="http://schemas.microsoft.com/office/drawing/2014/main" id="{E16C53E0-1BE3-7D21-3F0D-19D2DCFD3D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1" name="Text Box 58">
          <a:extLst>
            <a:ext uri="{FF2B5EF4-FFF2-40B4-BE49-F238E27FC236}">
              <a16:creationId xmlns:a16="http://schemas.microsoft.com/office/drawing/2014/main" id="{8FEB2C5A-7FBE-9912-75B4-BD106B1204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2" name="Text Box 59">
          <a:extLst>
            <a:ext uri="{FF2B5EF4-FFF2-40B4-BE49-F238E27FC236}">
              <a16:creationId xmlns:a16="http://schemas.microsoft.com/office/drawing/2014/main" id="{0FB2FA3D-B3A7-FFE2-BBCC-9352C4E426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3" name="Text Box 60">
          <a:extLst>
            <a:ext uri="{FF2B5EF4-FFF2-40B4-BE49-F238E27FC236}">
              <a16:creationId xmlns:a16="http://schemas.microsoft.com/office/drawing/2014/main" id="{87E81729-E9CC-CF47-EF3F-E6A81B52D8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4" name="Text Box 61">
          <a:extLst>
            <a:ext uri="{FF2B5EF4-FFF2-40B4-BE49-F238E27FC236}">
              <a16:creationId xmlns:a16="http://schemas.microsoft.com/office/drawing/2014/main" id="{B755D846-DD4F-EF17-E3E7-51D02C7D196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5" name="Text Box 62">
          <a:extLst>
            <a:ext uri="{FF2B5EF4-FFF2-40B4-BE49-F238E27FC236}">
              <a16:creationId xmlns:a16="http://schemas.microsoft.com/office/drawing/2014/main" id="{DD58B9B9-E246-3BD3-E829-A4EDB8CEAD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6" name="Text Box 63">
          <a:extLst>
            <a:ext uri="{FF2B5EF4-FFF2-40B4-BE49-F238E27FC236}">
              <a16:creationId xmlns:a16="http://schemas.microsoft.com/office/drawing/2014/main" id="{E780526D-F11B-D49F-419B-5CA84C36AE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7" name="Text Box 64">
          <a:extLst>
            <a:ext uri="{FF2B5EF4-FFF2-40B4-BE49-F238E27FC236}">
              <a16:creationId xmlns:a16="http://schemas.microsoft.com/office/drawing/2014/main" id="{413E81B0-5632-DD35-51F8-6B9AC0E48F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8" name="Text Box 65">
          <a:extLst>
            <a:ext uri="{FF2B5EF4-FFF2-40B4-BE49-F238E27FC236}">
              <a16:creationId xmlns:a16="http://schemas.microsoft.com/office/drawing/2014/main" id="{BA5E6895-616C-DBE7-9C11-1B176FD6D4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39" name="Text Box 66">
          <a:extLst>
            <a:ext uri="{FF2B5EF4-FFF2-40B4-BE49-F238E27FC236}">
              <a16:creationId xmlns:a16="http://schemas.microsoft.com/office/drawing/2014/main" id="{24191D20-D43A-4453-819C-C85EEC372A5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0" name="Text Box 67">
          <a:extLst>
            <a:ext uri="{FF2B5EF4-FFF2-40B4-BE49-F238E27FC236}">
              <a16:creationId xmlns:a16="http://schemas.microsoft.com/office/drawing/2014/main" id="{2CEA7F82-FE6B-B706-BBE6-D4AF227027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1" name="Text Box 68">
          <a:extLst>
            <a:ext uri="{FF2B5EF4-FFF2-40B4-BE49-F238E27FC236}">
              <a16:creationId xmlns:a16="http://schemas.microsoft.com/office/drawing/2014/main" id="{2744192C-CC9E-B186-A085-E2EB5FCE825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2" name="Text Box 69">
          <a:extLst>
            <a:ext uri="{FF2B5EF4-FFF2-40B4-BE49-F238E27FC236}">
              <a16:creationId xmlns:a16="http://schemas.microsoft.com/office/drawing/2014/main" id="{F265CCA4-CAFB-B82A-113C-5A3820A008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3" name="Text Box 70">
          <a:extLst>
            <a:ext uri="{FF2B5EF4-FFF2-40B4-BE49-F238E27FC236}">
              <a16:creationId xmlns:a16="http://schemas.microsoft.com/office/drawing/2014/main" id="{7912DC53-5657-833B-08F5-F496DCF81A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4" name="Text Box 71">
          <a:extLst>
            <a:ext uri="{FF2B5EF4-FFF2-40B4-BE49-F238E27FC236}">
              <a16:creationId xmlns:a16="http://schemas.microsoft.com/office/drawing/2014/main" id="{6C149070-3C53-5BF2-6AC8-C4B3B367CC7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5" name="Text Box 72">
          <a:extLst>
            <a:ext uri="{FF2B5EF4-FFF2-40B4-BE49-F238E27FC236}">
              <a16:creationId xmlns:a16="http://schemas.microsoft.com/office/drawing/2014/main" id="{E6E26B3E-122F-C267-11E4-D5D33D4FEB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846" name="Text Box 73">
          <a:extLst>
            <a:ext uri="{FF2B5EF4-FFF2-40B4-BE49-F238E27FC236}">
              <a16:creationId xmlns:a16="http://schemas.microsoft.com/office/drawing/2014/main" id="{DEF848BB-36D0-C950-4AA4-DBAD6898BFB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7" name="Text Box 74">
          <a:extLst>
            <a:ext uri="{FF2B5EF4-FFF2-40B4-BE49-F238E27FC236}">
              <a16:creationId xmlns:a16="http://schemas.microsoft.com/office/drawing/2014/main" id="{A9C5C895-9538-905E-58C4-4D8D02F71BF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8" name="Text Box 75">
          <a:extLst>
            <a:ext uri="{FF2B5EF4-FFF2-40B4-BE49-F238E27FC236}">
              <a16:creationId xmlns:a16="http://schemas.microsoft.com/office/drawing/2014/main" id="{325C6DE4-9672-F3A7-AA32-4924A5311F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49" name="Text Box 76">
          <a:extLst>
            <a:ext uri="{FF2B5EF4-FFF2-40B4-BE49-F238E27FC236}">
              <a16:creationId xmlns:a16="http://schemas.microsoft.com/office/drawing/2014/main" id="{7A7F4EE5-B8CF-8855-082A-A29514FCBE5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0" name="Text Box 77">
          <a:extLst>
            <a:ext uri="{FF2B5EF4-FFF2-40B4-BE49-F238E27FC236}">
              <a16:creationId xmlns:a16="http://schemas.microsoft.com/office/drawing/2014/main" id="{A8B9D609-D0A6-4D44-8A30-56E3FB22771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1" name="Text Box 78">
          <a:extLst>
            <a:ext uri="{FF2B5EF4-FFF2-40B4-BE49-F238E27FC236}">
              <a16:creationId xmlns:a16="http://schemas.microsoft.com/office/drawing/2014/main" id="{8BBAAB33-0D19-14F0-9BFA-93107CE3D7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2" name="Text Box 79">
          <a:extLst>
            <a:ext uri="{FF2B5EF4-FFF2-40B4-BE49-F238E27FC236}">
              <a16:creationId xmlns:a16="http://schemas.microsoft.com/office/drawing/2014/main" id="{4C19FD8B-D10D-2AC2-B469-20B106985C9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3" name="Text Box 80">
          <a:extLst>
            <a:ext uri="{FF2B5EF4-FFF2-40B4-BE49-F238E27FC236}">
              <a16:creationId xmlns:a16="http://schemas.microsoft.com/office/drawing/2014/main" id="{5C16509E-0BE3-2BA2-CCDC-A0090358482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4" name="Text Box 81">
          <a:extLst>
            <a:ext uri="{FF2B5EF4-FFF2-40B4-BE49-F238E27FC236}">
              <a16:creationId xmlns:a16="http://schemas.microsoft.com/office/drawing/2014/main" id="{6D17F27F-6CD8-59F5-BB54-C52F0BDC8EC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5" name="Text Box 82">
          <a:extLst>
            <a:ext uri="{FF2B5EF4-FFF2-40B4-BE49-F238E27FC236}">
              <a16:creationId xmlns:a16="http://schemas.microsoft.com/office/drawing/2014/main" id="{C34DB516-304C-8D81-619D-F15AB96BA7F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6" name="Text Box 83">
          <a:extLst>
            <a:ext uri="{FF2B5EF4-FFF2-40B4-BE49-F238E27FC236}">
              <a16:creationId xmlns:a16="http://schemas.microsoft.com/office/drawing/2014/main" id="{A4FD5365-BF88-7A87-5DE1-EA5634F1A39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7" name="Text Box 84">
          <a:extLst>
            <a:ext uri="{FF2B5EF4-FFF2-40B4-BE49-F238E27FC236}">
              <a16:creationId xmlns:a16="http://schemas.microsoft.com/office/drawing/2014/main" id="{C6C369E3-4732-9CD6-DD60-3354E72CF7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8" name="Text Box 85">
          <a:extLst>
            <a:ext uri="{FF2B5EF4-FFF2-40B4-BE49-F238E27FC236}">
              <a16:creationId xmlns:a16="http://schemas.microsoft.com/office/drawing/2014/main" id="{3E0684A6-E507-F781-5684-5A84DA1822B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59" name="Text Box 86">
          <a:extLst>
            <a:ext uri="{FF2B5EF4-FFF2-40B4-BE49-F238E27FC236}">
              <a16:creationId xmlns:a16="http://schemas.microsoft.com/office/drawing/2014/main" id="{4F1F63B7-8309-FCEB-B26D-40160480BF1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0" name="Text Box 87">
          <a:extLst>
            <a:ext uri="{FF2B5EF4-FFF2-40B4-BE49-F238E27FC236}">
              <a16:creationId xmlns:a16="http://schemas.microsoft.com/office/drawing/2014/main" id="{824B3C66-5123-BC9C-A87F-2F4589151C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1" name="Text Box 88">
          <a:extLst>
            <a:ext uri="{FF2B5EF4-FFF2-40B4-BE49-F238E27FC236}">
              <a16:creationId xmlns:a16="http://schemas.microsoft.com/office/drawing/2014/main" id="{A7E96561-BE74-8E8D-9B2B-C7CBF14838C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2" name="Text Box 89">
          <a:extLst>
            <a:ext uri="{FF2B5EF4-FFF2-40B4-BE49-F238E27FC236}">
              <a16:creationId xmlns:a16="http://schemas.microsoft.com/office/drawing/2014/main" id="{77B889C5-B936-A3AC-D2F3-2F5BFDAD45E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3" name="Text Box 90">
          <a:extLst>
            <a:ext uri="{FF2B5EF4-FFF2-40B4-BE49-F238E27FC236}">
              <a16:creationId xmlns:a16="http://schemas.microsoft.com/office/drawing/2014/main" id="{A76FFF59-8E55-AEF4-2FCC-D6A2F6CC25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4" name="Text Box 91">
          <a:extLst>
            <a:ext uri="{FF2B5EF4-FFF2-40B4-BE49-F238E27FC236}">
              <a16:creationId xmlns:a16="http://schemas.microsoft.com/office/drawing/2014/main" id="{4B0F09ED-E445-6066-3040-14CA684D61A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5" name="Text Box 92">
          <a:extLst>
            <a:ext uri="{FF2B5EF4-FFF2-40B4-BE49-F238E27FC236}">
              <a16:creationId xmlns:a16="http://schemas.microsoft.com/office/drawing/2014/main" id="{FBF2D81D-6132-4C07-220B-C55E19CC572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6" name="Text Box 93">
          <a:extLst>
            <a:ext uri="{FF2B5EF4-FFF2-40B4-BE49-F238E27FC236}">
              <a16:creationId xmlns:a16="http://schemas.microsoft.com/office/drawing/2014/main" id="{EE6E6298-310B-AFC3-67A9-93276239C5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7" name="Text Box 94">
          <a:extLst>
            <a:ext uri="{FF2B5EF4-FFF2-40B4-BE49-F238E27FC236}">
              <a16:creationId xmlns:a16="http://schemas.microsoft.com/office/drawing/2014/main" id="{9C1DF20D-D2FC-8BFF-5FFB-926F959E79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8" name="Text Box 95">
          <a:extLst>
            <a:ext uri="{FF2B5EF4-FFF2-40B4-BE49-F238E27FC236}">
              <a16:creationId xmlns:a16="http://schemas.microsoft.com/office/drawing/2014/main" id="{50BC0A6D-45D1-8A90-86FF-1660915A0B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69" name="Text Box 96">
          <a:extLst>
            <a:ext uri="{FF2B5EF4-FFF2-40B4-BE49-F238E27FC236}">
              <a16:creationId xmlns:a16="http://schemas.microsoft.com/office/drawing/2014/main" id="{D46BD6AB-8768-5BD6-9A18-3DAA39125E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870" name="Text Box 97">
          <a:extLst>
            <a:ext uri="{FF2B5EF4-FFF2-40B4-BE49-F238E27FC236}">
              <a16:creationId xmlns:a16="http://schemas.microsoft.com/office/drawing/2014/main" id="{8FE51CF9-3304-8A52-843A-313F8E834645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1" name="Text Box 98">
          <a:extLst>
            <a:ext uri="{FF2B5EF4-FFF2-40B4-BE49-F238E27FC236}">
              <a16:creationId xmlns:a16="http://schemas.microsoft.com/office/drawing/2014/main" id="{FF327904-F201-AF89-7024-07A6D8C18E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2" name="Text Box 99">
          <a:extLst>
            <a:ext uri="{FF2B5EF4-FFF2-40B4-BE49-F238E27FC236}">
              <a16:creationId xmlns:a16="http://schemas.microsoft.com/office/drawing/2014/main" id="{A6122C68-3AC6-F9B3-0095-BFFDF12B8AC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3" name="Text Box 100">
          <a:extLst>
            <a:ext uri="{FF2B5EF4-FFF2-40B4-BE49-F238E27FC236}">
              <a16:creationId xmlns:a16="http://schemas.microsoft.com/office/drawing/2014/main" id="{FB0EFDA9-93FE-D070-4487-8A85078A851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4" name="Text Box 101">
          <a:extLst>
            <a:ext uri="{FF2B5EF4-FFF2-40B4-BE49-F238E27FC236}">
              <a16:creationId xmlns:a16="http://schemas.microsoft.com/office/drawing/2014/main" id="{589CAD50-ECC2-5E8C-B92D-7C6D7E8F10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5" name="Text Box 102">
          <a:extLst>
            <a:ext uri="{FF2B5EF4-FFF2-40B4-BE49-F238E27FC236}">
              <a16:creationId xmlns:a16="http://schemas.microsoft.com/office/drawing/2014/main" id="{0A59B503-4D15-3AD2-0F93-6313B16D594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6" name="Text Box 103">
          <a:extLst>
            <a:ext uri="{FF2B5EF4-FFF2-40B4-BE49-F238E27FC236}">
              <a16:creationId xmlns:a16="http://schemas.microsoft.com/office/drawing/2014/main" id="{1DC32C98-955E-69C4-0D88-AAE0FF0AD7C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7" name="Text Box 104">
          <a:extLst>
            <a:ext uri="{FF2B5EF4-FFF2-40B4-BE49-F238E27FC236}">
              <a16:creationId xmlns:a16="http://schemas.microsoft.com/office/drawing/2014/main" id="{CEB35E18-5D7D-284A-CC26-5A738445845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8" name="Text Box 105">
          <a:extLst>
            <a:ext uri="{FF2B5EF4-FFF2-40B4-BE49-F238E27FC236}">
              <a16:creationId xmlns:a16="http://schemas.microsoft.com/office/drawing/2014/main" id="{4F3A098D-DF61-BBBB-A78B-E71722D1ABE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79" name="Text Box 106">
          <a:extLst>
            <a:ext uri="{FF2B5EF4-FFF2-40B4-BE49-F238E27FC236}">
              <a16:creationId xmlns:a16="http://schemas.microsoft.com/office/drawing/2014/main" id="{FB5510D7-D595-64E0-7FAE-6EB0604AB8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0" name="Text Box 107">
          <a:extLst>
            <a:ext uri="{FF2B5EF4-FFF2-40B4-BE49-F238E27FC236}">
              <a16:creationId xmlns:a16="http://schemas.microsoft.com/office/drawing/2014/main" id="{0E49A2E6-AA82-25EB-1ADA-25F20A0545B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1" name="Text Box 108">
          <a:extLst>
            <a:ext uri="{FF2B5EF4-FFF2-40B4-BE49-F238E27FC236}">
              <a16:creationId xmlns:a16="http://schemas.microsoft.com/office/drawing/2014/main" id="{B8F24043-2F08-BAE4-7EAE-27C1969CD95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2" name="Text Box 109">
          <a:extLst>
            <a:ext uri="{FF2B5EF4-FFF2-40B4-BE49-F238E27FC236}">
              <a16:creationId xmlns:a16="http://schemas.microsoft.com/office/drawing/2014/main" id="{7A66E292-B3FA-B56E-F4B2-6E0D7BA939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3" name="Text Box 110">
          <a:extLst>
            <a:ext uri="{FF2B5EF4-FFF2-40B4-BE49-F238E27FC236}">
              <a16:creationId xmlns:a16="http://schemas.microsoft.com/office/drawing/2014/main" id="{6FE4B814-5981-7D7A-548F-8EB1805878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4" name="Text Box 111">
          <a:extLst>
            <a:ext uri="{FF2B5EF4-FFF2-40B4-BE49-F238E27FC236}">
              <a16:creationId xmlns:a16="http://schemas.microsoft.com/office/drawing/2014/main" id="{7AED9922-F085-58D9-BACF-A82F2597B2D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5" name="Text Box 112">
          <a:extLst>
            <a:ext uri="{FF2B5EF4-FFF2-40B4-BE49-F238E27FC236}">
              <a16:creationId xmlns:a16="http://schemas.microsoft.com/office/drawing/2014/main" id="{9199C8C2-45AB-4AB5-18B8-D81F2E9A1F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6" name="Text Box 113">
          <a:extLst>
            <a:ext uri="{FF2B5EF4-FFF2-40B4-BE49-F238E27FC236}">
              <a16:creationId xmlns:a16="http://schemas.microsoft.com/office/drawing/2014/main" id="{595849CC-074C-88EC-ABD8-DCB92E9AA0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7" name="Text Box 114">
          <a:extLst>
            <a:ext uri="{FF2B5EF4-FFF2-40B4-BE49-F238E27FC236}">
              <a16:creationId xmlns:a16="http://schemas.microsoft.com/office/drawing/2014/main" id="{7E786C43-15B0-3335-0776-15018E92EAC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8" name="Text Box 115">
          <a:extLst>
            <a:ext uri="{FF2B5EF4-FFF2-40B4-BE49-F238E27FC236}">
              <a16:creationId xmlns:a16="http://schemas.microsoft.com/office/drawing/2014/main" id="{24B8848F-654E-9E41-5626-9C00374F2A1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89" name="Text Box 116">
          <a:extLst>
            <a:ext uri="{FF2B5EF4-FFF2-40B4-BE49-F238E27FC236}">
              <a16:creationId xmlns:a16="http://schemas.microsoft.com/office/drawing/2014/main" id="{D6E48C8C-8575-65A1-C632-ABF68DE10E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0" name="Text Box 117">
          <a:extLst>
            <a:ext uri="{FF2B5EF4-FFF2-40B4-BE49-F238E27FC236}">
              <a16:creationId xmlns:a16="http://schemas.microsoft.com/office/drawing/2014/main" id="{6A5768EF-D4B9-7FA6-B267-4199EF771D4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1" name="Text Box 118">
          <a:extLst>
            <a:ext uri="{FF2B5EF4-FFF2-40B4-BE49-F238E27FC236}">
              <a16:creationId xmlns:a16="http://schemas.microsoft.com/office/drawing/2014/main" id="{5C32C9BD-FF40-9012-A208-834AE2872A8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2" name="Text Box 119">
          <a:extLst>
            <a:ext uri="{FF2B5EF4-FFF2-40B4-BE49-F238E27FC236}">
              <a16:creationId xmlns:a16="http://schemas.microsoft.com/office/drawing/2014/main" id="{C2915406-14D2-9E38-527F-712B3F7980B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3" name="Text Box 120">
          <a:extLst>
            <a:ext uri="{FF2B5EF4-FFF2-40B4-BE49-F238E27FC236}">
              <a16:creationId xmlns:a16="http://schemas.microsoft.com/office/drawing/2014/main" id="{6998D3DA-9522-4D8C-1891-6D36DD2173F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38100</xdr:rowOff>
    </xdr:to>
    <xdr:sp macro="" textlink="">
      <xdr:nvSpPr>
        <xdr:cNvPr id="46471894" name="Text Box 121">
          <a:extLst>
            <a:ext uri="{FF2B5EF4-FFF2-40B4-BE49-F238E27FC236}">
              <a16:creationId xmlns:a16="http://schemas.microsoft.com/office/drawing/2014/main" id="{BF5C948D-CEF7-3FA0-8243-1651F8BAE4A9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5" name="Text Box 122">
          <a:extLst>
            <a:ext uri="{FF2B5EF4-FFF2-40B4-BE49-F238E27FC236}">
              <a16:creationId xmlns:a16="http://schemas.microsoft.com/office/drawing/2014/main" id="{F9C76750-17E7-F2EC-15EB-32518745620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6" name="Text Box 123">
          <a:extLst>
            <a:ext uri="{FF2B5EF4-FFF2-40B4-BE49-F238E27FC236}">
              <a16:creationId xmlns:a16="http://schemas.microsoft.com/office/drawing/2014/main" id="{4D4FFA45-65AF-7318-9290-311E0905146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7" name="Text Box 124">
          <a:extLst>
            <a:ext uri="{FF2B5EF4-FFF2-40B4-BE49-F238E27FC236}">
              <a16:creationId xmlns:a16="http://schemas.microsoft.com/office/drawing/2014/main" id="{445EE59D-9D82-71FA-3025-3F3F66051F2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8" name="Text Box 125">
          <a:extLst>
            <a:ext uri="{FF2B5EF4-FFF2-40B4-BE49-F238E27FC236}">
              <a16:creationId xmlns:a16="http://schemas.microsoft.com/office/drawing/2014/main" id="{BDBE6138-A9FB-1DB4-7414-61615E1E527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899" name="Text Box 126">
          <a:extLst>
            <a:ext uri="{FF2B5EF4-FFF2-40B4-BE49-F238E27FC236}">
              <a16:creationId xmlns:a16="http://schemas.microsoft.com/office/drawing/2014/main" id="{31782696-E151-B8CF-F743-CCB7641C4F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0" name="Text Box 127">
          <a:extLst>
            <a:ext uri="{FF2B5EF4-FFF2-40B4-BE49-F238E27FC236}">
              <a16:creationId xmlns:a16="http://schemas.microsoft.com/office/drawing/2014/main" id="{02F0C57D-4D8C-2274-3ADB-E795685A66D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1" name="Text Box 128">
          <a:extLst>
            <a:ext uri="{FF2B5EF4-FFF2-40B4-BE49-F238E27FC236}">
              <a16:creationId xmlns:a16="http://schemas.microsoft.com/office/drawing/2014/main" id="{148CAE11-323D-0E43-03AE-F7A0C56C61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2" name="Text Box 129">
          <a:extLst>
            <a:ext uri="{FF2B5EF4-FFF2-40B4-BE49-F238E27FC236}">
              <a16:creationId xmlns:a16="http://schemas.microsoft.com/office/drawing/2014/main" id="{1DD63101-ECDB-529C-F956-59B6A743EF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3" name="Text Box 130">
          <a:extLst>
            <a:ext uri="{FF2B5EF4-FFF2-40B4-BE49-F238E27FC236}">
              <a16:creationId xmlns:a16="http://schemas.microsoft.com/office/drawing/2014/main" id="{A67ECB66-802D-A37C-CB94-536089F49BF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4" name="Text Box 131">
          <a:extLst>
            <a:ext uri="{FF2B5EF4-FFF2-40B4-BE49-F238E27FC236}">
              <a16:creationId xmlns:a16="http://schemas.microsoft.com/office/drawing/2014/main" id="{9A7B8BE5-B6A3-138A-0451-F2D1F40C6B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5" name="Text Box 132">
          <a:extLst>
            <a:ext uri="{FF2B5EF4-FFF2-40B4-BE49-F238E27FC236}">
              <a16:creationId xmlns:a16="http://schemas.microsoft.com/office/drawing/2014/main" id="{671D3F84-14D0-F60E-B7DE-3A81A8277A4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6" name="Text Box 133">
          <a:extLst>
            <a:ext uri="{FF2B5EF4-FFF2-40B4-BE49-F238E27FC236}">
              <a16:creationId xmlns:a16="http://schemas.microsoft.com/office/drawing/2014/main" id="{EF5D236B-F41F-3AE6-FD8C-C5BF190204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7" name="Text Box 134">
          <a:extLst>
            <a:ext uri="{FF2B5EF4-FFF2-40B4-BE49-F238E27FC236}">
              <a16:creationId xmlns:a16="http://schemas.microsoft.com/office/drawing/2014/main" id="{325BF08C-02A0-F889-20A5-3EAD44FE97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8" name="Text Box 135">
          <a:extLst>
            <a:ext uri="{FF2B5EF4-FFF2-40B4-BE49-F238E27FC236}">
              <a16:creationId xmlns:a16="http://schemas.microsoft.com/office/drawing/2014/main" id="{BC866128-7B51-9706-D4A7-E63CC9826E0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09" name="Text Box 136">
          <a:extLst>
            <a:ext uri="{FF2B5EF4-FFF2-40B4-BE49-F238E27FC236}">
              <a16:creationId xmlns:a16="http://schemas.microsoft.com/office/drawing/2014/main" id="{084FC2C8-F048-E149-E503-53B71088123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0" name="Text Box 137">
          <a:extLst>
            <a:ext uri="{FF2B5EF4-FFF2-40B4-BE49-F238E27FC236}">
              <a16:creationId xmlns:a16="http://schemas.microsoft.com/office/drawing/2014/main" id="{7B879DAE-3C1C-BA52-6DB6-ADB34DEF126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1" name="Text Box 138">
          <a:extLst>
            <a:ext uri="{FF2B5EF4-FFF2-40B4-BE49-F238E27FC236}">
              <a16:creationId xmlns:a16="http://schemas.microsoft.com/office/drawing/2014/main" id="{0E8F27AE-F0AD-9CA1-2908-941F5E1504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2" name="Text Box 139">
          <a:extLst>
            <a:ext uri="{FF2B5EF4-FFF2-40B4-BE49-F238E27FC236}">
              <a16:creationId xmlns:a16="http://schemas.microsoft.com/office/drawing/2014/main" id="{857C8298-478B-2CF0-DFD7-BB1D2C99E6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3" name="Text Box 140">
          <a:extLst>
            <a:ext uri="{FF2B5EF4-FFF2-40B4-BE49-F238E27FC236}">
              <a16:creationId xmlns:a16="http://schemas.microsoft.com/office/drawing/2014/main" id="{88FC015C-506C-576C-8343-16EA3A60E5B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4" name="Text Box 141">
          <a:extLst>
            <a:ext uri="{FF2B5EF4-FFF2-40B4-BE49-F238E27FC236}">
              <a16:creationId xmlns:a16="http://schemas.microsoft.com/office/drawing/2014/main" id="{204AE6A2-3CA3-824D-F2BB-B30C12B4F92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5" name="Text Box 142">
          <a:extLst>
            <a:ext uri="{FF2B5EF4-FFF2-40B4-BE49-F238E27FC236}">
              <a16:creationId xmlns:a16="http://schemas.microsoft.com/office/drawing/2014/main" id="{4004370E-4F3C-0B8A-559B-7251CA11540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6" name="Text Box 143">
          <a:extLst>
            <a:ext uri="{FF2B5EF4-FFF2-40B4-BE49-F238E27FC236}">
              <a16:creationId xmlns:a16="http://schemas.microsoft.com/office/drawing/2014/main" id="{54A876D1-DD98-8328-FCEA-DF301AC6DA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6471917" name="Text Box 144">
          <a:extLst>
            <a:ext uri="{FF2B5EF4-FFF2-40B4-BE49-F238E27FC236}">
              <a16:creationId xmlns:a16="http://schemas.microsoft.com/office/drawing/2014/main" id="{D3E53829-4730-821E-520C-979CD15A4C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307</xdr:row>
      <xdr:rowOff>0</xdr:rowOff>
    </xdr:from>
    <xdr:to>
      <xdr:col>1</xdr:col>
      <xdr:colOff>2895600</xdr:colOff>
      <xdr:row>307</xdr:row>
      <xdr:rowOff>38100</xdr:rowOff>
    </xdr:to>
    <xdr:sp macro="" textlink="">
      <xdr:nvSpPr>
        <xdr:cNvPr id="46471918" name="Text Box 145">
          <a:extLst>
            <a:ext uri="{FF2B5EF4-FFF2-40B4-BE49-F238E27FC236}">
              <a16:creationId xmlns:a16="http://schemas.microsoft.com/office/drawing/2014/main" id="{18C819E3-FCB0-8AF8-400A-089BCBB02017}"/>
            </a:ext>
          </a:extLst>
        </xdr:cNvPr>
        <xdr:cNvSpPr txBox="1">
          <a:spLocks noChangeArrowheads="1"/>
        </xdr:cNvSpPr>
      </xdr:nvSpPr>
      <xdr:spPr bwMode="auto">
        <a:xfrm>
          <a:off x="1733550" y="546925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19" name="Text Box 2">
          <a:extLst>
            <a:ext uri="{FF2B5EF4-FFF2-40B4-BE49-F238E27FC236}">
              <a16:creationId xmlns:a16="http://schemas.microsoft.com/office/drawing/2014/main" id="{EE9698E3-B2C6-8318-5DAF-0A1ECB81A9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0" name="Text Box 3">
          <a:extLst>
            <a:ext uri="{FF2B5EF4-FFF2-40B4-BE49-F238E27FC236}">
              <a16:creationId xmlns:a16="http://schemas.microsoft.com/office/drawing/2014/main" id="{E3621E23-81C8-F7FA-B8F9-ACD3E707757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1" name="Text Box 4">
          <a:extLst>
            <a:ext uri="{FF2B5EF4-FFF2-40B4-BE49-F238E27FC236}">
              <a16:creationId xmlns:a16="http://schemas.microsoft.com/office/drawing/2014/main" id="{CBCC5599-5EC1-6429-707B-B6D7ED1AD3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2" name="Text Box 5">
          <a:extLst>
            <a:ext uri="{FF2B5EF4-FFF2-40B4-BE49-F238E27FC236}">
              <a16:creationId xmlns:a16="http://schemas.microsoft.com/office/drawing/2014/main" id="{89D14648-3937-ADDE-64DB-9898271D0C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3" name="Text Box 6">
          <a:extLst>
            <a:ext uri="{FF2B5EF4-FFF2-40B4-BE49-F238E27FC236}">
              <a16:creationId xmlns:a16="http://schemas.microsoft.com/office/drawing/2014/main" id="{8582C484-335A-4D8E-EA67-F71ACA7F5F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4" name="Text Box 7">
          <a:extLst>
            <a:ext uri="{FF2B5EF4-FFF2-40B4-BE49-F238E27FC236}">
              <a16:creationId xmlns:a16="http://schemas.microsoft.com/office/drawing/2014/main" id="{E1032386-5274-EB22-5C6B-F469BDEBFE4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5" name="Text Box 8">
          <a:extLst>
            <a:ext uri="{FF2B5EF4-FFF2-40B4-BE49-F238E27FC236}">
              <a16:creationId xmlns:a16="http://schemas.microsoft.com/office/drawing/2014/main" id="{E0E23555-8952-8153-7677-3DF2CA54B2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6" name="Text Box 9">
          <a:extLst>
            <a:ext uri="{FF2B5EF4-FFF2-40B4-BE49-F238E27FC236}">
              <a16:creationId xmlns:a16="http://schemas.microsoft.com/office/drawing/2014/main" id="{B4CC0BB8-64AC-CBFF-D254-90AF5F34E0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7" name="Text Box 10">
          <a:extLst>
            <a:ext uri="{FF2B5EF4-FFF2-40B4-BE49-F238E27FC236}">
              <a16:creationId xmlns:a16="http://schemas.microsoft.com/office/drawing/2014/main" id="{AD337BF2-949D-C130-FC99-5349633519A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8" name="Text Box 11">
          <a:extLst>
            <a:ext uri="{FF2B5EF4-FFF2-40B4-BE49-F238E27FC236}">
              <a16:creationId xmlns:a16="http://schemas.microsoft.com/office/drawing/2014/main" id="{EB409595-3165-B6B6-47EA-D0DFB4AE805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29" name="Text Box 12">
          <a:extLst>
            <a:ext uri="{FF2B5EF4-FFF2-40B4-BE49-F238E27FC236}">
              <a16:creationId xmlns:a16="http://schemas.microsoft.com/office/drawing/2014/main" id="{72305383-7E49-827D-5D8E-56D44A75047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0" name="Text Box 13">
          <a:extLst>
            <a:ext uri="{FF2B5EF4-FFF2-40B4-BE49-F238E27FC236}">
              <a16:creationId xmlns:a16="http://schemas.microsoft.com/office/drawing/2014/main" id="{23CE5705-4685-C4E4-62F3-DFAEC7E28EC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1" name="Text Box 14">
          <a:extLst>
            <a:ext uri="{FF2B5EF4-FFF2-40B4-BE49-F238E27FC236}">
              <a16:creationId xmlns:a16="http://schemas.microsoft.com/office/drawing/2014/main" id="{5EC782DC-6824-F758-2E15-18CFF431D81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2" name="Text Box 15">
          <a:extLst>
            <a:ext uri="{FF2B5EF4-FFF2-40B4-BE49-F238E27FC236}">
              <a16:creationId xmlns:a16="http://schemas.microsoft.com/office/drawing/2014/main" id="{636EA290-715E-474C-127F-2F1823D56D1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3" name="Text Box 16">
          <a:extLst>
            <a:ext uri="{FF2B5EF4-FFF2-40B4-BE49-F238E27FC236}">
              <a16:creationId xmlns:a16="http://schemas.microsoft.com/office/drawing/2014/main" id="{5A987440-C0C7-FB23-A93E-C12223A5754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4" name="Text Box 17">
          <a:extLst>
            <a:ext uri="{FF2B5EF4-FFF2-40B4-BE49-F238E27FC236}">
              <a16:creationId xmlns:a16="http://schemas.microsoft.com/office/drawing/2014/main" id="{C1D6EC5A-15B7-0311-71E0-F0938E8724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5" name="Text Box 18">
          <a:extLst>
            <a:ext uri="{FF2B5EF4-FFF2-40B4-BE49-F238E27FC236}">
              <a16:creationId xmlns:a16="http://schemas.microsoft.com/office/drawing/2014/main" id="{3E4E203E-BA64-9407-FD5E-2F4F03A790B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6" name="Text Box 19">
          <a:extLst>
            <a:ext uri="{FF2B5EF4-FFF2-40B4-BE49-F238E27FC236}">
              <a16:creationId xmlns:a16="http://schemas.microsoft.com/office/drawing/2014/main" id="{1E690101-84A4-1770-F33E-46C0BA355BF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7" name="Text Box 20">
          <a:extLst>
            <a:ext uri="{FF2B5EF4-FFF2-40B4-BE49-F238E27FC236}">
              <a16:creationId xmlns:a16="http://schemas.microsoft.com/office/drawing/2014/main" id="{BC16AA28-95B9-B125-7684-938452678F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8" name="Text Box 21">
          <a:extLst>
            <a:ext uri="{FF2B5EF4-FFF2-40B4-BE49-F238E27FC236}">
              <a16:creationId xmlns:a16="http://schemas.microsoft.com/office/drawing/2014/main" id="{14DCC8F7-7A02-B28C-2565-242D270D913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39" name="Text Box 22">
          <a:extLst>
            <a:ext uri="{FF2B5EF4-FFF2-40B4-BE49-F238E27FC236}">
              <a16:creationId xmlns:a16="http://schemas.microsoft.com/office/drawing/2014/main" id="{89140182-4A87-49BC-97D1-9ADA64029E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0" name="Text Box 23">
          <a:extLst>
            <a:ext uri="{FF2B5EF4-FFF2-40B4-BE49-F238E27FC236}">
              <a16:creationId xmlns:a16="http://schemas.microsoft.com/office/drawing/2014/main" id="{89251EF8-6F5F-C31F-AD1D-5A07E76EC5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1" name="Text Box 24">
          <a:extLst>
            <a:ext uri="{FF2B5EF4-FFF2-40B4-BE49-F238E27FC236}">
              <a16:creationId xmlns:a16="http://schemas.microsoft.com/office/drawing/2014/main" id="{0B9B3DD9-D337-7CAD-29DC-20654806711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942" name="Text Box 25">
          <a:extLst>
            <a:ext uri="{FF2B5EF4-FFF2-40B4-BE49-F238E27FC236}">
              <a16:creationId xmlns:a16="http://schemas.microsoft.com/office/drawing/2014/main" id="{170B8C8B-5305-BB8F-542C-AF5410B862D0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3" name="Text Box 26">
          <a:extLst>
            <a:ext uri="{FF2B5EF4-FFF2-40B4-BE49-F238E27FC236}">
              <a16:creationId xmlns:a16="http://schemas.microsoft.com/office/drawing/2014/main" id="{C563AFE4-0FB4-0091-F965-ECE060F9506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4" name="Text Box 27">
          <a:extLst>
            <a:ext uri="{FF2B5EF4-FFF2-40B4-BE49-F238E27FC236}">
              <a16:creationId xmlns:a16="http://schemas.microsoft.com/office/drawing/2014/main" id="{9020005A-2A44-B9C0-175E-D2BD1726CF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5" name="Text Box 28">
          <a:extLst>
            <a:ext uri="{FF2B5EF4-FFF2-40B4-BE49-F238E27FC236}">
              <a16:creationId xmlns:a16="http://schemas.microsoft.com/office/drawing/2014/main" id="{4CDF6861-8049-25D3-8EBB-7DD9BC69FBC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6" name="Text Box 29">
          <a:extLst>
            <a:ext uri="{FF2B5EF4-FFF2-40B4-BE49-F238E27FC236}">
              <a16:creationId xmlns:a16="http://schemas.microsoft.com/office/drawing/2014/main" id="{993FA013-6F2C-748A-BEBD-5AEE02519A2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7" name="Text Box 30">
          <a:extLst>
            <a:ext uri="{FF2B5EF4-FFF2-40B4-BE49-F238E27FC236}">
              <a16:creationId xmlns:a16="http://schemas.microsoft.com/office/drawing/2014/main" id="{F91A7F3F-BBA3-DE0C-519C-79E3A280B4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8" name="Text Box 31">
          <a:extLst>
            <a:ext uri="{FF2B5EF4-FFF2-40B4-BE49-F238E27FC236}">
              <a16:creationId xmlns:a16="http://schemas.microsoft.com/office/drawing/2014/main" id="{96BE15A5-28F0-9036-184E-AF0D4DD6E5D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49" name="Text Box 32">
          <a:extLst>
            <a:ext uri="{FF2B5EF4-FFF2-40B4-BE49-F238E27FC236}">
              <a16:creationId xmlns:a16="http://schemas.microsoft.com/office/drawing/2014/main" id="{F1D9FEE8-3E44-451F-1426-74972C5C3C7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0" name="Text Box 33">
          <a:extLst>
            <a:ext uri="{FF2B5EF4-FFF2-40B4-BE49-F238E27FC236}">
              <a16:creationId xmlns:a16="http://schemas.microsoft.com/office/drawing/2014/main" id="{6C3C0305-456D-1B55-1F40-497FD02F86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1" name="Text Box 34">
          <a:extLst>
            <a:ext uri="{FF2B5EF4-FFF2-40B4-BE49-F238E27FC236}">
              <a16:creationId xmlns:a16="http://schemas.microsoft.com/office/drawing/2014/main" id="{61572B0C-693E-3399-8E2A-D42FA3559C3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2" name="Text Box 35">
          <a:extLst>
            <a:ext uri="{FF2B5EF4-FFF2-40B4-BE49-F238E27FC236}">
              <a16:creationId xmlns:a16="http://schemas.microsoft.com/office/drawing/2014/main" id="{8EE1B101-F9C1-0E52-801D-6E74607CFF0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3" name="Text Box 36">
          <a:extLst>
            <a:ext uri="{FF2B5EF4-FFF2-40B4-BE49-F238E27FC236}">
              <a16:creationId xmlns:a16="http://schemas.microsoft.com/office/drawing/2014/main" id="{BC2A4132-E342-16AA-F9C8-C7C089EB34F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4" name="Text Box 37">
          <a:extLst>
            <a:ext uri="{FF2B5EF4-FFF2-40B4-BE49-F238E27FC236}">
              <a16:creationId xmlns:a16="http://schemas.microsoft.com/office/drawing/2014/main" id="{F376ACDC-750A-2570-5E3A-3541F421D2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5" name="Text Box 38">
          <a:extLst>
            <a:ext uri="{FF2B5EF4-FFF2-40B4-BE49-F238E27FC236}">
              <a16:creationId xmlns:a16="http://schemas.microsoft.com/office/drawing/2014/main" id="{781FDD42-5B41-45EE-29B1-F90F43E5755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6" name="Text Box 39">
          <a:extLst>
            <a:ext uri="{FF2B5EF4-FFF2-40B4-BE49-F238E27FC236}">
              <a16:creationId xmlns:a16="http://schemas.microsoft.com/office/drawing/2014/main" id="{A3E29E6A-B046-1C63-AEA9-5F394A62C04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7" name="Text Box 40">
          <a:extLst>
            <a:ext uri="{FF2B5EF4-FFF2-40B4-BE49-F238E27FC236}">
              <a16:creationId xmlns:a16="http://schemas.microsoft.com/office/drawing/2014/main" id="{AEF17FCC-BD2D-7AE0-CF75-6C58384CE2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8" name="Text Box 41">
          <a:extLst>
            <a:ext uri="{FF2B5EF4-FFF2-40B4-BE49-F238E27FC236}">
              <a16:creationId xmlns:a16="http://schemas.microsoft.com/office/drawing/2014/main" id="{0CDAF98B-0CF7-30DD-9D8E-E138E98DCF4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59" name="Text Box 42">
          <a:extLst>
            <a:ext uri="{FF2B5EF4-FFF2-40B4-BE49-F238E27FC236}">
              <a16:creationId xmlns:a16="http://schemas.microsoft.com/office/drawing/2014/main" id="{8832C502-FA54-38D4-0B37-049C095A3F8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0" name="Text Box 43">
          <a:extLst>
            <a:ext uri="{FF2B5EF4-FFF2-40B4-BE49-F238E27FC236}">
              <a16:creationId xmlns:a16="http://schemas.microsoft.com/office/drawing/2014/main" id="{6C65537A-9A54-6BA5-1D5B-FF31887F84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1" name="Text Box 44">
          <a:extLst>
            <a:ext uri="{FF2B5EF4-FFF2-40B4-BE49-F238E27FC236}">
              <a16:creationId xmlns:a16="http://schemas.microsoft.com/office/drawing/2014/main" id="{4489ADED-0CAB-224C-9E24-B8D4C80A9EE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2" name="Text Box 45">
          <a:extLst>
            <a:ext uri="{FF2B5EF4-FFF2-40B4-BE49-F238E27FC236}">
              <a16:creationId xmlns:a16="http://schemas.microsoft.com/office/drawing/2014/main" id="{B2D1DA32-B8AD-DA3A-7AFA-3CEB6C81C5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3" name="Text Box 46">
          <a:extLst>
            <a:ext uri="{FF2B5EF4-FFF2-40B4-BE49-F238E27FC236}">
              <a16:creationId xmlns:a16="http://schemas.microsoft.com/office/drawing/2014/main" id="{6205D260-06A6-C415-77F7-694D2ED732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4" name="Text Box 47">
          <a:extLst>
            <a:ext uri="{FF2B5EF4-FFF2-40B4-BE49-F238E27FC236}">
              <a16:creationId xmlns:a16="http://schemas.microsoft.com/office/drawing/2014/main" id="{2054E71F-9189-DB4B-02B7-7B70E8BDA68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5" name="Text Box 48">
          <a:extLst>
            <a:ext uri="{FF2B5EF4-FFF2-40B4-BE49-F238E27FC236}">
              <a16:creationId xmlns:a16="http://schemas.microsoft.com/office/drawing/2014/main" id="{62EF958D-9C9D-2E0E-9D18-27BA1625F11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966" name="Text Box 49">
          <a:extLst>
            <a:ext uri="{FF2B5EF4-FFF2-40B4-BE49-F238E27FC236}">
              <a16:creationId xmlns:a16="http://schemas.microsoft.com/office/drawing/2014/main" id="{B3925286-290A-8C2A-535A-CEB602FD5D1A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7" name="Text Box 50">
          <a:extLst>
            <a:ext uri="{FF2B5EF4-FFF2-40B4-BE49-F238E27FC236}">
              <a16:creationId xmlns:a16="http://schemas.microsoft.com/office/drawing/2014/main" id="{B7C9E0BF-63CA-470C-76EE-BBC9437A2CB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8" name="Text Box 51">
          <a:extLst>
            <a:ext uri="{FF2B5EF4-FFF2-40B4-BE49-F238E27FC236}">
              <a16:creationId xmlns:a16="http://schemas.microsoft.com/office/drawing/2014/main" id="{16860516-2AE0-71CD-5238-A2CB503D16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69" name="Text Box 52">
          <a:extLst>
            <a:ext uri="{FF2B5EF4-FFF2-40B4-BE49-F238E27FC236}">
              <a16:creationId xmlns:a16="http://schemas.microsoft.com/office/drawing/2014/main" id="{60EB800C-B57B-C489-5E9E-0F2E92C300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0" name="Text Box 53">
          <a:extLst>
            <a:ext uri="{FF2B5EF4-FFF2-40B4-BE49-F238E27FC236}">
              <a16:creationId xmlns:a16="http://schemas.microsoft.com/office/drawing/2014/main" id="{79B95321-0565-0F44-F640-A6A0C7E725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1" name="Text Box 54">
          <a:extLst>
            <a:ext uri="{FF2B5EF4-FFF2-40B4-BE49-F238E27FC236}">
              <a16:creationId xmlns:a16="http://schemas.microsoft.com/office/drawing/2014/main" id="{361AF434-5432-67DB-8E4F-9F61DA1E8A3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2" name="Text Box 55">
          <a:extLst>
            <a:ext uri="{FF2B5EF4-FFF2-40B4-BE49-F238E27FC236}">
              <a16:creationId xmlns:a16="http://schemas.microsoft.com/office/drawing/2014/main" id="{5B895010-FCA7-66AC-697D-77CDF54D454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3" name="Text Box 56">
          <a:extLst>
            <a:ext uri="{FF2B5EF4-FFF2-40B4-BE49-F238E27FC236}">
              <a16:creationId xmlns:a16="http://schemas.microsoft.com/office/drawing/2014/main" id="{68FFD7F9-DFD2-D2EE-EB9E-9C744FBF63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4" name="Text Box 57">
          <a:extLst>
            <a:ext uri="{FF2B5EF4-FFF2-40B4-BE49-F238E27FC236}">
              <a16:creationId xmlns:a16="http://schemas.microsoft.com/office/drawing/2014/main" id="{094F31C6-729E-C695-9F09-1E59FFA8A8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5" name="Text Box 58">
          <a:extLst>
            <a:ext uri="{FF2B5EF4-FFF2-40B4-BE49-F238E27FC236}">
              <a16:creationId xmlns:a16="http://schemas.microsoft.com/office/drawing/2014/main" id="{F0ED8C93-5B2F-1D12-3058-3082C2A2C75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6" name="Text Box 59">
          <a:extLst>
            <a:ext uri="{FF2B5EF4-FFF2-40B4-BE49-F238E27FC236}">
              <a16:creationId xmlns:a16="http://schemas.microsoft.com/office/drawing/2014/main" id="{237A9492-C806-889D-1BEC-3B21CC6AC1B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7" name="Text Box 60">
          <a:extLst>
            <a:ext uri="{FF2B5EF4-FFF2-40B4-BE49-F238E27FC236}">
              <a16:creationId xmlns:a16="http://schemas.microsoft.com/office/drawing/2014/main" id="{D893959C-D445-774C-04D8-87881F6EF4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8" name="Text Box 61">
          <a:extLst>
            <a:ext uri="{FF2B5EF4-FFF2-40B4-BE49-F238E27FC236}">
              <a16:creationId xmlns:a16="http://schemas.microsoft.com/office/drawing/2014/main" id="{E8D09B05-BCA8-8C70-FAB8-C686C2AEA3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79" name="Text Box 62">
          <a:extLst>
            <a:ext uri="{FF2B5EF4-FFF2-40B4-BE49-F238E27FC236}">
              <a16:creationId xmlns:a16="http://schemas.microsoft.com/office/drawing/2014/main" id="{6D3DE984-54FC-AF1C-7FE6-039768E8800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0" name="Text Box 63">
          <a:extLst>
            <a:ext uri="{FF2B5EF4-FFF2-40B4-BE49-F238E27FC236}">
              <a16:creationId xmlns:a16="http://schemas.microsoft.com/office/drawing/2014/main" id="{3312D02A-2329-08D4-1529-EA68F3D9B50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1" name="Text Box 64">
          <a:extLst>
            <a:ext uri="{FF2B5EF4-FFF2-40B4-BE49-F238E27FC236}">
              <a16:creationId xmlns:a16="http://schemas.microsoft.com/office/drawing/2014/main" id="{38342BB0-41D6-A957-ABBA-F9BAFC28485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2" name="Text Box 65">
          <a:extLst>
            <a:ext uri="{FF2B5EF4-FFF2-40B4-BE49-F238E27FC236}">
              <a16:creationId xmlns:a16="http://schemas.microsoft.com/office/drawing/2014/main" id="{128BE85B-419F-0F61-6237-427E78785C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3" name="Text Box 66">
          <a:extLst>
            <a:ext uri="{FF2B5EF4-FFF2-40B4-BE49-F238E27FC236}">
              <a16:creationId xmlns:a16="http://schemas.microsoft.com/office/drawing/2014/main" id="{546F89C8-0CEC-7864-4E6D-F131EEDC59E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4" name="Text Box 67">
          <a:extLst>
            <a:ext uri="{FF2B5EF4-FFF2-40B4-BE49-F238E27FC236}">
              <a16:creationId xmlns:a16="http://schemas.microsoft.com/office/drawing/2014/main" id="{BDA39A97-376A-02DD-BF5C-B09F6F128F5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5" name="Text Box 68">
          <a:extLst>
            <a:ext uri="{FF2B5EF4-FFF2-40B4-BE49-F238E27FC236}">
              <a16:creationId xmlns:a16="http://schemas.microsoft.com/office/drawing/2014/main" id="{B8C2EB24-4CAF-0E50-A9DA-807581CAB9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6" name="Text Box 69">
          <a:extLst>
            <a:ext uri="{FF2B5EF4-FFF2-40B4-BE49-F238E27FC236}">
              <a16:creationId xmlns:a16="http://schemas.microsoft.com/office/drawing/2014/main" id="{A3B4AA31-07FE-6DB3-4EDB-361934D3C2C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7" name="Text Box 70">
          <a:extLst>
            <a:ext uri="{FF2B5EF4-FFF2-40B4-BE49-F238E27FC236}">
              <a16:creationId xmlns:a16="http://schemas.microsoft.com/office/drawing/2014/main" id="{75561675-2448-6742-AFA5-2D5371E9288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8" name="Text Box 71">
          <a:extLst>
            <a:ext uri="{FF2B5EF4-FFF2-40B4-BE49-F238E27FC236}">
              <a16:creationId xmlns:a16="http://schemas.microsoft.com/office/drawing/2014/main" id="{3A98A140-A85C-ECAF-D90B-6663A6F643F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89" name="Text Box 72">
          <a:extLst>
            <a:ext uri="{FF2B5EF4-FFF2-40B4-BE49-F238E27FC236}">
              <a16:creationId xmlns:a16="http://schemas.microsoft.com/office/drawing/2014/main" id="{733FE366-B790-3595-045C-58C3235CE1D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1990" name="Text Box 73">
          <a:extLst>
            <a:ext uri="{FF2B5EF4-FFF2-40B4-BE49-F238E27FC236}">
              <a16:creationId xmlns:a16="http://schemas.microsoft.com/office/drawing/2014/main" id="{32A6C50A-D6A6-802A-C095-ECD11DCE7A3F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1" name="Text Box 74">
          <a:extLst>
            <a:ext uri="{FF2B5EF4-FFF2-40B4-BE49-F238E27FC236}">
              <a16:creationId xmlns:a16="http://schemas.microsoft.com/office/drawing/2014/main" id="{7B5619D8-5B5D-1D3C-D033-FD8347572CA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2" name="Text Box 75">
          <a:extLst>
            <a:ext uri="{FF2B5EF4-FFF2-40B4-BE49-F238E27FC236}">
              <a16:creationId xmlns:a16="http://schemas.microsoft.com/office/drawing/2014/main" id="{8CC0C311-5909-4263-9492-07469CC85C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3" name="Text Box 76">
          <a:extLst>
            <a:ext uri="{FF2B5EF4-FFF2-40B4-BE49-F238E27FC236}">
              <a16:creationId xmlns:a16="http://schemas.microsoft.com/office/drawing/2014/main" id="{14C6C1B2-B1FB-90DF-FBD0-F3359AD3E8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4" name="Text Box 77">
          <a:extLst>
            <a:ext uri="{FF2B5EF4-FFF2-40B4-BE49-F238E27FC236}">
              <a16:creationId xmlns:a16="http://schemas.microsoft.com/office/drawing/2014/main" id="{B64F8DF3-964F-83B1-5EC7-F325EDA4778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5" name="Text Box 78">
          <a:extLst>
            <a:ext uri="{FF2B5EF4-FFF2-40B4-BE49-F238E27FC236}">
              <a16:creationId xmlns:a16="http://schemas.microsoft.com/office/drawing/2014/main" id="{453D1E3D-3845-F346-F53E-7DE44DFEFD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6" name="Text Box 79">
          <a:extLst>
            <a:ext uri="{FF2B5EF4-FFF2-40B4-BE49-F238E27FC236}">
              <a16:creationId xmlns:a16="http://schemas.microsoft.com/office/drawing/2014/main" id="{0CBE85B5-B6CE-1726-A918-18BC96CF472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7" name="Text Box 80">
          <a:extLst>
            <a:ext uri="{FF2B5EF4-FFF2-40B4-BE49-F238E27FC236}">
              <a16:creationId xmlns:a16="http://schemas.microsoft.com/office/drawing/2014/main" id="{DD43FE9C-3058-FB3E-0AC3-A2E64DEC8E4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8" name="Text Box 81">
          <a:extLst>
            <a:ext uri="{FF2B5EF4-FFF2-40B4-BE49-F238E27FC236}">
              <a16:creationId xmlns:a16="http://schemas.microsoft.com/office/drawing/2014/main" id="{11249581-AF3E-0886-1FE5-7600B81532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1999" name="Text Box 82">
          <a:extLst>
            <a:ext uri="{FF2B5EF4-FFF2-40B4-BE49-F238E27FC236}">
              <a16:creationId xmlns:a16="http://schemas.microsoft.com/office/drawing/2014/main" id="{B87FB3B2-0237-D692-B33A-F7448085602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0" name="Text Box 83">
          <a:extLst>
            <a:ext uri="{FF2B5EF4-FFF2-40B4-BE49-F238E27FC236}">
              <a16:creationId xmlns:a16="http://schemas.microsoft.com/office/drawing/2014/main" id="{DC16C360-FA7C-AC6A-5388-09B80FE6E2F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1" name="Text Box 84">
          <a:extLst>
            <a:ext uri="{FF2B5EF4-FFF2-40B4-BE49-F238E27FC236}">
              <a16:creationId xmlns:a16="http://schemas.microsoft.com/office/drawing/2014/main" id="{E6E0F546-7D51-9210-7C8A-E36F40AEFE9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2" name="Text Box 85">
          <a:extLst>
            <a:ext uri="{FF2B5EF4-FFF2-40B4-BE49-F238E27FC236}">
              <a16:creationId xmlns:a16="http://schemas.microsoft.com/office/drawing/2014/main" id="{E113441B-D874-64D8-C5ED-A8A6E325CB2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3" name="Text Box 86">
          <a:extLst>
            <a:ext uri="{FF2B5EF4-FFF2-40B4-BE49-F238E27FC236}">
              <a16:creationId xmlns:a16="http://schemas.microsoft.com/office/drawing/2014/main" id="{39E2D6F0-1098-A8A4-8C02-832D1CBF43E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4" name="Text Box 87">
          <a:extLst>
            <a:ext uri="{FF2B5EF4-FFF2-40B4-BE49-F238E27FC236}">
              <a16:creationId xmlns:a16="http://schemas.microsoft.com/office/drawing/2014/main" id="{23FC3763-B4AB-F6CB-FF9F-917F295F59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5" name="Text Box 88">
          <a:extLst>
            <a:ext uri="{FF2B5EF4-FFF2-40B4-BE49-F238E27FC236}">
              <a16:creationId xmlns:a16="http://schemas.microsoft.com/office/drawing/2014/main" id="{50FD0E12-4095-52A0-A63F-86DC69FB12A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6" name="Text Box 89">
          <a:extLst>
            <a:ext uri="{FF2B5EF4-FFF2-40B4-BE49-F238E27FC236}">
              <a16:creationId xmlns:a16="http://schemas.microsoft.com/office/drawing/2014/main" id="{6A1D5766-C3BA-2DE5-9BB8-082498E6CBF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7" name="Text Box 90">
          <a:extLst>
            <a:ext uri="{FF2B5EF4-FFF2-40B4-BE49-F238E27FC236}">
              <a16:creationId xmlns:a16="http://schemas.microsoft.com/office/drawing/2014/main" id="{F57BD9B9-91D6-3469-C926-86E5318EDC8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8" name="Text Box 91">
          <a:extLst>
            <a:ext uri="{FF2B5EF4-FFF2-40B4-BE49-F238E27FC236}">
              <a16:creationId xmlns:a16="http://schemas.microsoft.com/office/drawing/2014/main" id="{4B71F3CB-ECDE-0322-E9E2-A32105ED34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09" name="Text Box 92">
          <a:extLst>
            <a:ext uri="{FF2B5EF4-FFF2-40B4-BE49-F238E27FC236}">
              <a16:creationId xmlns:a16="http://schemas.microsoft.com/office/drawing/2014/main" id="{ADED6525-31CB-0651-8EC2-E7CAC0E27B8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0" name="Text Box 93">
          <a:extLst>
            <a:ext uri="{FF2B5EF4-FFF2-40B4-BE49-F238E27FC236}">
              <a16:creationId xmlns:a16="http://schemas.microsoft.com/office/drawing/2014/main" id="{70E5BDAC-9908-A5C8-D1B7-90065352AC7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1" name="Text Box 94">
          <a:extLst>
            <a:ext uri="{FF2B5EF4-FFF2-40B4-BE49-F238E27FC236}">
              <a16:creationId xmlns:a16="http://schemas.microsoft.com/office/drawing/2014/main" id="{D457D7FF-105F-ED50-8195-1E24F916729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2" name="Text Box 95">
          <a:extLst>
            <a:ext uri="{FF2B5EF4-FFF2-40B4-BE49-F238E27FC236}">
              <a16:creationId xmlns:a16="http://schemas.microsoft.com/office/drawing/2014/main" id="{638CE487-610F-CA96-35C3-C74C70B93D5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3" name="Text Box 96">
          <a:extLst>
            <a:ext uri="{FF2B5EF4-FFF2-40B4-BE49-F238E27FC236}">
              <a16:creationId xmlns:a16="http://schemas.microsoft.com/office/drawing/2014/main" id="{1A4A29AC-34B5-70A7-E23D-8862AEABE92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2014" name="Text Box 97">
          <a:extLst>
            <a:ext uri="{FF2B5EF4-FFF2-40B4-BE49-F238E27FC236}">
              <a16:creationId xmlns:a16="http://schemas.microsoft.com/office/drawing/2014/main" id="{16297151-D344-A281-8956-33E501C913DC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5" name="Text Box 98">
          <a:extLst>
            <a:ext uri="{FF2B5EF4-FFF2-40B4-BE49-F238E27FC236}">
              <a16:creationId xmlns:a16="http://schemas.microsoft.com/office/drawing/2014/main" id="{3CF02455-268B-6A3B-C003-B961466C6D0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6" name="Text Box 99">
          <a:extLst>
            <a:ext uri="{FF2B5EF4-FFF2-40B4-BE49-F238E27FC236}">
              <a16:creationId xmlns:a16="http://schemas.microsoft.com/office/drawing/2014/main" id="{E2B2DDB7-329C-BBB0-965C-3209B0E61E8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7" name="Text Box 100">
          <a:extLst>
            <a:ext uri="{FF2B5EF4-FFF2-40B4-BE49-F238E27FC236}">
              <a16:creationId xmlns:a16="http://schemas.microsoft.com/office/drawing/2014/main" id="{9242D2EB-62CE-D9F0-95BC-7142F27BBE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8" name="Text Box 101">
          <a:extLst>
            <a:ext uri="{FF2B5EF4-FFF2-40B4-BE49-F238E27FC236}">
              <a16:creationId xmlns:a16="http://schemas.microsoft.com/office/drawing/2014/main" id="{70B28843-48CF-C17C-3936-D5C4D4855EA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19" name="Text Box 102">
          <a:extLst>
            <a:ext uri="{FF2B5EF4-FFF2-40B4-BE49-F238E27FC236}">
              <a16:creationId xmlns:a16="http://schemas.microsoft.com/office/drawing/2014/main" id="{83EAB6A9-664D-BA0B-521A-9E80FAC1907E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0" name="Text Box 103">
          <a:extLst>
            <a:ext uri="{FF2B5EF4-FFF2-40B4-BE49-F238E27FC236}">
              <a16:creationId xmlns:a16="http://schemas.microsoft.com/office/drawing/2014/main" id="{A83DD5B4-5355-0865-6482-5BBF278C7C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1" name="Text Box 104">
          <a:extLst>
            <a:ext uri="{FF2B5EF4-FFF2-40B4-BE49-F238E27FC236}">
              <a16:creationId xmlns:a16="http://schemas.microsoft.com/office/drawing/2014/main" id="{2253FAB2-BE49-7039-7A6F-2A620810D3D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2" name="Text Box 105">
          <a:extLst>
            <a:ext uri="{FF2B5EF4-FFF2-40B4-BE49-F238E27FC236}">
              <a16:creationId xmlns:a16="http://schemas.microsoft.com/office/drawing/2014/main" id="{AC40FD09-6D77-552C-23B2-0F5D61A61D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3" name="Text Box 106">
          <a:extLst>
            <a:ext uri="{FF2B5EF4-FFF2-40B4-BE49-F238E27FC236}">
              <a16:creationId xmlns:a16="http://schemas.microsoft.com/office/drawing/2014/main" id="{C4C76067-33A9-7B16-0E7F-037674D30F8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4" name="Text Box 107">
          <a:extLst>
            <a:ext uri="{FF2B5EF4-FFF2-40B4-BE49-F238E27FC236}">
              <a16:creationId xmlns:a16="http://schemas.microsoft.com/office/drawing/2014/main" id="{2188C510-382C-B831-14BB-6446EB80589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5" name="Text Box 108">
          <a:extLst>
            <a:ext uri="{FF2B5EF4-FFF2-40B4-BE49-F238E27FC236}">
              <a16:creationId xmlns:a16="http://schemas.microsoft.com/office/drawing/2014/main" id="{72944DCD-E126-657C-70EE-63995199D7A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6" name="Text Box 109">
          <a:extLst>
            <a:ext uri="{FF2B5EF4-FFF2-40B4-BE49-F238E27FC236}">
              <a16:creationId xmlns:a16="http://schemas.microsoft.com/office/drawing/2014/main" id="{A1B43330-8D6D-5EE7-21AF-745C762714C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7" name="Text Box 110">
          <a:extLst>
            <a:ext uri="{FF2B5EF4-FFF2-40B4-BE49-F238E27FC236}">
              <a16:creationId xmlns:a16="http://schemas.microsoft.com/office/drawing/2014/main" id="{96492540-A582-F6F6-A003-B9CF127FEDA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8" name="Text Box 111">
          <a:extLst>
            <a:ext uri="{FF2B5EF4-FFF2-40B4-BE49-F238E27FC236}">
              <a16:creationId xmlns:a16="http://schemas.microsoft.com/office/drawing/2014/main" id="{BE18E420-E73F-6E18-A19F-A95DB7F1BC0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29" name="Text Box 112">
          <a:extLst>
            <a:ext uri="{FF2B5EF4-FFF2-40B4-BE49-F238E27FC236}">
              <a16:creationId xmlns:a16="http://schemas.microsoft.com/office/drawing/2014/main" id="{BF130FA6-6EC2-F15A-40CF-C7904B96F56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0" name="Text Box 113">
          <a:extLst>
            <a:ext uri="{FF2B5EF4-FFF2-40B4-BE49-F238E27FC236}">
              <a16:creationId xmlns:a16="http://schemas.microsoft.com/office/drawing/2014/main" id="{07B93243-E52B-0B5B-ADC2-2E850C70A037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1" name="Text Box 114">
          <a:extLst>
            <a:ext uri="{FF2B5EF4-FFF2-40B4-BE49-F238E27FC236}">
              <a16:creationId xmlns:a16="http://schemas.microsoft.com/office/drawing/2014/main" id="{36250E82-114E-80B3-27FD-15DFB959ED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2" name="Text Box 115">
          <a:extLst>
            <a:ext uri="{FF2B5EF4-FFF2-40B4-BE49-F238E27FC236}">
              <a16:creationId xmlns:a16="http://schemas.microsoft.com/office/drawing/2014/main" id="{BEF94015-70CF-277F-2F8D-8E035D87F0B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3" name="Text Box 116">
          <a:extLst>
            <a:ext uri="{FF2B5EF4-FFF2-40B4-BE49-F238E27FC236}">
              <a16:creationId xmlns:a16="http://schemas.microsoft.com/office/drawing/2014/main" id="{88AB2AA7-54E1-420C-4F33-696B335527A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4" name="Text Box 117">
          <a:extLst>
            <a:ext uri="{FF2B5EF4-FFF2-40B4-BE49-F238E27FC236}">
              <a16:creationId xmlns:a16="http://schemas.microsoft.com/office/drawing/2014/main" id="{A959A665-3072-6182-C81A-78B37ACD89A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5" name="Text Box 118">
          <a:extLst>
            <a:ext uri="{FF2B5EF4-FFF2-40B4-BE49-F238E27FC236}">
              <a16:creationId xmlns:a16="http://schemas.microsoft.com/office/drawing/2014/main" id="{8BB515D2-4820-8EBE-42D5-5A7335A128D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6" name="Text Box 119">
          <a:extLst>
            <a:ext uri="{FF2B5EF4-FFF2-40B4-BE49-F238E27FC236}">
              <a16:creationId xmlns:a16="http://schemas.microsoft.com/office/drawing/2014/main" id="{21C2B021-BF94-FBDC-CF1D-D74E75C03EB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7" name="Text Box 120">
          <a:extLst>
            <a:ext uri="{FF2B5EF4-FFF2-40B4-BE49-F238E27FC236}">
              <a16:creationId xmlns:a16="http://schemas.microsoft.com/office/drawing/2014/main" id="{13B2BD27-57B6-CBB6-5F86-5A03B670002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2038" name="Text Box 121">
          <a:extLst>
            <a:ext uri="{FF2B5EF4-FFF2-40B4-BE49-F238E27FC236}">
              <a16:creationId xmlns:a16="http://schemas.microsoft.com/office/drawing/2014/main" id="{F6464D00-83B2-DEBA-1C41-8F900EEC73E5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39" name="Text Box 122">
          <a:extLst>
            <a:ext uri="{FF2B5EF4-FFF2-40B4-BE49-F238E27FC236}">
              <a16:creationId xmlns:a16="http://schemas.microsoft.com/office/drawing/2014/main" id="{8EA8D845-249F-4E78-0EBD-3B84F79FA178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0" name="Text Box 123">
          <a:extLst>
            <a:ext uri="{FF2B5EF4-FFF2-40B4-BE49-F238E27FC236}">
              <a16:creationId xmlns:a16="http://schemas.microsoft.com/office/drawing/2014/main" id="{E3A79304-EB08-6080-42C1-2B67CCE115E5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1" name="Text Box 124">
          <a:extLst>
            <a:ext uri="{FF2B5EF4-FFF2-40B4-BE49-F238E27FC236}">
              <a16:creationId xmlns:a16="http://schemas.microsoft.com/office/drawing/2014/main" id="{5A81D26E-7A1A-EB20-A583-3800F1BEC17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2" name="Text Box 125">
          <a:extLst>
            <a:ext uri="{FF2B5EF4-FFF2-40B4-BE49-F238E27FC236}">
              <a16:creationId xmlns:a16="http://schemas.microsoft.com/office/drawing/2014/main" id="{5522DC75-EFFA-F119-3997-6AC5EB0926D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3" name="Text Box 126">
          <a:extLst>
            <a:ext uri="{FF2B5EF4-FFF2-40B4-BE49-F238E27FC236}">
              <a16:creationId xmlns:a16="http://schemas.microsoft.com/office/drawing/2014/main" id="{66AE6B90-D340-20FE-082D-0EB2BBDB6B49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4" name="Text Box 127">
          <a:extLst>
            <a:ext uri="{FF2B5EF4-FFF2-40B4-BE49-F238E27FC236}">
              <a16:creationId xmlns:a16="http://schemas.microsoft.com/office/drawing/2014/main" id="{CD31A374-FC8F-0802-4F16-544C0F36076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5" name="Text Box 128">
          <a:extLst>
            <a:ext uri="{FF2B5EF4-FFF2-40B4-BE49-F238E27FC236}">
              <a16:creationId xmlns:a16="http://schemas.microsoft.com/office/drawing/2014/main" id="{F06D6480-1198-7539-6E67-CA758403DD1D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6" name="Text Box 129">
          <a:extLst>
            <a:ext uri="{FF2B5EF4-FFF2-40B4-BE49-F238E27FC236}">
              <a16:creationId xmlns:a16="http://schemas.microsoft.com/office/drawing/2014/main" id="{531020CE-8A7B-9C8E-9BA0-FF919893DAA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7" name="Text Box 130">
          <a:extLst>
            <a:ext uri="{FF2B5EF4-FFF2-40B4-BE49-F238E27FC236}">
              <a16:creationId xmlns:a16="http://schemas.microsoft.com/office/drawing/2014/main" id="{A877278E-F4F7-F3E0-A4A0-3B65CC25A48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8" name="Text Box 131">
          <a:extLst>
            <a:ext uri="{FF2B5EF4-FFF2-40B4-BE49-F238E27FC236}">
              <a16:creationId xmlns:a16="http://schemas.microsoft.com/office/drawing/2014/main" id="{7578D761-8B65-B299-CCDA-27273CCB51CA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49" name="Text Box 132">
          <a:extLst>
            <a:ext uri="{FF2B5EF4-FFF2-40B4-BE49-F238E27FC236}">
              <a16:creationId xmlns:a16="http://schemas.microsoft.com/office/drawing/2014/main" id="{4C80C54F-873B-5862-9401-37BD097833C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0" name="Text Box 133">
          <a:extLst>
            <a:ext uri="{FF2B5EF4-FFF2-40B4-BE49-F238E27FC236}">
              <a16:creationId xmlns:a16="http://schemas.microsoft.com/office/drawing/2014/main" id="{2DCEFACD-1CD6-A858-8D82-E820573EEF1B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1" name="Text Box 134">
          <a:extLst>
            <a:ext uri="{FF2B5EF4-FFF2-40B4-BE49-F238E27FC236}">
              <a16:creationId xmlns:a16="http://schemas.microsoft.com/office/drawing/2014/main" id="{4249BAD1-EE88-C983-0470-D2B970594276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2" name="Text Box 135">
          <a:extLst>
            <a:ext uri="{FF2B5EF4-FFF2-40B4-BE49-F238E27FC236}">
              <a16:creationId xmlns:a16="http://schemas.microsoft.com/office/drawing/2014/main" id="{7B3012FE-41C3-D73E-E54B-678947C12C5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3" name="Text Box 136">
          <a:extLst>
            <a:ext uri="{FF2B5EF4-FFF2-40B4-BE49-F238E27FC236}">
              <a16:creationId xmlns:a16="http://schemas.microsoft.com/office/drawing/2014/main" id="{BA7D4213-69F1-7C1B-E4ED-76D8CDDE17D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4" name="Text Box 137">
          <a:extLst>
            <a:ext uri="{FF2B5EF4-FFF2-40B4-BE49-F238E27FC236}">
              <a16:creationId xmlns:a16="http://schemas.microsoft.com/office/drawing/2014/main" id="{00393BD8-B0E4-6470-4A86-FF41F340EE00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5" name="Text Box 138">
          <a:extLst>
            <a:ext uri="{FF2B5EF4-FFF2-40B4-BE49-F238E27FC236}">
              <a16:creationId xmlns:a16="http://schemas.microsoft.com/office/drawing/2014/main" id="{49DB270E-25AB-0664-ADA9-056D1D11F34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6" name="Text Box 139">
          <a:extLst>
            <a:ext uri="{FF2B5EF4-FFF2-40B4-BE49-F238E27FC236}">
              <a16:creationId xmlns:a16="http://schemas.microsoft.com/office/drawing/2014/main" id="{F5D97561-0824-295D-1779-28987A0CD2E3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7" name="Text Box 140">
          <a:extLst>
            <a:ext uri="{FF2B5EF4-FFF2-40B4-BE49-F238E27FC236}">
              <a16:creationId xmlns:a16="http://schemas.microsoft.com/office/drawing/2014/main" id="{43338619-BD01-AE7E-A7C9-99360D57B234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8" name="Text Box 141">
          <a:extLst>
            <a:ext uri="{FF2B5EF4-FFF2-40B4-BE49-F238E27FC236}">
              <a16:creationId xmlns:a16="http://schemas.microsoft.com/office/drawing/2014/main" id="{3B7F2A41-DCC0-A622-C6EE-08A910CE6EBF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59" name="Text Box 142">
          <a:extLst>
            <a:ext uri="{FF2B5EF4-FFF2-40B4-BE49-F238E27FC236}">
              <a16:creationId xmlns:a16="http://schemas.microsoft.com/office/drawing/2014/main" id="{242079B9-A328-ED5D-4D18-9A9A2876B071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60" name="Text Box 143">
          <a:extLst>
            <a:ext uri="{FF2B5EF4-FFF2-40B4-BE49-F238E27FC236}">
              <a16:creationId xmlns:a16="http://schemas.microsoft.com/office/drawing/2014/main" id="{4F3FDB51-4558-B0B4-C326-97A46DF8ED0C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6472061" name="Text Box 144">
          <a:extLst>
            <a:ext uri="{FF2B5EF4-FFF2-40B4-BE49-F238E27FC236}">
              <a16:creationId xmlns:a16="http://schemas.microsoft.com/office/drawing/2014/main" id="{852BD7E0-2C30-4AF5-5E63-41E201B5CF72}"/>
            </a:ext>
          </a:extLst>
        </xdr:cNvPr>
        <xdr:cNvSpPr txBox="1">
          <a:spLocks noChangeArrowheads="1"/>
        </xdr:cNvSpPr>
      </xdr:nvSpPr>
      <xdr:spPr bwMode="auto">
        <a:xfrm>
          <a:off x="76200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1</xdr:col>
      <xdr:colOff>95250</xdr:colOff>
      <xdr:row>307</xdr:row>
      <xdr:rowOff>19050</xdr:rowOff>
    </xdr:to>
    <xdr:sp macro="" textlink="">
      <xdr:nvSpPr>
        <xdr:cNvPr id="46472062" name="Text Box 145">
          <a:extLst>
            <a:ext uri="{FF2B5EF4-FFF2-40B4-BE49-F238E27FC236}">
              <a16:creationId xmlns:a16="http://schemas.microsoft.com/office/drawing/2014/main" id="{2812D8C5-7EF3-7083-4D19-EEC88F34E5B7}"/>
            </a:ext>
          </a:extLst>
        </xdr:cNvPr>
        <xdr:cNvSpPr txBox="1">
          <a:spLocks noChangeArrowheads="1"/>
        </xdr:cNvSpPr>
      </xdr:nvSpPr>
      <xdr:spPr bwMode="auto">
        <a:xfrm>
          <a:off x="781050" y="54692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4</xdr:row>
      <xdr:rowOff>28575</xdr:rowOff>
    </xdr:from>
    <xdr:to>
      <xdr:col>1</xdr:col>
      <xdr:colOff>3486150</xdr:colOff>
      <xdr:row>8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FB1132-A84F-7CAF-39F8-7B782C37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85800"/>
          <a:ext cx="30194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638175</xdr:colOff>
      <xdr:row>177</xdr:row>
      <xdr:rowOff>9525</xdr:rowOff>
    </xdr:from>
    <xdr:to>
      <xdr:col>1</xdr:col>
      <xdr:colOff>3457575</xdr:colOff>
      <xdr:row>182</xdr:row>
      <xdr:rowOff>57150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F878F2DF-B531-444D-A9E1-A5E89C04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400175" y="33023175"/>
          <a:ext cx="2819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289</xdr:row>
      <xdr:rowOff>152400</xdr:rowOff>
    </xdr:from>
    <xdr:to>
      <xdr:col>1</xdr:col>
      <xdr:colOff>3495675</xdr:colOff>
      <xdr:row>295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458FD0-1EBE-4680-AE10-ED255F78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362075" y="52149375"/>
          <a:ext cx="2895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401"/>
  <sheetViews>
    <sheetView tabSelected="1" zoomScaleNormal="100" workbookViewId="0">
      <selection activeCell="J463" sqref="J463"/>
    </sheetView>
  </sheetViews>
  <sheetFormatPr baseColWidth="10" defaultColWidth="9.140625" defaultRowHeight="12.75" x14ac:dyDescent="0.2"/>
  <cols>
    <col min="1" max="1" width="11.42578125" customWidth="1"/>
    <col min="2" max="2" width="53.5703125" customWidth="1"/>
    <col min="3" max="3" width="18.42578125" customWidth="1"/>
    <col min="4" max="4" width="15" customWidth="1"/>
    <col min="5" max="5" width="40.5703125" customWidth="1"/>
    <col min="6" max="6" width="14.5703125" customWidth="1"/>
    <col min="7" max="7" width="13.5703125" customWidth="1"/>
    <col min="8" max="8" width="9" customWidth="1"/>
    <col min="9" max="9" width="8.85546875" customWidth="1"/>
    <col min="10" max="10" width="14.28515625" customWidth="1"/>
    <col min="11" max="11" width="20.28515625" customWidth="1"/>
    <col min="12" max="12" width="11.7109375" bestFit="1" customWidth="1"/>
    <col min="13" max="256" width="11.42578125" customWidth="1"/>
  </cols>
  <sheetData>
    <row r="2" spans="1:10" ht="13.5" thickBot="1" x14ac:dyDescent="0.25"/>
    <row r="3" spans="1:10" x14ac:dyDescent="0.2">
      <c r="A3" s="105"/>
      <c r="B3" s="106"/>
      <c r="C3" s="107"/>
    </row>
    <row r="4" spans="1:10" x14ac:dyDescent="0.2">
      <c r="A4" s="161"/>
      <c r="B4" s="263"/>
      <c r="C4" s="162"/>
    </row>
    <row r="5" spans="1:10" x14ac:dyDescent="0.2">
      <c r="A5" s="161"/>
      <c r="B5" s="263"/>
      <c r="C5" s="162"/>
    </row>
    <row r="6" spans="1:10" x14ac:dyDescent="0.2">
      <c r="A6" s="161"/>
      <c r="B6" s="263"/>
      <c r="C6" s="162"/>
    </row>
    <row r="7" spans="1:10" x14ac:dyDescent="0.2">
      <c r="A7" s="245"/>
      <c r="B7" s="246"/>
      <c r="C7" s="247"/>
      <c r="E7" s="65"/>
      <c r="F7" s="14"/>
    </row>
    <row r="8" spans="1:10" x14ac:dyDescent="0.2">
      <c r="A8" s="231"/>
      <c r="B8" s="232"/>
      <c r="C8" s="233"/>
      <c r="E8" s="65"/>
      <c r="F8" s="14"/>
    </row>
    <row r="9" spans="1:10" ht="32.25" customHeight="1" x14ac:dyDescent="0.2">
      <c r="A9" s="245"/>
      <c r="B9" s="246"/>
      <c r="C9" s="247"/>
      <c r="E9" s="12"/>
      <c r="F9" s="63"/>
    </row>
    <row r="10" spans="1:10" ht="14.25" customHeight="1" x14ac:dyDescent="0.2">
      <c r="A10" s="239" t="s">
        <v>0</v>
      </c>
      <c r="B10" s="240"/>
      <c r="C10" s="241"/>
      <c r="D10" s="4"/>
      <c r="E10" s="65"/>
      <c r="F10" s="63"/>
      <c r="G10" s="4"/>
    </row>
    <row r="11" spans="1:10" ht="15" customHeight="1" x14ac:dyDescent="0.2">
      <c r="A11" s="228" t="s">
        <v>1</v>
      </c>
      <c r="B11" s="229"/>
      <c r="C11" s="230"/>
      <c r="D11" s="4"/>
      <c r="E11" s="65"/>
      <c r="F11" s="63"/>
      <c r="G11" s="7"/>
    </row>
    <row r="12" spans="1:10" ht="12.75" customHeight="1" x14ac:dyDescent="0.2">
      <c r="A12" s="231" t="s">
        <v>2</v>
      </c>
      <c r="B12" s="232"/>
      <c r="C12" s="233"/>
      <c r="D12" s="25"/>
      <c r="E12" s="25"/>
      <c r="F12" s="63"/>
      <c r="G12" s="7"/>
    </row>
    <row r="13" spans="1:10" ht="12.75" customHeight="1" x14ac:dyDescent="0.2">
      <c r="A13" s="228" t="s">
        <v>3</v>
      </c>
      <c r="B13" s="229"/>
      <c r="C13" s="230"/>
      <c r="D13" s="7"/>
      <c r="E13" s="20"/>
      <c r="F13" s="63"/>
      <c r="G13" s="7"/>
    </row>
    <row r="14" spans="1:10" ht="24" customHeight="1" x14ac:dyDescent="0.2">
      <c r="A14" s="108" t="s">
        <v>4</v>
      </c>
      <c r="B14" s="26" t="s">
        <v>5</v>
      </c>
      <c r="C14" s="109" t="s">
        <v>6</v>
      </c>
      <c r="D14" s="4"/>
      <c r="G14" s="7"/>
      <c r="H14" s="4"/>
      <c r="I14" s="4"/>
      <c r="J14" s="7"/>
    </row>
    <row r="15" spans="1:10" x14ac:dyDescent="0.2">
      <c r="A15" s="110">
        <v>2.1</v>
      </c>
      <c r="B15" s="28" t="s">
        <v>7</v>
      </c>
      <c r="C15" s="111"/>
      <c r="D15" s="9"/>
      <c r="G15" s="7"/>
      <c r="H15" s="4"/>
      <c r="I15" s="4"/>
      <c r="J15" s="16"/>
    </row>
    <row r="16" spans="1:10" x14ac:dyDescent="0.2">
      <c r="A16" s="112" t="s">
        <v>8</v>
      </c>
      <c r="B16" s="28" t="s">
        <v>9</v>
      </c>
      <c r="C16" s="111"/>
      <c r="D16" s="4"/>
      <c r="G16" s="7"/>
      <c r="H16" s="4"/>
      <c r="I16" s="4"/>
      <c r="J16" s="7"/>
    </row>
    <row r="17" spans="1:12" ht="17.25" customHeight="1" x14ac:dyDescent="0.2">
      <c r="A17" s="112" t="s">
        <v>10</v>
      </c>
      <c r="B17" s="28" t="s">
        <v>11</v>
      </c>
      <c r="C17" s="113"/>
      <c r="D17" s="4"/>
      <c r="F17" s="23"/>
      <c r="G17" s="4"/>
      <c r="H17" s="4"/>
      <c r="I17" s="50"/>
      <c r="J17" s="7"/>
    </row>
    <row r="18" spans="1:12" ht="17.25" customHeight="1" x14ac:dyDescent="0.2">
      <c r="A18" s="114" t="s">
        <v>12</v>
      </c>
      <c r="B18" s="29" t="s">
        <v>13</v>
      </c>
      <c r="C18" s="115">
        <f>1459000+1459000+7078865.89+1484000+270100</f>
        <v>11750965.890000001</v>
      </c>
      <c r="D18" s="19"/>
      <c r="F18" s="23"/>
      <c r="G18" s="4"/>
      <c r="H18" s="4"/>
      <c r="I18" s="4"/>
      <c r="J18" s="7"/>
      <c r="L18" s="4"/>
    </row>
    <row r="19" spans="1:12" ht="18.75" customHeight="1" x14ac:dyDescent="0.2">
      <c r="A19" s="114" t="s">
        <v>12</v>
      </c>
      <c r="B19" s="29" t="s">
        <v>14</v>
      </c>
      <c r="C19" s="115">
        <f>6003331.41</f>
        <v>6003331.4100000001</v>
      </c>
      <c r="D19" s="55"/>
      <c r="F19" s="23"/>
      <c r="G19" s="4"/>
      <c r="H19" s="4"/>
      <c r="I19" s="50"/>
      <c r="J19" s="7"/>
      <c r="L19" s="7"/>
    </row>
    <row r="20" spans="1:12" ht="18.75" customHeight="1" x14ac:dyDescent="0.2">
      <c r="A20" s="112" t="s">
        <v>15</v>
      </c>
      <c r="B20" s="27" t="s">
        <v>16</v>
      </c>
      <c r="C20" s="116"/>
      <c r="D20" s="55"/>
      <c r="F20" s="23"/>
      <c r="G20" s="4"/>
      <c r="H20" s="4"/>
      <c r="I20" s="50"/>
      <c r="J20" s="7"/>
      <c r="L20" s="7"/>
    </row>
    <row r="21" spans="1:12" ht="18.75" customHeight="1" x14ac:dyDescent="0.2">
      <c r="A21" s="114" t="s">
        <v>17</v>
      </c>
      <c r="B21" s="29" t="s">
        <v>18</v>
      </c>
      <c r="C21" s="115">
        <f>1299000+3451685.5+1299000+1319000+540000</f>
        <v>7908685.5</v>
      </c>
      <c r="D21" s="55"/>
      <c r="F21" s="23"/>
      <c r="G21" s="4"/>
      <c r="H21" s="4"/>
      <c r="I21" s="50"/>
      <c r="J21" s="7"/>
      <c r="L21" s="7"/>
    </row>
    <row r="22" spans="1:12" ht="14.25" customHeight="1" x14ac:dyDescent="0.2">
      <c r="A22" s="117" t="s">
        <v>19</v>
      </c>
      <c r="B22" s="36" t="s">
        <v>20</v>
      </c>
      <c r="C22" s="115">
        <v>60702.400000000001</v>
      </c>
      <c r="D22" s="55"/>
      <c r="G22" s="4"/>
      <c r="H22" s="4"/>
      <c r="I22" s="50"/>
      <c r="J22" s="7"/>
      <c r="L22" s="7"/>
    </row>
    <row r="23" spans="1:12" ht="17.25" customHeight="1" x14ac:dyDescent="0.2">
      <c r="A23" s="118" t="s">
        <v>21</v>
      </c>
      <c r="B23" s="30" t="s">
        <v>22</v>
      </c>
      <c r="C23" s="119"/>
      <c r="D23" s="55"/>
      <c r="G23" s="7"/>
      <c r="H23" s="47"/>
      <c r="I23" s="50"/>
      <c r="J23" s="7"/>
      <c r="L23" s="7"/>
    </row>
    <row r="24" spans="1:12" ht="18.75" customHeight="1" x14ac:dyDescent="0.2">
      <c r="A24" s="114" t="s">
        <v>23</v>
      </c>
      <c r="B24" s="29" t="s">
        <v>22</v>
      </c>
      <c r="C24" s="115">
        <v>0</v>
      </c>
      <c r="D24" s="7"/>
      <c r="G24" s="7"/>
      <c r="H24" s="67"/>
      <c r="I24" s="50"/>
      <c r="J24" s="7"/>
      <c r="L24" s="7"/>
    </row>
    <row r="25" spans="1:12" ht="19.5" customHeight="1" x14ac:dyDescent="0.2">
      <c r="A25" s="112" t="s">
        <v>24</v>
      </c>
      <c r="B25" s="27" t="s">
        <v>25</v>
      </c>
      <c r="C25" s="115"/>
      <c r="D25" s="11"/>
      <c r="G25" s="7"/>
      <c r="H25" s="47"/>
      <c r="I25" s="50"/>
      <c r="J25" s="7"/>
      <c r="L25" s="7"/>
    </row>
    <row r="26" spans="1:12" ht="17.25" customHeight="1" x14ac:dyDescent="0.2">
      <c r="A26" s="120" t="s">
        <v>26</v>
      </c>
      <c r="B26" s="34" t="s">
        <v>27</v>
      </c>
      <c r="C26" s="115">
        <v>0</v>
      </c>
      <c r="G26" s="7"/>
      <c r="H26" s="7"/>
      <c r="I26" s="50"/>
      <c r="J26" s="7"/>
      <c r="L26" s="7"/>
    </row>
    <row r="27" spans="1:12" ht="16.5" customHeight="1" x14ac:dyDescent="0.2">
      <c r="A27" s="114" t="s">
        <v>28</v>
      </c>
      <c r="B27" s="29" t="s">
        <v>29</v>
      </c>
      <c r="C27" s="115">
        <v>0</v>
      </c>
      <c r="D27" s="11"/>
      <c r="G27" s="19"/>
      <c r="H27" s="19"/>
      <c r="I27" s="19"/>
      <c r="J27" s="7"/>
      <c r="L27" s="7"/>
    </row>
    <row r="28" spans="1:12" ht="19.5" customHeight="1" x14ac:dyDescent="0.2">
      <c r="A28" s="118" t="s">
        <v>30</v>
      </c>
      <c r="B28" s="30" t="s">
        <v>31</v>
      </c>
      <c r="C28" s="121"/>
      <c r="D28" s="4"/>
      <c r="E28" s="69"/>
      <c r="G28" s="7"/>
      <c r="H28" s="7"/>
      <c r="I28" s="4"/>
      <c r="J28" s="19"/>
      <c r="L28" s="7"/>
    </row>
    <row r="29" spans="1:12" ht="18" customHeight="1" x14ac:dyDescent="0.2">
      <c r="A29" s="118" t="s">
        <v>32</v>
      </c>
      <c r="B29" s="30" t="s">
        <v>33</v>
      </c>
      <c r="C29" s="122"/>
      <c r="D29" s="4"/>
      <c r="E29" s="69"/>
      <c r="G29" s="19"/>
      <c r="H29" s="14"/>
      <c r="I29" s="19"/>
      <c r="J29" s="3"/>
      <c r="L29" s="7"/>
    </row>
    <row r="30" spans="1:12" ht="14.25" customHeight="1" x14ac:dyDescent="0.2">
      <c r="A30" s="114" t="s">
        <v>34</v>
      </c>
      <c r="B30" s="29" t="s">
        <v>35</v>
      </c>
      <c r="C30" s="123">
        <f>1215000+185000+60000</f>
        <v>1460000</v>
      </c>
      <c r="D30" s="63"/>
      <c r="E30" s="69"/>
      <c r="F30" s="49"/>
      <c r="G30" s="54"/>
      <c r="H30" s="15"/>
      <c r="I30" s="19"/>
      <c r="J30" s="7"/>
      <c r="L30" s="4"/>
    </row>
    <row r="31" spans="1:12" ht="19.5" customHeight="1" x14ac:dyDescent="0.2">
      <c r="A31" s="124" t="s">
        <v>36</v>
      </c>
      <c r="B31" s="33" t="s">
        <v>37</v>
      </c>
      <c r="C31" s="115">
        <v>0</v>
      </c>
      <c r="D31" s="4"/>
      <c r="E31" s="69"/>
      <c r="F31" s="49"/>
      <c r="G31" s="54"/>
      <c r="H31" s="15"/>
      <c r="I31" s="7"/>
      <c r="J31" s="7"/>
      <c r="L31" s="4"/>
    </row>
    <row r="32" spans="1:12" ht="15" customHeight="1" x14ac:dyDescent="0.2">
      <c r="A32" s="125" t="s">
        <v>38</v>
      </c>
      <c r="B32" s="33" t="s">
        <v>39</v>
      </c>
      <c r="C32" s="115">
        <v>0</v>
      </c>
      <c r="D32" s="4"/>
      <c r="E32" s="20"/>
      <c r="F32" s="49"/>
      <c r="G32" s="4"/>
      <c r="H32" s="4"/>
      <c r="I32" s="4"/>
      <c r="J32" s="7"/>
      <c r="K32" s="4"/>
      <c r="L32" s="4"/>
    </row>
    <row r="33" spans="1:12" ht="20.25" customHeight="1" x14ac:dyDescent="0.2">
      <c r="A33" s="125" t="s">
        <v>40</v>
      </c>
      <c r="B33" s="33" t="s">
        <v>41</v>
      </c>
      <c r="C33" s="115">
        <v>0</v>
      </c>
      <c r="D33" s="19"/>
      <c r="E33" s="2"/>
      <c r="F33" s="23"/>
      <c r="G33" s="4"/>
      <c r="H33" s="47"/>
      <c r="I33" s="4"/>
      <c r="J33" s="7"/>
      <c r="K33" s="4"/>
      <c r="L33" s="7"/>
    </row>
    <row r="34" spans="1:12" ht="16.5" customHeight="1" x14ac:dyDescent="0.2">
      <c r="A34" s="112" t="s">
        <v>42</v>
      </c>
      <c r="B34" s="28" t="s">
        <v>43</v>
      </c>
      <c r="C34" s="119"/>
      <c r="D34" s="19"/>
      <c r="E34" s="69"/>
      <c r="F34" s="77"/>
      <c r="G34" s="23"/>
      <c r="H34" s="66"/>
      <c r="I34" s="4"/>
      <c r="J34" s="7"/>
      <c r="L34" s="4"/>
    </row>
    <row r="35" spans="1:12" ht="20.25" customHeight="1" x14ac:dyDescent="0.2">
      <c r="A35" s="114" t="s">
        <v>44</v>
      </c>
      <c r="B35" s="29" t="s">
        <v>45</v>
      </c>
      <c r="C35" s="115">
        <f>92099.1+103443.1+103443.1+487915.45+244724.5+92099.1+4303.8+421568.33+93517.1+105215.6+38286+19150.09</f>
        <v>1805765.2700000005</v>
      </c>
      <c r="D35" s="19"/>
      <c r="E35" s="69"/>
      <c r="F35" s="63"/>
      <c r="G35" s="14"/>
      <c r="H35" s="66"/>
      <c r="I35" s="50"/>
      <c r="J35" s="7"/>
      <c r="L35" s="4"/>
    </row>
    <row r="36" spans="1:12" ht="18.75" customHeight="1" x14ac:dyDescent="0.2">
      <c r="A36" s="114" t="s">
        <v>46</v>
      </c>
      <c r="B36" s="29" t="s">
        <v>47</v>
      </c>
      <c r="C36" s="115">
        <f>103589+92229+103589+502599.52+245069.67+92229+4309.88+426236.52+93649+105364+38340+19177.1</f>
        <v>1826381.69</v>
      </c>
      <c r="D36" s="19"/>
      <c r="E36" s="69"/>
      <c r="F36" s="23"/>
      <c r="G36" s="7"/>
      <c r="H36" s="7"/>
      <c r="I36" s="50"/>
      <c r="J36" s="7"/>
    </row>
    <row r="37" spans="1:12" ht="21" customHeight="1" x14ac:dyDescent="0.2">
      <c r="A37" s="114" t="s">
        <v>48</v>
      </c>
      <c r="B37" s="29" t="s">
        <v>49</v>
      </c>
      <c r="C37" s="115">
        <f>15630.24+14272.66+15630.24+72510.72+32518.48+14272.66+698.08+38795.12+14502.66+15917.74+5291.74+3106.15</f>
        <v>243146.48999999996</v>
      </c>
      <c r="D37" s="9"/>
      <c r="E37" s="69"/>
      <c r="F37" s="63"/>
      <c r="G37" s="7"/>
      <c r="H37" s="3"/>
      <c r="I37" s="50"/>
      <c r="J37" s="7"/>
    </row>
    <row r="38" spans="1:12" ht="20.25" customHeight="1" thickBot="1" x14ac:dyDescent="0.25">
      <c r="A38" s="114" t="s">
        <v>50</v>
      </c>
      <c r="B38" s="29" t="s">
        <v>51</v>
      </c>
      <c r="C38" s="115">
        <v>120066.63</v>
      </c>
      <c r="D38" s="4"/>
      <c r="E38" s="80"/>
      <c r="F38" s="78"/>
      <c r="G38" s="7"/>
      <c r="H38" s="3"/>
      <c r="I38" s="50"/>
      <c r="J38" s="7"/>
    </row>
    <row r="39" spans="1:12" ht="18" customHeight="1" thickBot="1" x14ac:dyDescent="0.25">
      <c r="A39" s="114"/>
      <c r="B39" s="28" t="s">
        <v>52</v>
      </c>
      <c r="C39" s="126">
        <f>SUM(C18:C38)</f>
        <v>31179045.279999997</v>
      </c>
      <c r="D39" s="62"/>
      <c r="E39" s="79"/>
      <c r="F39" s="78"/>
      <c r="G39" s="7"/>
      <c r="H39" s="3"/>
      <c r="I39" s="50"/>
      <c r="J39" s="7"/>
    </row>
    <row r="40" spans="1:12" ht="14.25" customHeight="1" x14ac:dyDescent="0.2">
      <c r="A40" s="234"/>
      <c r="B40" s="235"/>
      <c r="C40" s="236"/>
      <c r="D40" s="4"/>
      <c r="E40" s="4"/>
      <c r="F40" s="75"/>
      <c r="G40" s="7"/>
      <c r="H40" s="3"/>
      <c r="I40" s="50"/>
      <c r="J40" s="7"/>
    </row>
    <row r="41" spans="1:12" x14ac:dyDescent="0.2">
      <c r="A41" s="110">
        <v>2.2000000000000002</v>
      </c>
      <c r="B41" s="28" t="s">
        <v>53</v>
      </c>
      <c r="C41" s="127"/>
      <c r="D41" s="4"/>
      <c r="E41" s="19"/>
      <c r="F41" s="68"/>
      <c r="G41" s="19"/>
      <c r="H41" s="4"/>
      <c r="I41" s="50"/>
      <c r="J41" s="7"/>
    </row>
    <row r="42" spans="1:12" ht="16.5" customHeight="1" x14ac:dyDescent="0.2">
      <c r="A42" s="110" t="s">
        <v>54</v>
      </c>
      <c r="B42" s="28" t="s">
        <v>55</v>
      </c>
      <c r="C42" s="116"/>
      <c r="D42" s="4"/>
      <c r="E42" s="4"/>
      <c r="F42" s="68"/>
      <c r="G42" s="16"/>
      <c r="H42" s="16"/>
      <c r="I42" s="50"/>
      <c r="J42" s="7"/>
    </row>
    <row r="43" spans="1:12" ht="13.5" customHeight="1" x14ac:dyDescent="0.2">
      <c r="A43" s="128" t="s">
        <v>56</v>
      </c>
      <c r="B43" s="29" t="s">
        <v>57</v>
      </c>
      <c r="C43" s="129">
        <v>320009.71999999997</v>
      </c>
      <c r="D43" s="63"/>
      <c r="E43" s="23"/>
      <c r="F43" s="69"/>
      <c r="G43" s="20"/>
      <c r="H43" s="7"/>
      <c r="I43" s="50"/>
      <c r="J43" s="7"/>
    </row>
    <row r="44" spans="1:12" ht="15" customHeight="1" x14ac:dyDescent="0.2">
      <c r="A44" s="128" t="s">
        <v>58</v>
      </c>
      <c r="B44" s="29" t="s">
        <v>59</v>
      </c>
      <c r="C44" s="116">
        <v>0</v>
      </c>
      <c r="D44" s="4"/>
      <c r="E44" s="12"/>
      <c r="F44" s="70"/>
      <c r="G44" s="18"/>
      <c r="H44" s="7"/>
      <c r="I44" s="50"/>
      <c r="J44" s="7"/>
    </row>
    <row r="45" spans="1:12" ht="13.5" customHeight="1" x14ac:dyDescent="0.2">
      <c r="A45" s="130" t="s">
        <v>60</v>
      </c>
      <c r="B45" s="30" t="s">
        <v>61</v>
      </c>
      <c r="C45" s="116"/>
      <c r="D45" s="4"/>
      <c r="E45" s="6"/>
      <c r="F45" s="69"/>
      <c r="G45" s="7"/>
      <c r="H45" s="7"/>
      <c r="I45" s="50"/>
      <c r="J45" s="7"/>
    </row>
    <row r="46" spans="1:12" ht="16.5" customHeight="1" x14ac:dyDescent="0.2">
      <c r="A46" s="128" t="s">
        <v>62</v>
      </c>
      <c r="B46" s="29" t="s">
        <v>63</v>
      </c>
      <c r="C46" s="115">
        <v>0</v>
      </c>
      <c r="D46" s="4"/>
      <c r="E46" s="6"/>
      <c r="F46" s="69"/>
      <c r="G46" s="7"/>
      <c r="H46" s="7"/>
      <c r="I46" s="4"/>
      <c r="J46" s="7"/>
    </row>
    <row r="47" spans="1:12" ht="14.25" customHeight="1" x14ac:dyDescent="0.2">
      <c r="A47" s="128" t="s">
        <v>64</v>
      </c>
      <c r="B47" s="29" t="s">
        <v>65</v>
      </c>
      <c r="C47" s="115">
        <v>0</v>
      </c>
      <c r="D47" s="23"/>
      <c r="E47" s="6"/>
      <c r="F47" s="71"/>
      <c r="G47" s="19"/>
      <c r="H47" s="7"/>
      <c r="I47" s="4"/>
      <c r="J47" s="4"/>
    </row>
    <row r="48" spans="1:12" ht="14.25" customHeight="1" x14ac:dyDescent="0.2">
      <c r="A48" s="131" t="s">
        <v>66</v>
      </c>
      <c r="B48" s="38" t="s">
        <v>67</v>
      </c>
      <c r="C48" s="122"/>
      <c r="D48" s="4"/>
      <c r="E48" s="6"/>
      <c r="F48" s="7"/>
      <c r="G48" s="7"/>
      <c r="H48" s="7"/>
      <c r="I48" s="4"/>
      <c r="J48" s="4"/>
    </row>
    <row r="49" spans="1:256" ht="15.75" customHeight="1" x14ac:dyDescent="0.2">
      <c r="A49" s="125" t="s">
        <v>68</v>
      </c>
      <c r="B49" s="33" t="s">
        <v>69</v>
      </c>
      <c r="C49" s="115">
        <f>95000+128500+18500+110700+64600+16100+2200+119550+393850+282800+423150+354150+6000+1700+63600</f>
        <v>2080400</v>
      </c>
      <c r="D49" s="72"/>
      <c r="E49" s="6"/>
      <c r="F49" s="7"/>
      <c r="G49" s="48"/>
      <c r="H49" s="7"/>
      <c r="I49" s="4"/>
      <c r="J49" s="4"/>
    </row>
    <row r="50" spans="1:256" ht="15.75" customHeight="1" x14ac:dyDescent="0.2">
      <c r="A50" s="132" t="s">
        <v>70</v>
      </c>
      <c r="B50" s="38" t="s">
        <v>71</v>
      </c>
      <c r="C50" s="116"/>
      <c r="D50" s="4"/>
      <c r="E50" s="7"/>
      <c r="F50" s="7"/>
      <c r="G50" s="10"/>
      <c r="H50" s="7"/>
      <c r="I50" s="4"/>
      <c r="J50" s="4"/>
    </row>
    <row r="51" spans="1:256" ht="15.75" customHeight="1" x14ac:dyDescent="0.2">
      <c r="A51" s="125" t="s">
        <v>72</v>
      </c>
      <c r="B51" s="33" t="s">
        <v>73</v>
      </c>
      <c r="C51" s="116">
        <v>0</v>
      </c>
      <c r="D51" s="4"/>
      <c r="E51" s="64"/>
      <c r="F51" s="7"/>
      <c r="G51" s="10"/>
      <c r="H51" s="7"/>
      <c r="I51" s="4"/>
      <c r="J51" s="4"/>
    </row>
    <row r="52" spans="1:256" x14ac:dyDescent="0.2">
      <c r="A52" s="132" t="s">
        <v>74</v>
      </c>
      <c r="B52" s="38" t="s">
        <v>75</v>
      </c>
      <c r="C52" s="113"/>
      <c r="D52" s="4"/>
      <c r="E52" s="72"/>
      <c r="F52" s="11"/>
      <c r="G52" s="10"/>
      <c r="H52" s="7"/>
      <c r="I52" s="4"/>
      <c r="J52" s="4"/>
    </row>
    <row r="53" spans="1:256" ht="13.5" customHeight="1" x14ac:dyDescent="0.2">
      <c r="A53" s="125" t="s">
        <v>76</v>
      </c>
      <c r="B53" s="29" t="s">
        <v>77</v>
      </c>
      <c r="C53" s="133">
        <v>44840</v>
      </c>
      <c r="D53" s="23"/>
      <c r="E53" s="63"/>
      <c r="F53" s="63"/>
      <c r="G53" s="10"/>
      <c r="H53" s="4"/>
      <c r="I53" s="4"/>
      <c r="J53" s="4"/>
    </row>
    <row r="54" spans="1:256" ht="13.5" customHeight="1" x14ac:dyDescent="0.2">
      <c r="A54" s="128" t="s">
        <v>78</v>
      </c>
      <c r="B54" s="37" t="s">
        <v>79</v>
      </c>
      <c r="C54" s="134">
        <v>85363.199999999997</v>
      </c>
      <c r="D54" s="23"/>
      <c r="E54" s="75"/>
      <c r="F54" s="63"/>
      <c r="G54" s="10"/>
      <c r="H54" s="4"/>
      <c r="I54" s="4"/>
      <c r="J54" s="4"/>
      <c r="IV54" s="1">
        <f>SUM(C54:IU54)</f>
        <v>85363.199999999997</v>
      </c>
    </row>
    <row r="55" spans="1:256" ht="15.75" customHeight="1" x14ac:dyDescent="0.2">
      <c r="A55" s="125" t="s">
        <v>80</v>
      </c>
      <c r="B55" s="40" t="s">
        <v>81</v>
      </c>
      <c r="C55" s="116">
        <v>0</v>
      </c>
      <c r="D55" s="4"/>
      <c r="E55" s="21"/>
      <c r="F55" s="7"/>
      <c r="G55" s="10"/>
      <c r="H55" s="4"/>
      <c r="I55" s="4"/>
      <c r="J55" s="4"/>
      <c r="IV55" s="6">
        <f>SUM(C55:IU55)</f>
        <v>0</v>
      </c>
    </row>
    <row r="56" spans="1:256" ht="18" customHeight="1" x14ac:dyDescent="0.2">
      <c r="A56" s="125" t="s">
        <v>82</v>
      </c>
      <c r="B56" s="29" t="s">
        <v>83</v>
      </c>
      <c r="C56" s="116">
        <v>0</v>
      </c>
      <c r="D56" s="63"/>
      <c r="E56" s="3"/>
      <c r="F56" s="7"/>
      <c r="G56" s="10"/>
      <c r="H56" s="4"/>
      <c r="I56" s="4"/>
      <c r="J56" s="4"/>
    </row>
    <row r="57" spans="1:256" x14ac:dyDescent="0.2">
      <c r="A57" s="125" t="s">
        <v>84</v>
      </c>
      <c r="B57" s="33" t="s">
        <v>85</v>
      </c>
      <c r="C57" s="115">
        <v>0</v>
      </c>
      <c r="D57" s="23"/>
      <c r="E57" s="23"/>
      <c r="F57" s="7"/>
      <c r="G57" s="10"/>
      <c r="H57" s="4"/>
      <c r="I57" s="4"/>
      <c r="J57" s="4"/>
    </row>
    <row r="58" spans="1:256" x14ac:dyDescent="0.2">
      <c r="A58" s="135" t="s">
        <v>86</v>
      </c>
      <c r="B58" s="83" t="s">
        <v>87</v>
      </c>
      <c r="C58" s="136"/>
      <c r="D58" s="49"/>
      <c r="E58" s="4"/>
      <c r="F58" s="7"/>
      <c r="G58" s="10"/>
      <c r="H58" s="4"/>
      <c r="I58" s="4"/>
      <c r="J58" s="4"/>
    </row>
    <row r="59" spans="1:256" x14ac:dyDescent="0.2">
      <c r="A59" s="125" t="s">
        <v>88</v>
      </c>
      <c r="B59" s="29" t="s">
        <v>89</v>
      </c>
      <c r="C59" s="116">
        <v>0</v>
      </c>
      <c r="D59" s="73"/>
      <c r="E59" s="4"/>
      <c r="F59" s="7"/>
      <c r="G59" s="10"/>
      <c r="H59" s="4"/>
      <c r="I59" s="4"/>
      <c r="J59" s="4"/>
    </row>
    <row r="60" spans="1:256" x14ac:dyDescent="0.2">
      <c r="A60" s="125" t="s">
        <v>90</v>
      </c>
      <c r="B60" s="29" t="s">
        <v>91</v>
      </c>
      <c r="C60" s="137">
        <v>156350</v>
      </c>
      <c r="D60" s="73"/>
      <c r="E60" s="4"/>
      <c r="F60" s="7"/>
      <c r="G60" s="10"/>
      <c r="H60" s="4"/>
      <c r="I60" s="4"/>
      <c r="J60" s="4"/>
    </row>
    <row r="61" spans="1:256" x14ac:dyDescent="0.2">
      <c r="A61" s="132" t="s">
        <v>92</v>
      </c>
      <c r="B61" s="39" t="s">
        <v>93</v>
      </c>
      <c r="C61" s="116"/>
      <c r="D61" s="4"/>
      <c r="E61" s="4"/>
      <c r="F61" s="7"/>
      <c r="G61" s="10"/>
      <c r="H61" s="4"/>
      <c r="I61" s="4"/>
      <c r="J61" s="4"/>
    </row>
    <row r="62" spans="1:256" x14ac:dyDescent="0.2">
      <c r="A62" s="138" t="s">
        <v>94</v>
      </c>
      <c r="B62" s="40" t="s">
        <v>95</v>
      </c>
      <c r="C62" s="139">
        <v>0</v>
      </c>
      <c r="D62" s="4"/>
      <c r="E62" s="4"/>
      <c r="F62" s="7"/>
      <c r="G62" s="10"/>
      <c r="H62" s="4"/>
      <c r="I62" s="4"/>
      <c r="J62" s="4"/>
    </row>
    <row r="63" spans="1:256" ht="22.5" x14ac:dyDescent="0.2">
      <c r="A63" s="138" t="s">
        <v>96</v>
      </c>
      <c r="B63" s="29" t="s">
        <v>97</v>
      </c>
      <c r="C63" s="139">
        <v>0</v>
      </c>
      <c r="D63" s="4"/>
      <c r="E63" s="4"/>
      <c r="F63" s="7"/>
      <c r="G63" s="10"/>
      <c r="H63" s="4"/>
      <c r="I63" s="4"/>
      <c r="J63" s="4"/>
    </row>
    <row r="64" spans="1:256" ht="26.25" customHeight="1" x14ac:dyDescent="0.2">
      <c r="A64" s="138" t="s">
        <v>98</v>
      </c>
      <c r="B64" s="40" t="s">
        <v>99</v>
      </c>
      <c r="C64" s="140">
        <v>0</v>
      </c>
      <c r="D64" s="20"/>
      <c r="E64" s="7"/>
      <c r="F64" s="7"/>
      <c r="G64" s="10"/>
      <c r="H64" s="4" t="s">
        <v>100</v>
      </c>
      <c r="I64" s="4"/>
      <c r="J64" s="4"/>
    </row>
    <row r="65" spans="1:10" ht="27" customHeight="1" x14ac:dyDescent="0.2">
      <c r="A65" s="138" t="s">
        <v>101</v>
      </c>
      <c r="B65" s="40" t="s">
        <v>102</v>
      </c>
      <c r="C65" s="116">
        <v>0</v>
      </c>
      <c r="D65" s="4"/>
      <c r="E65" s="7"/>
      <c r="F65" s="7"/>
      <c r="G65" s="10"/>
      <c r="H65" s="4"/>
      <c r="I65" s="4"/>
      <c r="J65" s="4"/>
    </row>
    <row r="66" spans="1:10" x14ac:dyDescent="0.2">
      <c r="A66" s="141" t="s">
        <v>103</v>
      </c>
      <c r="B66" s="52" t="s">
        <v>104</v>
      </c>
      <c r="C66" s="122"/>
      <c r="D66" s="4"/>
      <c r="E66" s="7"/>
      <c r="F66" s="7"/>
      <c r="G66" s="10"/>
      <c r="H66" s="4"/>
      <c r="I66" s="4"/>
      <c r="J66" s="4"/>
    </row>
    <row r="67" spans="1:10" x14ac:dyDescent="0.2">
      <c r="A67" s="138" t="s">
        <v>105</v>
      </c>
      <c r="B67" s="35" t="s">
        <v>106</v>
      </c>
      <c r="C67" s="115">
        <v>0</v>
      </c>
      <c r="D67" s="23"/>
      <c r="E67" s="7"/>
      <c r="F67" s="7"/>
      <c r="G67" s="10"/>
      <c r="H67" s="4"/>
      <c r="I67" s="4"/>
      <c r="J67" s="4"/>
    </row>
    <row r="68" spans="1:10" x14ac:dyDescent="0.2">
      <c r="A68" s="138" t="s">
        <v>107</v>
      </c>
      <c r="B68" s="35" t="s">
        <v>108</v>
      </c>
      <c r="C68" s="116">
        <v>0</v>
      </c>
      <c r="D68" s="4"/>
      <c r="E68" s="12"/>
      <c r="F68" s="17"/>
      <c r="G68" s="10"/>
      <c r="H68" s="4"/>
      <c r="I68" s="4"/>
      <c r="J68" s="4"/>
    </row>
    <row r="69" spans="1:10" x14ac:dyDescent="0.2">
      <c r="A69" s="138" t="s">
        <v>109</v>
      </c>
      <c r="B69" s="35" t="s">
        <v>110</v>
      </c>
      <c r="C69" s="139">
        <v>28320</v>
      </c>
      <c r="D69" s="4"/>
      <c r="E69" s="4"/>
      <c r="F69" s="7"/>
      <c r="G69" s="10"/>
      <c r="H69" s="4"/>
      <c r="I69" s="4"/>
      <c r="J69" s="4"/>
    </row>
    <row r="70" spans="1:10" ht="21.75" customHeight="1" x14ac:dyDescent="0.2">
      <c r="A70" s="130" t="s">
        <v>111</v>
      </c>
      <c r="B70" s="30" t="s">
        <v>112</v>
      </c>
      <c r="C70" s="121"/>
      <c r="D70" s="4"/>
      <c r="E70" s="12"/>
      <c r="F70" s="7"/>
      <c r="G70" s="7"/>
      <c r="H70" s="223"/>
      <c r="I70" s="4"/>
      <c r="J70" s="4"/>
    </row>
    <row r="71" spans="1:10" ht="15.75" customHeight="1" x14ac:dyDescent="0.2">
      <c r="A71" s="125" t="s">
        <v>113</v>
      </c>
      <c r="B71" s="33" t="s">
        <v>114</v>
      </c>
      <c r="C71" s="115">
        <v>0</v>
      </c>
      <c r="D71" s="23"/>
      <c r="E71" s="7"/>
      <c r="F71" s="7"/>
      <c r="G71" s="223"/>
      <c r="H71" s="10"/>
      <c r="I71" s="4"/>
      <c r="J71" s="4"/>
    </row>
    <row r="72" spans="1:10" ht="12.75" customHeight="1" x14ac:dyDescent="0.2">
      <c r="A72" s="131" t="s">
        <v>115</v>
      </c>
      <c r="B72" s="30" t="s">
        <v>116</v>
      </c>
      <c r="C72" s="116"/>
      <c r="D72" s="4"/>
      <c r="E72" s="7"/>
      <c r="F72" s="7"/>
      <c r="G72" s="223"/>
      <c r="H72" s="4"/>
      <c r="I72" s="4"/>
      <c r="J72" s="4"/>
    </row>
    <row r="73" spans="1:10" ht="15.75" customHeight="1" x14ac:dyDescent="0.2">
      <c r="A73" s="125" t="s">
        <v>117</v>
      </c>
      <c r="B73" s="33" t="s">
        <v>118</v>
      </c>
      <c r="C73" s="139">
        <v>0</v>
      </c>
      <c r="D73" s="23"/>
      <c r="E73" s="7"/>
      <c r="F73" s="7"/>
      <c r="G73" s="7"/>
      <c r="H73" s="4"/>
      <c r="I73" s="4"/>
      <c r="J73" s="4"/>
    </row>
    <row r="74" spans="1:10" ht="13.5" customHeight="1" x14ac:dyDescent="0.2">
      <c r="A74" s="125" t="s">
        <v>119</v>
      </c>
      <c r="B74" s="33" t="s">
        <v>120</v>
      </c>
      <c r="C74" s="139">
        <v>0</v>
      </c>
      <c r="D74" s="4"/>
      <c r="E74" s="7"/>
      <c r="F74" s="7"/>
      <c r="G74" s="7"/>
      <c r="H74" s="4"/>
      <c r="I74" s="4"/>
      <c r="J74" s="4"/>
    </row>
    <row r="75" spans="1:10" ht="15" customHeight="1" x14ac:dyDescent="0.2">
      <c r="A75" s="125" t="s">
        <v>121</v>
      </c>
      <c r="B75" s="37" t="s">
        <v>122</v>
      </c>
      <c r="C75" s="139">
        <v>0</v>
      </c>
      <c r="D75" s="4"/>
      <c r="E75" s="7"/>
      <c r="F75" s="7"/>
      <c r="G75" s="10"/>
    </row>
    <row r="76" spans="1:10" ht="16.5" customHeight="1" x14ac:dyDescent="0.2">
      <c r="A76" s="125" t="s">
        <v>123</v>
      </c>
      <c r="B76" s="37" t="s">
        <v>116</v>
      </c>
      <c r="C76" s="116">
        <f>53279.36+649000</f>
        <v>702279.36</v>
      </c>
      <c r="D76" s="23"/>
      <c r="E76" s="49"/>
      <c r="F76" s="7"/>
      <c r="G76" s="10"/>
    </row>
    <row r="77" spans="1:10" ht="18" customHeight="1" x14ac:dyDescent="0.2">
      <c r="A77" s="132" t="s">
        <v>124</v>
      </c>
      <c r="B77" s="38" t="s">
        <v>125</v>
      </c>
      <c r="C77" s="139"/>
      <c r="D77" s="4"/>
      <c r="E77" s="224"/>
      <c r="F77" s="7"/>
      <c r="G77" s="10"/>
    </row>
    <row r="78" spans="1:10" ht="14.25" customHeight="1" x14ac:dyDescent="0.2">
      <c r="A78" s="132" t="s">
        <v>126</v>
      </c>
      <c r="B78" s="38" t="s">
        <v>127</v>
      </c>
      <c r="C78" s="139"/>
      <c r="D78" s="4"/>
      <c r="E78" s="6"/>
      <c r="F78" s="7"/>
      <c r="G78" s="10"/>
    </row>
    <row r="79" spans="1:10" ht="16.5" customHeight="1" thickBot="1" x14ac:dyDescent="0.25">
      <c r="A79" s="125" t="s">
        <v>128</v>
      </c>
      <c r="B79" s="33" t="s">
        <v>127</v>
      </c>
      <c r="C79" s="139">
        <v>0</v>
      </c>
      <c r="D79" s="23"/>
      <c r="E79" s="6"/>
      <c r="F79" s="4"/>
      <c r="G79" s="10"/>
    </row>
    <row r="80" spans="1:10" ht="13.5" thickBot="1" x14ac:dyDescent="0.25">
      <c r="A80" s="128"/>
      <c r="B80" s="28" t="s">
        <v>129</v>
      </c>
      <c r="C80" s="142">
        <f>SUM(C43:C79)</f>
        <v>3417562.28</v>
      </c>
      <c r="D80" s="74"/>
      <c r="E80" s="7"/>
      <c r="F80" s="4"/>
      <c r="G80" s="7"/>
    </row>
    <row r="81" spans="1:9" ht="12.75" customHeight="1" x14ac:dyDescent="0.2">
      <c r="A81" s="125"/>
      <c r="B81" s="33"/>
      <c r="C81" s="143"/>
      <c r="D81" s="4"/>
      <c r="E81" s="11"/>
      <c r="F81" s="225"/>
      <c r="G81" s="7"/>
    </row>
    <row r="82" spans="1:9" ht="15" customHeight="1" x14ac:dyDescent="0.2">
      <c r="A82" s="131">
        <v>2.2999999999999998</v>
      </c>
      <c r="B82" s="38" t="s">
        <v>130</v>
      </c>
      <c r="C82" s="127"/>
      <c r="D82" s="4"/>
      <c r="F82" s="9"/>
      <c r="G82" s="7"/>
    </row>
    <row r="83" spans="1:9" ht="13.5" customHeight="1" x14ac:dyDescent="0.2">
      <c r="A83" s="132" t="s">
        <v>66</v>
      </c>
      <c r="B83" s="41" t="s">
        <v>131</v>
      </c>
      <c r="C83" s="123"/>
      <c r="D83" s="4"/>
      <c r="E83" s="11"/>
      <c r="F83" s="7"/>
      <c r="G83" s="7"/>
    </row>
    <row r="84" spans="1:9" ht="16.5" customHeight="1" x14ac:dyDescent="0.2">
      <c r="A84" s="132" t="s">
        <v>132</v>
      </c>
      <c r="B84" s="42" t="s">
        <v>133</v>
      </c>
      <c r="C84" s="123"/>
      <c r="D84" s="4"/>
      <c r="F84" s="227"/>
      <c r="G84" s="227"/>
      <c r="H84" s="227"/>
      <c r="I84" s="227"/>
    </row>
    <row r="85" spans="1:9" ht="15.75" customHeight="1" x14ac:dyDescent="0.2">
      <c r="A85" s="125" t="s">
        <v>134</v>
      </c>
      <c r="B85" s="31" t="s">
        <v>133</v>
      </c>
      <c r="C85" s="139">
        <v>256517.9</v>
      </c>
      <c r="D85" s="4"/>
      <c r="E85" s="10"/>
      <c r="F85" s="9"/>
      <c r="G85" s="4"/>
    </row>
    <row r="86" spans="1:9" ht="14.25" customHeight="1" x14ac:dyDescent="0.2">
      <c r="A86" s="125" t="s">
        <v>135</v>
      </c>
      <c r="B86" s="31" t="s">
        <v>136</v>
      </c>
      <c r="C86" s="139">
        <v>0</v>
      </c>
      <c r="D86" s="4"/>
      <c r="E86" s="49"/>
      <c r="G86" s="4"/>
    </row>
    <row r="87" spans="1:9" ht="15" customHeight="1" x14ac:dyDescent="0.2">
      <c r="A87" s="132" t="s">
        <v>137</v>
      </c>
      <c r="B87" s="42" t="s">
        <v>138</v>
      </c>
      <c r="C87" s="123"/>
      <c r="D87" s="4"/>
      <c r="E87" s="7"/>
      <c r="F87" s="6"/>
    </row>
    <row r="88" spans="1:9" x14ac:dyDescent="0.2">
      <c r="A88" s="125" t="s">
        <v>139</v>
      </c>
      <c r="B88" s="31" t="s">
        <v>140</v>
      </c>
      <c r="C88" s="139">
        <v>0</v>
      </c>
      <c r="D88" s="4"/>
      <c r="E88" s="2"/>
      <c r="F88" s="7"/>
      <c r="G88" s="4"/>
    </row>
    <row r="89" spans="1:9" x14ac:dyDescent="0.2">
      <c r="A89" s="125" t="s">
        <v>141</v>
      </c>
      <c r="B89" s="31" t="s">
        <v>142</v>
      </c>
      <c r="C89" s="139">
        <v>85432</v>
      </c>
      <c r="D89" s="4"/>
      <c r="E89" s="49"/>
      <c r="F89" s="224"/>
      <c r="G89" s="4"/>
    </row>
    <row r="90" spans="1:9" x14ac:dyDescent="0.2">
      <c r="A90" s="125" t="s">
        <v>143</v>
      </c>
      <c r="B90" s="31" t="s">
        <v>144</v>
      </c>
      <c r="C90" s="115">
        <v>0</v>
      </c>
      <c r="D90" s="4"/>
      <c r="E90" s="57"/>
      <c r="F90" s="18"/>
      <c r="G90" s="4"/>
    </row>
    <row r="91" spans="1:9" x14ac:dyDescent="0.2">
      <c r="A91" s="125" t="s">
        <v>145</v>
      </c>
      <c r="B91" s="31" t="s">
        <v>146</v>
      </c>
      <c r="C91" s="115">
        <v>0</v>
      </c>
      <c r="D91" s="4"/>
      <c r="E91" s="53"/>
      <c r="F91" s="9"/>
      <c r="G91" s="4"/>
    </row>
    <row r="92" spans="1:9" ht="14.25" x14ac:dyDescent="0.2">
      <c r="A92" s="132" t="s">
        <v>147</v>
      </c>
      <c r="B92" s="41" t="s">
        <v>148</v>
      </c>
      <c r="C92" s="123"/>
      <c r="D92" s="4"/>
      <c r="E92" s="24"/>
      <c r="F92" s="45"/>
      <c r="G92" s="17"/>
    </row>
    <row r="93" spans="1:9" x14ac:dyDescent="0.2">
      <c r="A93" s="125" t="s">
        <v>149</v>
      </c>
      <c r="B93" s="40" t="s">
        <v>150</v>
      </c>
      <c r="C93" s="139">
        <v>0</v>
      </c>
      <c r="D93" s="4"/>
      <c r="E93" s="9"/>
      <c r="F93" s="5"/>
      <c r="G93" s="4"/>
    </row>
    <row r="94" spans="1:9" x14ac:dyDescent="0.2">
      <c r="A94" s="125" t="s">
        <v>151</v>
      </c>
      <c r="B94" s="31" t="s">
        <v>152</v>
      </c>
      <c r="C94" s="139">
        <v>0</v>
      </c>
      <c r="D94" s="4"/>
      <c r="E94" s="10"/>
      <c r="F94" s="4"/>
      <c r="G94" s="4"/>
    </row>
    <row r="95" spans="1:9" ht="14.25" x14ac:dyDescent="0.2">
      <c r="A95" s="125" t="s">
        <v>153</v>
      </c>
      <c r="B95" s="31" t="s">
        <v>154</v>
      </c>
      <c r="C95" s="139">
        <v>0</v>
      </c>
      <c r="D95" s="46"/>
      <c r="E95" s="7"/>
      <c r="F95" s="13"/>
      <c r="G95" s="7"/>
    </row>
    <row r="96" spans="1:9" x14ac:dyDescent="0.2">
      <c r="A96" s="132" t="s">
        <v>155</v>
      </c>
      <c r="B96" s="42" t="s">
        <v>156</v>
      </c>
      <c r="C96" s="123"/>
      <c r="D96" s="4"/>
      <c r="E96" s="53"/>
      <c r="F96" s="9"/>
      <c r="G96" s="4"/>
    </row>
    <row r="97" spans="1:7" x14ac:dyDescent="0.2">
      <c r="A97" s="125" t="s">
        <v>157</v>
      </c>
      <c r="B97" s="31" t="s">
        <v>156</v>
      </c>
      <c r="C97" s="139">
        <v>0</v>
      </c>
      <c r="D97" s="4"/>
      <c r="G97" s="4"/>
    </row>
    <row r="98" spans="1:7" x14ac:dyDescent="0.2">
      <c r="A98" s="132" t="s">
        <v>158</v>
      </c>
      <c r="B98" s="42" t="s">
        <v>159</v>
      </c>
      <c r="C98" s="139"/>
      <c r="D98" s="4"/>
      <c r="E98" s="7"/>
      <c r="F98" s="7"/>
      <c r="G98" s="4"/>
    </row>
    <row r="99" spans="1:7" x14ac:dyDescent="0.2">
      <c r="A99" s="125" t="s">
        <v>160</v>
      </c>
      <c r="B99" s="43" t="s">
        <v>161</v>
      </c>
      <c r="C99" s="139">
        <v>0</v>
      </c>
      <c r="D99" s="4"/>
      <c r="E99" s="4"/>
      <c r="F99" s="9"/>
      <c r="G99" s="4"/>
    </row>
    <row r="100" spans="1:7" x14ac:dyDescent="0.2">
      <c r="A100" s="132" t="s">
        <v>162</v>
      </c>
      <c r="B100" s="30" t="s">
        <v>163</v>
      </c>
      <c r="C100" s="123"/>
      <c r="D100" s="4"/>
      <c r="E100" s="12"/>
      <c r="F100" s="9"/>
      <c r="G100" s="4"/>
    </row>
    <row r="101" spans="1:7" x14ac:dyDescent="0.2">
      <c r="A101" s="114" t="s">
        <v>164</v>
      </c>
      <c r="B101" s="29" t="s">
        <v>165</v>
      </c>
      <c r="C101" s="139">
        <v>264999.92</v>
      </c>
      <c r="D101" s="4"/>
      <c r="E101" s="10"/>
      <c r="F101" s="9"/>
      <c r="G101" s="4"/>
    </row>
    <row r="102" spans="1:7" x14ac:dyDescent="0.2">
      <c r="A102" s="114" t="s">
        <v>166</v>
      </c>
      <c r="B102" s="29" t="s">
        <v>167</v>
      </c>
      <c r="C102" s="139">
        <v>0</v>
      </c>
      <c r="D102" s="4"/>
      <c r="E102" s="10"/>
      <c r="F102" s="9"/>
      <c r="G102" s="4"/>
    </row>
    <row r="103" spans="1:7" x14ac:dyDescent="0.2">
      <c r="A103" s="125" t="s">
        <v>168</v>
      </c>
      <c r="B103" s="31" t="s">
        <v>169</v>
      </c>
      <c r="C103" s="139">
        <v>2773</v>
      </c>
      <c r="D103" s="4"/>
      <c r="E103" s="4"/>
      <c r="F103" s="9"/>
      <c r="G103" s="4"/>
    </row>
    <row r="104" spans="1:7" x14ac:dyDescent="0.2">
      <c r="A104" s="118" t="s">
        <v>170</v>
      </c>
      <c r="B104" s="41" t="s">
        <v>171</v>
      </c>
      <c r="C104" s="123"/>
      <c r="D104" s="4"/>
      <c r="E104" s="4"/>
      <c r="F104" s="9"/>
      <c r="G104" s="4"/>
    </row>
    <row r="105" spans="1:7" x14ac:dyDescent="0.2">
      <c r="A105" s="118" t="s">
        <v>172</v>
      </c>
      <c r="B105" s="41" t="s">
        <v>173</v>
      </c>
      <c r="C105" s="123"/>
      <c r="D105" s="16"/>
      <c r="E105" s="4"/>
      <c r="F105" s="9"/>
      <c r="G105" s="4"/>
    </row>
    <row r="106" spans="1:7" ht="15" customHeight="1" x14ac:dyDescent="0.2">
      <c r="A106" s="125" t="s">
        <v>174</v>
      </c>
      <c r="B106" s="31" t="s">
        <v>175</v>
      </c>
      <c r="C106" s="139">
        <v>0</v>
      </c>
      <c r="D106" s="4"/>
      <c r="E106" s="65"/>
      <c r="F106" s="9"/>
      <c r="G106" s="4"/>
    </row>
    <row r="107" spans="1:7" x14ac:dyDescent="0.2">
      <c r="A107" s="132" t="s">
        <v>176</v>
      </c>
      <c r="B107" s="42" t="s">
        <v>177</v>
      </c>
      <c r="C107" s="139"/>
      <c r="D107" s="4"/>
      <c r="E107" s="53"/>
      <c r="F107" s="9"/>
      <c r="G107" s="4"/>
    </row>
    <row r="108" spans="1:7" x14ac:dyDescent="0.2">
      <c r="A108" s="125" t="s">
        <v>178</v>
      </c>
      <c r="B108" s="31" t="s">
        <v>179</v>
      </c>
      <c r="C108" s="139">
        <v>0</v>
      </c>
      <c r="D108" s="4"/>
      <c r="E108" s="8"/>
      <c r="F108" s="9"/>
      <c r="G108" s="4"/>
    </row>
    <row r="109" spans="1:7" x14ac:dyDescent="0.2">
      <c r="A109" s="125" t="s">
        <v>180</v>
      </c>
      <c r="B109" s="31" t="s">
        <v>181</v>
      </c>
      <c r="C109" s="139">
        <v>0</v>
      </c>
      <c r="D109" s="4"/>
      <c r="E109" s="8"/>
      <c r="F109" s="9"/>
      <c r="G109" s="4"/>
    </row>
    <row r="110" spans="1:7" x14ac:dyDescent="0.2">
      <c r="A110" s="132" t="s">
        <v>182</v>
      </c>
      <c r="B110" s="42" t="s">
        <v>183</v>
      </c>
      <c r="C110" s="123"/>
      <c r="D110" s="4"/>
      <c r="E110" s="13"/>
      <c r="F110" s="9"/>
      <c r="G110" s="223"/>
    </row>
    <row r="111" spans="1:7" x14ac:dyDescent="0.2">
      <c r="A111" s="125" t="s">
        <v>184</v>
      </c>
      <c r="B111" s="31" t="s">
        <v>185</v>
      </c>
      <c r="C111" s="139">
        <v>0</v>
      </c>
      <c r="D111" s="4"/>
      <c r="E111" s="13"/>
      <c r="F111" s="9"/>
      <c r="G111" s="223"/>
    </row>
    <row r="112" spans="1:7" x14ac:dyDescent="0.2">
      <c r="A112" s="125" t="s">
        <v>186</v>
      </c>
      <c r="B112" s="31" t="s">
        <v>187</v>
      </c>
      <c r="C112" s="139">
        <v>0</v>
      </c>
      <c r="D112" s="4"/>
      <c r="E112" s="4"/>
      <c r="F112" s="9"/>
      <c r="G112" s="223"/>
    </row>
    <row r="113" spans="1:7" x14ac:dyDescent="0.2">
      <c r="A113" s="125" t="s">
        <v>188</v>
      </c>
      <c r="B113" s="31" t="s">
        <v>189</v>
      </c>
      <c r="C113" s="139">
        <v>0</v>
      </c>
      <c r="D113" s="4"/>
      <c r="E113" s="20"/>
      <c r="F113" s="9"/>
      <c r="G113" s="223"/>
    </row>
    <row r="114" spans="1:7" x14ac:dyDescent="0.2">
      <c r="A114" s="132" t="s">
        <v>190</v>
      </c>
      <c r="B114" s="42" t="s">
        <v>191</v>
      </c>
      <c r="C114" s="144"/>
      <c r="D114" s="4" t="s">
        <v>192</v>
      </c>
      <c r="E114" s="66"/>
      <c r="F114" s="9"/>
      <c r="G114" s="223"/>
    </row>
    <row r="115" spans="1:7" x14ac:dyDescent="0.2">
      <c r="A115" s="125" t="s">
        <v>193</v>
      </c>
      <c r="B115" s="31" t="s">
        <v>191</v>
      </c>
      <c r="C115" s="139">
        <v>0</v>
      </c>
      <c r="D115" s="4"/>
      <c r="E115" s="66"/>
      <c r="F115" s="9"/>
      <c r="G115" s="223"/>
    </row>
    <row r="116" spans="1:7" x14ac:dyDescent="0.2">
      <c r="A116" s="132" t="s">
        <v>194</v>
      </c>
      <c r="B116" s="41" t="s">
        <v>195</v>
      </c>
      <c r="C116" s="123"/>
      <c r="D116" s="4"/>
      <c r="E116" s="7"/>
      <c r="F116" s="4"/>
      <c r="G116" s="223"/>
    </row>
    <row r="117" spans="1:7" x14ac:dyDescent="0.2">
      <c r="A117" s="125" t="s">
        <v>196</v>
      </c>
      <c r="B117" s="43" t="s">
        <v>197</v>
      </c>
      <c r="C117" s="139">
        <v>0</v>
      </c>
      <c r="D117" s="4"/>
      <c r="E117" s="53"/>
      <c r="F117" s="7"/>
      <c r="G117" s="4"/>
    </row>
    <row r="118" spans="1:7" ht="16.5" customHeight="1" x14ac:dyDescent="0.2">
      <c r="A118" s="125" t="s">
        <v>198</v>
      </c>
      <c r="B118" s="31" t="s">
        <v>199</v>
      </c>
      <c r="C118" s="139">
        <v>0</v>
      </c>
      <c r="D118" s="4"/>
      <c r="E118" s="19"/>
      <c r="F118" s="56"/>
      <c r="G118" s="223"/>
    </row>
    <row r="119" spans="1:7" ht="15" customHeight="1" x14ac:dyDescent="0.2">
      <c r="A119" s="125" t="s">
        <v>200</v>
      </c>
      <c r="B119" s="31" t="s">
        <v>201</v>
      </c>
      <c r="C119" s="139">
        <v>0</v>
      </c>
      <c r="D119" s="4"/>
      <c r="E119" s="19"/>
      <c r="F119" s="9"/>
      <c r="G119" s="223"/>
    </row>
    <row r="120" spans="1:7" ht="17.25" customHeight="1" x14ac:dyDescent="0.2">
      <c r="A120" s="125" t="s">
        <v>202</v>
      </c>
      <c r="B120" s="31" t="s">
        <v>203</v>
      </c>
      <c r="C120" s="139">
        <v>0</v>
      </c>
      <c r="D120" s="4"/>
      <c r="E120" s="7"/>
      <c r="F120" s="9"/>
      <c r="G120" s="4"/>
    </row>
    <row r="121" spans="1:7" ht="25.5" customHeight="1" x14ac:dyDescent="0.2">
      <c r="A121" s="125" t="s">
        <v>204</v>
      </c>
      <c r="B121" s="43" t="s">
        <v>205</v>
      </c>
      <c r="C121" s="145">
        <v>490819.82</v>
      </c>
      <c r="D121" s="4"/>
      <c r="E121" s="75"/>
      <c r="F121" s="4"/>
      <c r="G121" s="4"/>
    </row>
    <row r="122" spans="1:7" x14ac:dyDescent="0.2">
      <c r="A122" s="132" t="s">
        <v>206</v>
      </c>
      <c r="B122" s="42" t="s">
        <v>207</v>
      </c>
      <c r="C122" s="139">
        <v>0</v>
      </c>
      <c r="D122" s="4"/>
      <c r="E122" s="23"/>
      <c r="F122" s="7"/>
      <c r="G122" s="4"/>
    </row>
    <row r="123" spans="1:7" ht="16.5" customHeight="1" x14ac:dyDescent="0.2">
      <c r="A123" s="125" t="s">
        <v>208</v>
      </c>
      <c r="B123" s="31" t="s">
        <v>209</v>
      </c>
      <c r="C123" s="139">
        <v>85449.87</v>
      </c>
      <c r="D123" s="4"/>
      <c r="E123" s="23"/>
      <c r="F123" s="4"/>
      <c r="G123" s="4"/>
    </row>
    <row r="124" spans="1:7" ht="14.25" customHeight="1" x14ac:dyDescent="0.2">
      <c r="A124" s="125" t="s">
        <v>210</v>
      </c>
      <c r="B124" s="43" t="s">
        <v>211</v>
      </c>
      <c r="C124" s="116">
        <v>257395.76</v>
      </c>
      <c r="D124" s="4"/>
      <c r="E124" s="6"/>
      <c r="F124" s="4"/>
      <c r="G124" s="4"/>
    </row>
    <row r="125" spans="1:7" x14ac:dyDescent="0.2">
      <c r="A125" s="125" t="s">
        <v>212</v>
      </c>
      <c r="B125" s="43" t="s">
        <v>213</v>
      </c>
      <c r="C125" s="139">
        <v>0</v>
      </c>
      <c r="D125" s="4"/>
      <c r="E125" s="7"/>
      <c r="F125" s="7"/>
      <c r="G125" s="4"/>
    </row>
    <row r="126" spans="1:7" ht="22.5" customHeight="1" x14ac:dyDescent="0.2">
      <c r="A126" s="125" t="s">
        <v>214</v>
      </c>
      <c r="B126" s="43" t="s">
        <v>215</v>
      </c>
      <c r="C126" s="139">
        <v>0</v>
      </c>
      <c r="D126" s="4"/>
      <c r="E126" s="49"/>
      <c r="F126" s="4"/>
      <c r="G126" s="4"/>
    </row>
    <row r="127" spans="1:7" x14ac:dyDescent="0.2">
      <c r="A127" s="125" t="s">
        <v>216</v>
      </c>
      <c r="B127" s="44" t="s">
        <v>217</v>
      </c>
      <c r="C127" s="116">
        <v>116383.99</v>
      </c>
      <c r="D127" s="4"/>
      <c r="E127" s="23"/>
      <c r="F127" s="4"/>
      <c r="G127" s="4"/>
    </row>
    <row r="128" spans="1:7" x14ac:dyDescent="0.2">
      <c r="A128" s="125" t="s">
        <v>218</v>
      </c>
      <c r="B128" s="82" t="s">
        <v>219</v>
      </c>
      <c r="C128" s="139">
        <v>0</v>
      </c>
      <c r="D128" s="4"/>
      <c r="E128" s="23"/>
      <c r="F128" s="4"/>
      <c r="G128" s="4"/>
    </row>
    <row r="129" spans="1:7" x14ac:dyDescent="0.2">
      <c r="A129" s="125" t="s">
        <v>220</v>
      </c>
      <c r="B129" s="31" t="s">
        <v>221</v>
      </c>
      <c r="C129" s="139">
        <v>0</v>
      </c>
      <c r="D129" s="4"/>
      <c r="E129" s="23"/>
      <c r="F129" s="4"/>
      <c r="G129" s="4"/>
    </row>
    <row r="130" spans="1:7" x14ac:dyDescent="0.2">
      <c r="A130" s="125" t="s">
        <v>222</v>
      </c>
      <c r="B130" s="31" t="s">
        <v>223</v>
      </c>
      <c r="C130" s="139">
        <v>0</v>
      </c>
      <c r="D130" s="4"/>
      <c r="E130" s="23"/>
      <c r="F130" s="4"/>
      <c r="G130" s="4"/>
    </row>
    <row r="131" spans="1:7" x14ac:dyDescent="0.2">
      <c r="A131" s="125" t="s">
        <v>224</v>
      </c>
      <c r="B131" s="43" t="s">
        <v>225</v>
      </c>
      <c r="C131" s="139">
        <v>0</v>
      </c>
      <c r="D131" s="4"/>
      <c r="E131" s="7"/>
      <c r="F131" s="4"/>
      <c r="G131" s="4"/>
    </row>
    <row r="132" spans="1:7" ht="13.5" thickBot="1" x14ac:dyDescent="0.25">
      <c r="A132" s="146" t="s">
        <v>226</v>
      </c>
      <c r="B132" s="33" t="s">
        <v>227</v>
      </c>
      <c r="C132" s="147">
        <v>0</v>
      </c>
      <c r="D132" s="4"/>
      <c r="E132" s="7"/>
      <c r="F132" s="4"/>
      <c r="G132" s="4"/>
    </row>
    <row r="133" spans="1:7" ht="13.5" thickBot="1" x14ac:dyDescent="0.25">
      <c r="A133" s="148"/>
      <c r="B133" s="81" t="s">
        <v>228</v>
      </c>
      <c r="C133" s="149">
        <f>SUM(C83:C132)</f>
        <v>1559772.2600000002</v>
      </c>
      <c r="D133" s="4"/>
      <c r="E133" s="4"/>
      <c r="F133" s="4"/>
      <c r="G133" s="4"/>
    </row>
    <row r="134" spans="1:7" x14ac:dyDescent="0.2">
      <c r="A134" s="125"/>
      <c r="B134" s="33"/>
      <c r="C134" s="143"/>
      <c r="D134" s="4"/>
      <c r="E134" s="4"/>
      <c r="F134" s="4"/>
      <c r="G134" s="4"/>
    </row>
    <row r="135" spans="1:7" x14ac:dyDescent="0.2">
      <c r="A135" s="131" t="s">
        <v>229</v>
      </c>
      <c r="B135" s="38" t="s">
        <v>230</v>
      </c>
      <c r="C135" s="127"/>
      <c r="D135" s="4"/>
      <c r="E135" s="4"/>
      <c r="F135" s="4"/>
      <c r="G135" s="4"/>
    </row>
    <row r="136" spans="1:7" ht="13.5" thickBot="1" x14ac:dyDescent="0.25">
      <c r="A136" s="125" t="s">
        <v>231</v>
      </c>
      <c r="B136" s="33" t="s">
        <v>230</v>
      </c>
      <c r="C136" s="150">
        <v>100000</v>
      </c>
      <c r="D136" s="4"/>
      <c r="E136" s="4"/>
      <c r="F136" s="4"/>
      <c r="G136" s="4"/>
    </row>
    <row r="137" spans="1:7" ht="13.5" thickBot="1" x14ac:dyDescent="0.25">
      <c r="A137" s="125"/>
      <c r="B137" s="38" t="s">
        <v>232</v>
      </c>
      <c r="C137" s="126">
        <f>SUM(C136)</f>
        <v>100000</v>
      </c>
      <c r="D137" s="4"/>
      <c r="E137" s="4"/>
      <c r="F137" s="4"/>
      <c r="G137" s="4"/>
    </row>
    <row r="138" spans="1:7" x14ac:dyDescent="0.2">
      <c r="A138" s="125"/>
      <c r="B138" s="33"/>
      <c r="C138" s="143"/>
      <c r="D138" s="4"/>
      <c r="E138" s="4"/>
      <c r="F138" s="4"/>
      <c r="G138" s="4"/>
    </row>
    <row r="139" spans="1:7" x14ac:dyDescent="0.2">
      <c r="A139" s="131">
        <v>2.4</v>
      </c>
      <c r="B139" s="38" t="s">
        <v>233</v>
      </c>
      <c r="C139" s="127"/>
      <c r="D139" s="4"/>
      <c r="E139" s="68"/>
      <c r="F139" s="7"/>
      <c r="G139" s="4"/>
    </row>
    <row r="140" spans="1:7" x14ac:dyDescent="0.2">
      <c r="A140" s="132" t="s">
        <v>234</v>
      </c>
      <c r="B140" s="30" t="s">
        <v>235</v>
      </c>
      <c r="C140" s="127"/>
      <c r="D140" s="4"/>
      <c r="E140" s="49"/>
      <c r="F140" s="7"/>
      <c r="G140" s="4"/>
    </row>
    <row r="141" spans="1:7" ht="23.25" thickBot="1" x14ac:dyDescent="0.25">
      <c r="A141" s="125" t="s">
        <v>236</v>
      </c>
      <c r="B141" s="29" t="s">
        <v>237</v>
      </c>
      <c r="C141" s="115">
        <f>100000+450000+25000+50000+35000+100000</f>
        <v>760000</v>
      </c>
      <c r="D141" s="4"/>
      <c r="E141" s="49"/>
      <c r="F141" s="7"/>
      <c r="G141" s="4"/>
    </row>
    <row r="142" spans="1:7" ht="13.5" thickBot="1" x14ac:dyDescent="0.25">
      <c r="A142" s="125"/>
      <c r="B142" s="38" t="s">
        <v>238</v>
      </c>
      <c r="C142" s="151">
        <f>SUM(C140:C141)</f>
        <v>760000</v>
      </c>
      <c r="D142" s="4"/>
      <c r="E142" s="23"/>
      <c r="F142" s="4"/>
      <c r="G142" s="4"/>
    </row>
    <row r="143" spans="1:7" x14ac:dyDescent="0.2">
      <c r="A143" s="125"/>
      <c r="B143" s="29"/>
      <c r="C143" s="143"/>
      <c r="D143" s="4"/>
      <c r="E143" s="4"/>
      <c r="F143" s="4"/>
      <c r="G143" s="4"/>
    </row>
    <row r="144" spans="1:7" x14ac:dyDescent="0.2">
      <c r="A144" s="131">
        <v>2.6</v>
      </c>
      <c r="B144" s="30" t="s">
        <v>239</v>
      </c>
      <c r="C144" s="127"/>
      <c r="D144" s="4"/>
      <c r="E144" s="4"/>
      <c r="F144" s="4"/>
      <c r="G144" s="4"/>
    </row>
    <row r="145" spans="1:7" x14ac:dyDescent="0.2">
      <c r="A145" s="132" t="s">
        <v>240</v>
      </c>
      <c r="B145" s="38" t="s">
        <v>241</v>
      </c>
      <c r="C145" s="127"/>
      <c r="D145" s="4"/>
      <c r="E145" s="4"/>
      <c r="F145" s="4"/>
      <c r="G145" s="223"/>
    </row>
    <row r="146" spans="1:7" x14ac:dyDescent="0.2">
      <c r="A146" s="125" t="s">
        <v>242</v>
      </c>
      <c r="B146" s="29" t="s">
        <v>243</v>
      </c>
      <c r="C146" s="139">
        <v>0</v>
      </c>
      <c r="D146" s="4"/>
      <c r="E146" s="9"/>
      <c r="F146" s="4"/>
      <c r="G146" s="223"/>
    </row>
    <row r="147" spans="1:7" ht="15" customHeight="1" x14ac:dyDescent="0.2">
      <c r="A147" s="125" t="s">
        <v>244</v>
      </c>
      <c r="B147" s="44" t="s">
        <v>245</v>
      </c>
      <c r="C147" s="139">
        <v>0</v>
      </c>
      <c r="D147" s="4"/>
      <c r="E147" s="7"/>
      <c r="F147" s="19"/>
      <c r="G147" s="223"/>
    </row>
    <row r="148" spans="1:7" x14ac:dyDescent="0.2">
      <c r="A148" s="125" t="s">
        <v>246</v>
      </c>
      <c r="B148" s="29" t="s">
        <v>247</v>
      </c>
      <c r="C148" s="139">
        <v>0</v>
      </c>
      <c r="D148" s="4"/>
      <c r="E148" s="7"/>
      <c r="F148" s="5"/>
      <c r="G148" s="10"/>
    </row>
    <row r="149" spans="1:7" x14ac:dyDescent="0.2">
      <c r="A149" s="125" t="s">
        <v>248</v>
      </c>
      <c r="B149" s="29" t="s">
        <v>249</v>
      </c>
      <c r="C149" s="139">
        <v>0</v>
      </c>
      <c r="D149" s="4"/>
      <c r="E149" s="9"/>
      <c r="F149" s="19"/>
      <c r="G149" s="10"/>
    </row>
    <row r="150" spans="1:7" x14ac:dyDescent="0.2">
      <c r="A150" s="132" t="s">
        <v>250</v>
      </c>
      <c r="B150" s="38" t="s">
        <v>251</v>
      </c>
      <c r="C150" s="139"/>
      <c r="D150" s="4"/>
      <c r="E150" s="65"/>
      <c r="F150" s="19"/>
      <c r="G150" s="10"/>
    </row>
    <row r="151" spans="1:7" x14ac:dyDescent="0.2">
      <c r="A151" s="125" t="s">
        <v>252</v>
      </c>
      <c r="B151" s="33" t="s">
        <v>251</v>
      </c>
      <c r="C151" s="139">
        <v>0</v>
      </c>
      <c r="D151" s="4"/>
      <c r="E151" s="9"/>
      <c r="F151" s="9"/>
      <c r="G151" s="10"/>
    </row>
    <row r="152" spans="1:7" x14ac:dyDescent="0.2">
      <c r="A152" s="132" t="s">
        <v>253</v>
      </c>
      <c r="B152" s="38" t="s">
        <v>254</v>
      </c>
      <c r="C152" s="123"/>
      <c r="D152" s="4"/>
      <c r="E152" s="10"/>
      <c r="F152" s="9"/>
      <c r="G152" s="10"/>
    </row>
    <row r="153" spans="1:7" x14ac:dyDescent="0.2">
      <c r="A153" s="125" t="s">
        <v>255</v>
      </c>
      <c r="B153" s="33" t="s">
        <v>254</v>
      </c>
      <c r="C153" s="152">
        <v>0</v>
      </c>
      <c r="D153" s="4"/>
      <c r="E153" s="9"/>
      <c r="F153" s="22"/>
      <c r="G153" s="223"/>
    </row>
    <row r="154" spans="1:7" x14ac:dyDescent="0.2">
      <c r="A154" s="132" t="s">
        <v>256</v>
      </c>
      <c r="B154" s="38" t="s">
        <v>257</v>
      </c>
      <c r="C154" s="152"/>
      <c r="D154" s="4"/>
      <c r="E154" s="7"/>
      <c r="F154" s="22"/>
      <c r="G154" s="223"/>
    </row>
    <row r="155" spans="1:7" x14ac:dyDescent="0.2">
      <c r="A155" s="125" t="s">
        <v>258</v>
      </c>
      <c r="B155" s="33" t="s">
        <v>257</v>
      </c>
      <c r="C155" s="139">
        <v>0</v>
      </c>
      <c r="D155" s="4"/>
      <c r="E155" s="20"/>
      <c r="F155" s="7"/>
      <c r="G155" s="223"/>
    </row>
    <row r="156" spans="1:7" x14ac:dyDescent="0.2">
      <c r="A156" s="153" t="s">
        <v>259</v>
      </c>
      <c r="B156" s="58" t="s">
        <v>260</v>
      </c>
      <c r="C156" s="144"/>
      <c r="D156" s="4"/>
      <c r="F156" s="7"/>
      <c r="G156" s="223"/>
    </row>
    <row r="157" spans="1:7" x14ac:dyDescent="0.2">
      <c r="A157" s="154" t="s">
        <v>261</v>
      </c>
      <c r="B157" s="59" t="s">
        <v>260</v>
      </c>
      <c r="C157" s="139">
        <v>0</v>
      </c>
      <c r="D157" s="4"/>
      <c r="E157" s="60"/>
      <c r="F157" s="60"/>
      <c r="G157" s="223"/>
    </row>
    <row r="158" spans="1:7" x14ac:dyDescent="0.2">
      <c r="A158" s="132" t="s">
        <v>262</v>
      </c>
      <c r="B158" s="38" t="s">
        <v>263</v>
      </c>
      <c r="C158" s="139"/>
      <c r="D158" s="4"/>
      <c r="E158" s="23"/>
      <c r="F158" s="19"/>
      <c r="G158" s="223"/>
    </row>
    <row r="159" spans="1:7" x14ac:dyDescent="0.2">
      <c r="A159" s="132" t="s">
        <v>264</v>
      </c>
      <c r="B159" s="30" t="s">
        <v>265</v>
      </c>
      <c r="C159" s="152"/>
      <c r="D159" s="4"/>
      <c r="E159" s="61"/>
      <c r="F159" s="7"/>
      <c r="G159" s="223"/>
    </row>
    <row r="160" spans="1:7" x14ac:dyDescent="0.2">
      <c r="A160" s="125" t="s">
        <v>266</v>
      </c>
      <c r="B160" s="29" t="s">
        <v>265</v>
      </c>
      <c r="C160" s="139">
        <v>0</v>
      </c>
      <c r="D160" s="4"/>
      <c r="E160" s="57"/>
      <c r="F160" s="4"/>
      <c r="G160" s="223"/>
    </row>
    <row r="161" spans="1:7" ht="15" customHeight="1" x14ac:dyDescent="0.2">
      <c r="A161" s="125" t="s">
        <v>267</v>
      </c>
      <c r="B161" s="33" t="s">
        <v>268</v>
      </c>
      <c r="C161" s="139">
        <v>0</v>
      </c>
      <c r="D161" s="4"/>
      <c r="E161" s="57"/>
      <c r="F161" s="4"/>
      <c r="G161" s="223"/>
    </row>
    <row r="162" spans="1:7" x14ac:dyDescent="0.2">
      <c r="A162" s="125" t="s">
        <v>269</v>
      </c>
      <c r="B162" s="33" t="s">
        <v>270</v>
      </c>
      <c r="C162" s="139">
        <v>0</v>
      </c>
      <c r="D162" s="4"/>
      <c r="E162" s="23"/>
      <c r="F162" s="9"/>
      <c r="G162" s="223"/>
    </row>
    <row r="163" spans="1:7" x14ac:dyDescent="0.2">
      <c r="A163" s="132" t="s">
        <v>271</v>
      </c>
      <c r="B163" s="38" t="s">
        <v>272</v>
      </c>
      <c r="C163" s="139"/>
      <c r="D163" s="4"/>
      <c r="E163" s="23"/>
      <c r="F163" s="7"/>
      <c r="G163" s="223"/>
    </row>
    <row r="164" spans="1:7" x14ac:dyDescent="0.2">
      <c r="A164" s="125" t="s">
        <v>273</v>
      </c>
      <c r="B164" s="33" t="s">
        <v>249</v>
      </c>
      <c r="C164" s="139">
        <v>0</v>
      </c>
      <c r="D164" s="4"/>
      <c r="E164" s="23"/>
      <c r="F164" s="4"/>
      <c r="G164" s="223"/>
    </row>
    <row r="165" spans="1:7" x14ac:dyDescent="0.2">
      <c r="A165" s="155" t="s">
        <v>274</v>
      </c>
      <c r="B165" s="42" t="s">
        <v>275</v>
      </c>
      <c r="C165" s="144"/>
      <c r="D165" s="4"/>
      <c r="F165" s="4"/>
      <c r="G165" s="223"/>
    </row>
    <row r="166" spans="1:7" ht="13.5" thickBot="1" x14ac:dyDescent="0.25">
      <c r="A166" s="146" t="s">
        <v>276</v>
      </c>
      <c r="B166" s="31" t="s">
        <v>275</v>
      </c>
      <c r="C166" s="147">
        <v>0</v>
      </c>
      <c r="D166" s="4"/>
      <c r="E166" s="23"/>
      <c r="F166" s="4"/>
      <c r="G166" s="223"/>
    </row>
    <row r="167" spans="1:7" ht="13.5" thickBot="1" x14ac:dyDescent="0.25">
      <c r="A167" s="125"/>
      <c r="B167" s="38" t="s">
        <v>277</v>
      </c>
      <c r="C167" s="156">
        <f>SUM(C145:C166)</f>
        <v>0</v>
      </c>
      <c r="D167" s="4"/>
      <c r="E167" s="9"/>
      <c r="F167" s="7"/>
      <c r="G167" s="10"/>
    </row>
    <row r="168" spans="1:7" ht="13.5" thickBot="1" x14ac:dyDescent="0.25">
      <c r="A168" s="125"/>
      <c r="B168" s="33"/>
      <c r="C168" s="157"/>
      <c r="D168" s="4"/>
      <c r="E168" s="9"/>
      <c r="F168" s="7"/>
      <c r="G168" s="4"/>
    </row>
    <row r="169" spans="1:7" ht="13.5" thickBot="1" x14ac:dyDescent="0.25">
      <c r="A169" s="114"/>
      <c r="B169" s="28" t="s">
        <v>278</v>
      </c>
      <c r="C169" s="157">
        <f>C39+C80+C133+C136+C142+C167</f>
        <v>37016379.819999993</v>
      </c>
      <c r="D169" s="62"/>
      <c r="E169" s="7"/>
      <c r="F169" s="11"/>
      <c r="G169" s="4"/>
    </row>
    <row r="170" spans="1:7" x14ac:dyDescent="0.2">
      <c r="A170" s="254"/>
      <c r="B170" s="255"/>
      <c r="C170" s="256"/>
      <c r="D170" s="62"/>
      <c r="E170" s="7"/>
      <c r="F170" s="11"/>
      <c r="G170" s="4"/>
    </row>
    <row r="171" spans="1:7" x14ac:dyDescent="0.2">
      <c r="A171" s="220"/>
      <c r="B171" s="221"/>
      <c r="C171" s="222"/>
      <c r="D171" s="62"/>
      <c r="E171" s="7"/>
      <c r="F171" s="11"/>
      <c r="G171" s="4"/>
    </row>
    <row r="172" spans="1:7" x14ac:dyDescent="0.2">
      <c r="A172" s="220"/>
      <c r="B172" s="221"/>
      <c r="C172" s="222"/>
      <c r="D172" s="62"/>
      <c r="E172" s="7"/>
      <c r="F172" s="11"/>
      <c r="G172" s="4"/>
    </row>
    <row r="173" spans="1:7" ht="10.5" customHeight="1" x14ac:dyDescent="0.2">
      <c r="A173" s="248" t="s">
        <v>279</v>
      </c>
      <c r="B173" s="249"/>
      <c r="C173" s="250"/>
      <c r="D173" s="4"/>
      <c r="E173" s="7"/>
      <c r="F173" s="11"/>
      <c r="G173" s="4"/>
    </row>
    <row r="174" spans="1:7" ht="16.5" customHeight="1" x14ac:dyDescent="0.2">
      <c r="A174" s="251" t="s">
        <v>280</v>
      </c>
      <c r="B174" s="252"/>
      <c r="C174" s="253"/>
      <c r="D174" s="4"/>
      <c r="E174" s="7"/>
      <c r="F174" s="11"/>
      <c r="G174" s="4"/>
    </row>
    <row r="175" spans="1:7" x14ac:dyDescent="0.2">
      <c r="A175" s="158"/>
      <c r="B175" s="159"/>
      <c r="C175" s="160"/>
    </row>
    <row r="176" spans="1:7" x14ac:dyDescent="0.2">
      <c r="A176" s="158"/>
      <c r="B176" s="159"/>
      <c r="C176" s="160"/>
    </row>
    <row r="177" spans="1:3" x14ac:dyDescent="0.2">
      <c r="A177" s="161"/>
      <c r="C177" s="162"/>
    </row>
    <row r="178" spans="1:3" x14ac:dyDescent="0.2">
      <c r="A178" s="161"/>
      <c r="C178" s="162"/>
    </row>
    <row r="179" spans="1:3" x14ac:dyDescent="0.2">
      <c r="A179" s="161"/>
      <c r="C179" s="162"/>
    </row>
    <row r="180" spans="1:3" x14ac:dyDescent="0.2">
      <c r="A180" s="161"/>
      <c r="C180" s="162"/>
    </row>
    <row r="181" spans="1:3" x14ac:dyDescent="0.2">
      <c r="A181" s="161"/>
      <c r="C181" s="162"/>
    </row>
    <row r="182" spans="1:3" x14ac:dyDescent="0.2">
      <c r="A182" s="161"/>
      <c r="C182" s="162"/>
    </row>
    <row r="183" spans="1:3" x14ac:dyDescent="0.2">
      <c r="A183" s="161"/>
      <c r="C183" s="162"/>
    </row>
    <row r="184" spans="1:3" x14ac:dyDescent="0.2">
      <c r="A184" s="239" t="s">
        <v>281</v>
      </c>
      <c r="B184" s="240"/>
      <c r="C184" s="241"/>
    </row>
    <row r="185" spans="1:3" x14ac:dyDescent="0.2">
      <c r="A185" s="228" t="s">
        <v>1</v>
      </c>
      <c r="B185" s="229"/>
      <c r="C185" s="230"/>
    </row>
    <row r="186" spans="1:3" x14ac:dyDescent="0.2">
      <c r="A186" s="239" t="s">
        <v>2</v>
      </c>
      <c r="B186" s="240"/>
      <c r="C186" s="241"/>
    </row>
    <row r="187" spans="1:3" x14ac:dyDescent="0.2">
      <c r="A187" s="228" t="s">
        <v>3</v>
      </c>
      <c r="B187" s="229"/>
      <c r="C187" s="230"/>
    </row>
    <row r="188" spans="1:3" ht="22.5" x14ac:dyDescent="0.2">
      <c r="A188" s="108" t="s">
        <v>4</v>
      </c>
      <c r="B188" s="84" t="s">
        <v>5</v>
      </c>
      <c r="C188" s="109" t="s">
        <v>6</v>
      </c>
    </row>
    <row r="189" spans="1:3" x14ac:dyDescent="0.2">
      <c r="A189" s="163">
        <v>2.1</v>
      </c>
      <c r="B189" s="85" t="s">
        <v>7</v>
      </c>
      <c r="C189" s="113"/>
    </row>
    <row r="190" spans="1:3" x14ac:dyDescent="0.2">
      <c r="A190" s="163" t="s">
        <v>42</v>
      </c>
      <c r="B190" s="86" t="s">
        <v>43</v>
      </c>
      <c r="C190" s="164"/>
    </row>
    <row r="191" spans="1:3" x14ac:dyDescent="0.2">
      <c r="A191" s="165" t="s">
        <v>44</v>
      </c>
      <c r="B191" s="87" t="s">
        <v>282</v>
      </c>
      <c r="C191" s="166">
        <v>10840.16</v>
      </c>
    </row>
    <row r="192" spans="1:3" x14ac:dyDescent="0.2">
      <c r="A192" s="165" t="s">
        <v>46</v>
      </c>
      <c r="B192" s="88" t="s">
        <v>283</v>
      </c>
      <c r="C192" s="166">
        <v>10668.84</v>
      </c>
    </row>
    <row r="193" spans="1:3" ht="13.5" thickBot="1" x14ac:dyDescent="0.25">
      <c r="A193" s="165" t="s">
        <v>48</v>
      </c>
      <c r="B193" s="89" t="s">
        <v>284</v>
      </c>
      <c r="C193" s="226">
        <v>1160.33</v>
      </c>
    </row>
    <row r="194" spans="1:3" ht="13.5" thickBot="1" x14ac:dyDescent="0.25">
      <c r="A194" s="167"/>
      <c r="B194" s="90" t="s">
        <v>7</v>
      </c>
      <c r="C194" s="168">
        <f>SUM(C190:C193)</f>
        <v>22669.33</v>
      </c>
    </row>
    <row r="195" spans="1:3" x14ac:dyDescent="0.2">
      <c r="A195" s="169">
        <v>2.2000000000000002</v>
      </c>
      <c r="B195" s="92" t="s">
        <v>53</v>
      </c>
      <c r="C195" s="170"/>
    </row>
    <row r="196" spans="1:3" x14ac:dyDescent="0.2">
      <c r="A196" s="169" t="s">
        <v>54</v>
      </c>
      <c r="B196" s="92" t="s">
        <v>285</v>
      </c>
      <c r="C196" s="111"/>
    </row>
    <row r="197" spans="1:3" x14ac:dyDescent="0.2">
      <c r="A197" s="171" t="s">
        <v>58</v>
      </c>
      <c r="B197" s="94" t="s">
        <v>286</v>
      </c>
      <c r="C197" s="172">
        <v>0</v>
      </c>
    </row>
    <row r="198" spans="1:3" x14ac:dyDescent="0.2">
      <c r="A198" s="169" t="s">
        <v>60</v>
      </c>
      <c r="B198" s="92" t="s">
        <v>61</v>
      </c>
      <c r="C198" s="111"/>
    </row>
    <row r="199" spans="1:3" x14ac:dyDescent="0.2">
      <c r="A199" s="171" t="s">
        <v>62</v>
      </c>
      <c r="B199" s="94" t="s">
        <v>63</v>
      </c>
      <c r="C199" s="172">
        <v>0</v>
      </c>
    </row>
    <row r="200" spans="1:3" x14ac:dyDescent="0.2">
      <c r="A200" s="171" t="s">
        <v>64</v>
      </c>
      <c r="B200" s="94" t="s">
        <v>287</v>
      </c>
      <c r="C200" s="172">
        <v>0</v>
      </c>
    </row>
    <row r="201" spans="1:3" x14ac:dyDescent="0.2">
      <c r="A201" s="169" t="s">
        <v>70</v>
      </c>
      <c r="B201" s="92" t="s">
        <v>71</v>
      </c>
      <c r="C201" s="111"/>
    </row>
    <row r="202" spans="1:3" x14ac:dyDescent="0.2">
      <c r="A202" s="171" t="s">
        <v>288</v>
      </c>
      <c r="B202" s="94" t="s">
        <v>289</v>
      </c>
      <c r="C202" s="172">
        <v>0</v>
      </c>
    </row>
    <row r="203" spans="1:3" x14ac:dyDescent="0.2">
      <c r="A203" s="169" t="s">
        <v>74</v>
      </c>
      <c r="B203" s="92" t="s">
        <v>290</v>
      </c>
      <c r="C203" s="172"/>
    </row>
    <row r="204" spans="1:3" x14ac:dyDescent="0.2">
      <c r="A204" s="171" t="s">
        <v>291</v>
      </c>
      <c r="B204" s="94" t="s">
        <v>292</v>
      </c>
      <c r="C204" s="172">
        <v>0</v>
      </c>
    </row>
    <row r="205" spans="1:3" x14ac:dyDescent="0.2">
      <c r="A205" s="173" t="s">
        <v>86</v>
      </c>
      <c r="B205" s="95" t="s">
        <v>87</v>
      </c>
      <c r="C205" s="111"/>
    </row>
    <row r="206" spans="1:3" x14ac:dyDescent="0.2">
      <c r="A206" s="174" t="s">
        <v>293</v>
      </c>
      <c r="B206" s="96" t="s">
        <v>91</v>
      </c>
      <c r="C206" s="172">
        <v>0</v>
      </c>
    </row>
    <row r="207" spans="1:3" ht="22.5" x14ac:dyDescent="0.2">
      <c r="A207" s="169" t="s">
        <v>294</v>
      </c>
      <c r="B207" s="91" t="s">
        <v>295</v>
      </c>
      <c r="C207" s="175"/>
    </row>
    <row r="208" spans="1:3" x14ac:dyDescent="0.2">
      <c r="A208" s="169" t="s">
        <v>92</v>
      </c>
      <c r="B208" s="91" t="s">
        <v>296</v>
      </c>
      <c r="C208" s="176"/>
    </row>
    <row r="209" spans="1:3" x14ac:dyDescent="0.2">
      <c r="A209" s="174" t="s">
        <v>94</v>
      </c>
      <c r="B209" s="94" t="s">
        <v>297</v>
      </c>
      <c r="C209" s="172">
        <v>0</v>
      </c>
    </row>
    <row r="210" spans="1:3" ht="22.5" x14ac:dyDescent="0.2">
      <c r="A210" s="171" t="s">
        <v>98</v>
      </c>
      <c r="B210" s="93" t="s">
        <v>298</v>
      </c>
      <c r="C210" s="172">
        <v>0</v>
      </c>
    </row>
    <row r="211" spans="1:3" x14ac:dyDescent="0.2">
      <c r="A211" s="169" t="s">
        <v>103</v>
      </c>
      <c r="B211" s="91" t="s">
        <v>104</v>
      </c>
      <c r="C211" s="172"/>
    </row>
    <row r="212" spans="1:3" x14ac:dyDescent="0.2">
      <c r="A212" s="177" t="s">
        <v>105</v>
      </c>
      <c r="B212" s="93" t="s">
        <v>106</v>
      </c>
      <c r="C212" s="172">
        <v>16950</v>
      </c>
    </row>
    <row r="213" spans="1:3" x14ac:dyDescent="0.2">
      <c r="A213" s="177" t="s">
        <v>107</v>
      </c>
      <c r="B213" s="94" t="s">
        <v>108</v>
      </c>
      <c r="C213" s="172">
        <v>0</v>
      </c>
    </row>
    <row r="214" spans="1:3" x14ac:dyDescent="0.2">
      <c r="A214" s="177" t="s">
        <v>109</v>
      </c>
      <c r="B214" s="94" t="s">
        <v>110</v>
      </c>
      <c r="C214" s="172">
        <v>0</v>
      </c>
    </row>
    <row r="215" spans="1:3" ht="22.5" x14ac:dyDescent="0.2">
      <c r="A215" s="178" t="s">
        <v>111</v>
      </c>
      <c r="B215" s="30" t="s">
        <v>112</v>
      </c>
      <c r="C215" s="113"/>
    </row>
    <row r="216" spans="1:3" x14ac:dyDescent="0.2">
      <c r="A216" s="177" t="s">
        <v>299</v>
      </c>
      <c r="B216" s="94" t="s">
        <v>300</v>
      </c>
      <c r="C216" s="172">
        <v>0</v>
      </c>
    </row>
    <row r="217" spans="1:3" x14ac:dyDescent="0.2">
      <c r="A217" s="173" t="s">
        <v>301</v>
      </c>
      <c r="B217" s="95" t="s">
        <v>302</v>
      </c>
      <c r="C217" s="176"/>
    </row>
    <row r="218" spans="1:3" x14ac:dyDescent="0.2">
      <c r="A218" s="174" t="s">
        <v>303</v>
      </c>
      <c r="B218" s="96" t="s">
        <v>304</v>
      </c>
      <c r="C218" s="172">
        <v>0</v>
      </c>
    </row>
    <row r="219" spans="1:3" x14ac:dyDescent="0.2">
      <c r="A219" s="174" t="s">
        <v>305</v>
      </c>
      <c r="B219" s="96" t="s">
        <v>306</v>
      </c>
      <c r="C219" s="172"/>
    </row>
    <row r="220" spans="1:3" x14ac:dyDescent="0.2">
      <c r="A220" s="173" t="s">
        <v>124</v>
      </c>
      <c r="B220" s="97" t="s">
        <v>307</v>
      </c>
      <c r="C220" s="139"/>
    </row>
    <row r="221" spans="1:3" x14ac:dyDescent="0.2">
      <c r="A221" s="179" t="s">
        <v>128</v>
      </c>
      <c r="B221" s="98" t="s">
        <v>127</v>
      </c>
      <c r="C221" s="137">
        <v>55652.5</v>
      </c>
    </row>
    <row r="222" spans="1:3" ht="13.5" thickBot="1" x14ac:dyDescent="0.25">
      <c r="A222" s="179" t="s">
        <v>308</v>
      </c>
      <c r="B222" s="98" t="s">
        <v>309</v>
      </c>
      <c r="C222" s="180">
        <v>0</v>
      </c>
    </row>
    <row r="223" spans="1:3" ht="13.5" thickBot="1" x14ac:dyDescent="0.25">
      <c r="A223" s="181"/>
      <c r="B223" s="99" t="s">
        <v>129</v>
      </c>
      <c r="C223" s="182">
        <f>SUM(C196:C222)</f>
        <v>72602.5</v>
      </c>
    </row>
    <row r="224" spans="1:3" x14ac:dyDescent="0.2">
      <c r="A224" s="177"/>
      <c r="B224" s="92"/>
      <c r="C224" s="183"/>
    </row>
    <row r="225" spans="1:3" x14ac:dyDescent="0.2">
      <c r="A225" s="169">
        <v>2.2999999999999998</v>
      </c>
      <c r="B225" s="92" t="s">
        <v>130</v>
      </c>
      <c r="C225" s="176"/>
    </row>
    <row r="226" spans="1:3" x14ac:dyDescent="0.2">
      <c r="A226" s="178" t="s">
        <v>66</v>
      </c>
      <c r="B226" s="92" t="s">
        <v>131</v>
      </c>
      <c r="C226" s="176"/>
    </row>
    <row r="227" spans="1:3" x14ac:dyDescent="0.2">
      <c r="A227" s="178" t="s">
        <v>132</v>
      </c>
      <c r="B227" s="92" t="s">
        <v>133</v>
      </c>
      <c r="C227" s="176"/>
    </row>
    <row r="228" spans="1:3" x14ac:dyDescent="0.2">
      <c r="A228" s="177" t="s">
        <v>134</v>
      </c>
      <c r="B228" s="94" t="s">
        <v>133</v>
      </c>
      <c r="C228" s="172">
        <v>10983.35</v>
      </c>
    </row>
    <row r="229" spans="1:3" x14ac:dyDescent="0.2">
      <c r="A229" s="177" t="s">
        <v>310</v>
      </c>
      <c r="B229" s="92" t="s">
        <v>311</v>
      </c>
      <c r="C229" s="172"/>
    </row>
    <row r="230" spans="1:3" x14ac:dyDescent="0.2">
      <c r="A230" s="177" t="s">
        <v>312</v>
      </c>
      <c r="B230" s="94" t="s">
        <v>313</v>
      </c>
      <c r="C230" s="137">
        <f>22939</f>
        <v>22939</v>
      </c>
    </row>
    <row r="231" spans="1:3" x14ac:dyDescent="0.2">
      <c r="A231" s="184"/>
      <c r="B231" s="185"/>
      <c r="C231" s="186"/>
    </row>
    <row r="232" spans="1:3" x14ac:dyDescent="0.2">
      <c r="A232" s="178" t="s">
        <v>314</v>
      </c>
      <c r="B232" s="92" t="s">
        <v>315</v>
      </c>
      <c r="C232" s="172"/>
    </row>
    <row r="233" spans="1:3" x14ac:dyDescent="0.2">
      <c r="A233" s="177" t="s">
        <v>139</v>
      </c>
      <c r="B233" s="94" t="s">
        <v>140</v>
      </c>
      <c r="C233" s="172">
        <v>0</v>
      </c>
    </row>
    <row r="234" spans="1:3" x14ac:dyDescent="0.2">
      <c r="A234" s="177" t="s">
        <v>141</v>
      </c>
      <c r="B234" s="94" t="s">
        <v>142</v>
      </c>
      <c r="C234" s="172">
        <v>0</v>
      </c>
    </row>
    <row r="235" spans="1:3" x14ac:dyDescent="0.2">
      <c r="A235" s="177" t="s">
        <v>143</v>
      </c>
      <c r="B235" s="94" t="s">
        <v>316</v>
      </c>
      <c r="C235" s="172">
        <v>0</v>
      </c>
    </row>
    <row r="236" spans="1:3" x14ac:dyDescent="0.2">
      <c r="A236" s="173" t="s">
        <v>147</v>
      </c>
      <c r="B236" s="92" t="s">
        <v>317</v>
      </c>
      <c r="C236" s="123"/>
    </row>
    <row r="237" spans="1:3" x14ac:dyDescent="0.2">
      <c r="A237" s="174" t="s">
        <v>149</v>
      </c>
      <c r="B237" s="94" t="s">
        <v>318</v>
      </c>
      <c r="C237" s="172">
        <v>1435</v>
      </c>
    </row>
    <row r="238" spans="1:3" x14ac:dyDescent="0.2">
      <c r="A238" s="174" t="s">
        <v>151</v>
      </c>
      <c r="B238" s="96" t="s">
        <v>152</v>
      </c>
      <c r="C238" s="172">
        <v>5000.0200000000004</v>
      </c>
    </row>
    <row r="239" spans="1:3" x14ac:dyDescent="0.2">
      <c r="A239" s="174" t="s">
        <v>153</v>
      </c>
      <c r="B239" s="96" t="s">
        <v>154</v>
      </c>
      <c r="C239" s="172">
        <v>0</v>
      </c>
    </row>
    <row r="240" spans="1:3" x14ac:dyDescent="0.2">
      <c r="A240" s="187" t="s">
        <v>155</v>
      </c>
      <c r="B240" s="95" t="s">
        <v>156</v>
      </c>
      <c r="C240" s="127"/>
    </row>
    <row r="241" spans="1:3" x14ac:dyDescent="0.2">
      <c r="A241" s="174" t="s">
        <v>157</v>
      </c>
      <c r="B241" s="96" t="s">
        <v>156</v>
      </c>
      <c r="C241" s="172">
        <v>0</v>
      </c>
    </row>
    <row r="242" spans="1:3" x14ac:dyDescent="0.2">
      <c r="A242" s="174" t="s">
        <v>319</v>
      </c>
      <c r="B242" s="94" t="s">
        <v>161</v>
      </c>
      <c r="C242" s="172">
        <v>0</v>
      </c>
    </row>
    <row r="243" spans="1:3" x14ac:dyDescent="0.2">
      <c r="A243" s="178" t="s">
        <v>162</v>
      </c>
      <c r="B243" s="92" t="s">
        <v>163</v>
      </c>
      <c r="C243" s="176"/>
    </row>
    <row r="244" spans="1:3" x14ac:dyDescent="0.2">
      <c r="A244" s="177" t="s">
        <v>166</v>
      </c>
      <c r="B244" s="94" t="s">
        <v>167</v>
      </c>
      <c r="C244" s="172">
        <v>0</v>
      </c>
    </row>
    <row r="245" spans="1:3" x14ac:dyDescent="0.2">
      <c r="A245" s="177" t="s">
        <v>168</v>
      </c>
      <c r="B245" s="94" t="s">
        <v>169</v>
      </c>
      <c r="C245" s="172">
        <v>640</v>
      </c>
    </row>
    <row r="246" spans="1:3" x14ac:dyDescent="0.2">
      <c r="A246" s="178" t="s">
        <v>170</v>
      </c>
      <c r="B246" s="92" t="s">
        <v>171</v>
      </c>
      <c r="C246" s="176"/>
    </row>
    <row r="247" spans="1:3" x14ac:dyDescent="0.2">
      <c r="A247" s="178" t="s">
        <v>172</v>
      </c>
      <c r="B247" s="92" t="s">
        <v>173</v>
      </c>
      <c r="C247" s="176"/>
    </row>
    <row r="248" spans="1:3" x14ac:dyDescent="0.2">
      <c r="A248" s="174" t="s">
        <v>174</v>
      </c>
      <c r="B248" s="94" t="s">
        <v>175</v>
      </c>
      <c r="C248" s="172">
        <v>0</v>
      </c>
    </row>
    <row r="249" spans="1:3" x14ac:dyDescent="0.2">
      <c r="A249" s="173" t="s">
        <v>182</v>
      </c>
      <c r="B249" s="92" t="s">
        <v>183</v>
      </c>
      <c r="C249" s="127"/>
    </row>
    <row r="250" spans="1:3" x14ac:dyDescent="0.2">
      <c r="A250" s="174" t="s">
        <v>186</v>
      </c>
      <c r="B250" s="94" t="s">
        <v>187</v>
      </c>
      <c r="C250" s="172">
        <v>0</v>
      </c>
    </row>
    <row r="251" spans="1:3" x14ac:dyDescent="0.2">
      <c r="A251" s="174" t="s">
        <v>188</v>
      </c>
      <c r="B251" s="94" t="s">
        <v>320</v>
      </c>
      <c r="C251" s="188">
        <v>1434.35</v>
      </c>
    </row>
    <row r="252" spans="1:3" x14ac:dyDescent="0.2">
      <c r="A252" s="178" t="s">
        <v>194</v>
      </c>
      <c r="B252" s="92" t="s">
        <v>195</v>
      </c>
      <c r="C252" s="176"/>
    </row>
    <row r="253" spans="1:3" x14ac:dyDescent="0.2">
      <c r="A253" s="177" t="s">
        <v>196</v>
      </c>
      <c r="B253" s="94" t="s">
        <v>197</v>
      </c>
      <c r="C253" s="172">
        <v>0</v>
      </c>
    </row>
    <row r="254" spans="1:3" x14ac:dyDescent="0.2">
      <c r="A254" s="174" t="s">
        <v>198</v>
      </c>
      <c r="B254" s="76" t="s">
        <v>199</v>
      </c>
      <c r="C254" s="172">
        <v>0</v>
      </c>
    </row>
    <row r="255" spans="1:3" x14ac:dyDescent="0.2">
      <c r="A255" s="173" t="s">
        <v>321</v>
      </c>
      <c r="B255" s="97" t="s">
        <v>322</v>
      </c>
      <c r="C255" s="172"/>
    </row>
    <row r="256" spans="1:3" x14ac:dyDescent="0.2">
      <c r="A256" s="125" t="s">
        <v>323</v>
      </c>
      <c r="B256" s="32" t="s">
        <v>324</v>
      </c>
      <c r="C256" s="172"/>
    </row>
    <row r="257" spans="1:3" x14ac:dyDescent="0.2">
      <c r="A257" s="125" t="s">
        <v>200</v>
      </c>
      <c r="B257" s="32" t="s">
        <v>201</v>
      </c>
      <c r="C257" s="172">
        <v>295</v>
      </c>
    </row>
    <row r="258" spans="1:3" x14ac:dyDescent="0.2">
      <c r="A258" s="177" t="s">
        <v>325</v>
      </c>
      <c r="B258" s="94" t="s">
        <v>203</v>
      </c>
      <c r="C258" s="172">
        <v>0</v>
      </c>
    </row>
    <row r="259" spans="1:3" x14ac:dyDescent="0.2">
      <c r="A259" s="177" t="s">
        <v>326</v>
      </c>
      <c r="B259" s="29" t="s">
        <v>327</v>
      </c>
      <c r="C259" s="172">
        <v>0</v>
      </c>
    </row>
    <row r="260" spans="1:3" ht="22.5" x14ac:dyDescent="0.2">
      <c r="A260" s="177" t="s">
        <v>204</v>
      </c>
      <c r="B260" s="94" t="s">
        <v>328</v>
      </c>
      <c r="C260" s="172">
        <v>0</v>
      </c>
    </row>
    <row r="261" spans="1:3" x14ac:dyDescent="0.2">
      <c r="A261" s="177" t="s">
        <v>329</v>
      </c>
      <c r="B261" s="94" t="s">
        <v>330</v>
      </c>
      <c r="C261" s="172">
        <v>0</v>
      </c>
    </row>
    <row r="262" spans="1:3" x14ac:dyDescent="0.2">
      <c r="A262" s="178" t="s">
        <v>206</v>
      </c>
      <c r="B262" s="92" t="s">
        <v>207</v>
      </c>
      <c r="C262" s="176"/>
    </row>
    <row r="263" spans="1:3" x14ac:dyDescent="0.2">
      <c r="A263" s="177" t="s">
        <v>208</v>
      </c>
      <c r="B263" s="94" t="s">
        <v>209</v>
      </c>
      <c r="C263" s="172">
        <v>480</v>
      </c>
    </row>
    <row r="264" spans="1:3" x14ac:dyDescent="0.2">
      <c r="A264" s="189" t="s">
        <v>210</v>
      </c>
      <c r="B264" s="94" t="s">
        <v>211</v>
      </c>
      <c r="C264" s="172">
        <v>1781</v>
      </c>
    </row>
    <row r="265" spans="1:3" ht="22.5" x14ac:dyDescent="0.2">
      <c r="A265" s="189" t="s">
        <v>212</v>
      </c>
      <c r="B265" s="100" t="s">
        <v>331</v>
      </c>
      <c r="C265" s="172">
        <v>0</v>
      </c>
    </row>
    <row r="266" spans="1:3" x14ac:dyDescent="0.2">
      <c r="A266" s="177" t="s">
        <v>214</v>
      </c>
      <c r="B266" s="94" t="s">
        <v>332</v>
      </c>
      <c r="C266" s="172">
        <v>0</v>
      </c>
    </row>
    <row r="267" spans="1:3" x14ac:dyDescent="0.2">
      <c r="A267" s="177" t="s">
        <v>216</v>
      </c>
      <c r="B267" s="94" t="s">
        <v>217</v>
      </c>
      <c r="C267" s="172">
        <v>0</v>
      </c>
    </row>
    <row r="268" spans="1:3" x14ac:dyDescent="0.2">
      <c r="A268" s="174" t="s">
        <v>218</v>
      </c>
      <c r="B268" s="96" t="s">
        <v>219</v>
      </c>
      <c r="C268" s="172">
        <v>531.45000000000005</v>
      </c>
    </row>
    <row r="269" spans="1:3" x14ac:dyDescent="0.2">
      <c r="A269" s="174" t="s">
        <v>220</v>
      </c>
      <c r="B269" s="96" t="s">
        <v>333</v>
      </c>
      <c r="C269" s="172">
        <v>2190.0100000000002</v>
      </c>
    </row>
    <row r="270" spans="1:3" x14ac:dyDescent="0.2">
      <c r="A270" s="174" t="s">
        <v>222</v>
      </c>
      <c r="B270" s="96" t="s">
        <v>223</v>
      </c>
      <c r="C270" s="172">
        <v>0</v>
      </c>
    </row>
    <row r="271" spans="1:3" x14ac:dyDescent="0.2">
      <c r="A271" s="174" t="s">
        <v>224</v>
      </c>
      <c r="B271" s="96" t="s">
        <v>207</v>
      </c>
      <c r="C271" s="172">
        <v>0</v>
      </c>
    </row>
    <row r="272" spans="1:3" ht="13.5" thickBot="1" x14ac:dyDescent="0.25">
      <c r="A272" s="174" t="s">
        <v>226</v>
      </c>
      <c r="B272" s="94" t="s">
        <v>227</v>
      </c>
      <c r="C272" s="190">
        <v>71229.820000000007</v>
      </c>
    </row>
    <row r="273" spans="1:3" ht="13.5" thickBot="1" x14ac:dyDescent="0.25">
      <c r="A273" s="177"/>
      <c r="B273" s="92" t="s">
        <v>228</v>
      </c>
      <c r="C273" s="191">
        <f>SUM(C227:C272)</f>
        <v>118939</v>
      </c>
    </row>
    <row r="274" spans="1:3" x14ac:dyDescent="0.2">
      <c r="A274" s="177"/>
      <c r="B274" s="94"/>
      <c r="C274" s="170"/>
    </row>
    <row r="275" spans="1:3" x14ac:dyDescent="0.2">
      <c r="A275" s="169">
        <v>2.6</v>
      </c>
      <c r="B275" s="92" t="s">
        <v>239</v>
      </c>
      <c r="C275" s="170"/>
    </row>
    <row r="276" spans="1:3" x14ac:dyDescent="0.2">
      <c r="A276" s="178" t="s">
        <v>240</v>
      </c>
      <c r="B276" s="92" t="s">
        <v>241</v>
      </c>
      <c r="C276" s="111"/>
    </row>
    <row r="277" spans="1:3" x14ac:dyDescent="0.2">
      <c r="A277" s="177" t="s">
        <v>246</v>
      </c>
      <c r="B277" s="94" t="s">
        <v>247</v>
      </c>
      <c r="C277" s="172">
        <v>0</v>
      </c>
    </row>
    <row r="278" spans="1:3" x14ac:dyDescent="0.2">
      <c r="A278" s="178" t="s">
        <v>86</v>
      </c>
      <c r="B278" s="92" t="s">
        <v>334</v>
      </c>
      <c r="C278" s="192"/>
    </row>
    <row r="279" spans="1:3" ht="13.5" thickBot="1" x14ac:dyDescent="0.25">
      <c r="A279" s="177" t="s">
        <v>335</v>
      </c>
      <c r="B279" s="94" t="s">
        <v>334</v>
      </c>
      <c r="C279" s="180">
        <v>0</v>
      </c>
    </row>
    <row r="280" spans="1:3" ht="13.5" thickBot="1" x14ac:dyDescent="0.25">
      <c r="A280" s="177"/>
      <c r="B280" s="92" t="s">
        <v>277</v>
      </c>
      <c r="C280" s="193">
        <f>SUM(C276:C279)</f>
        <v>0</v>
      </c>
    </row>
    <row r="281" spans="1:3" ht="13.5" thickBot="1" x14ac:dyDescent="0.25">
      <c r="A281" s="177"/>
      <c r="B281" s="92"/>
      <c r="C281" s="194"/>
    </row>
    <row r="282" spans="1:3" ht="13.5" thickBot="1" x14ac:dyDescent="0.25">
      <c r="A282" s="237" t="s">
        <v>336</v>
      </c>
      <c r="B282" s="238"/>
      <c r="C282" s="195">
        <f>C194+C223+C273+C280</f>
        <v>214210.83000000002</v>
      </c>
    </row>
    <row r="283" spans="1:3" ht="13.5" thickTop="1" x14ac:dyDescent="0.2">
      <c r="A283" s="218"/>
      <c r="B283" s="219"/>
      <c r="C283" s="162"/>
    </row>
    <row r="284" spans="1:3" x14ac:dyDescent="0.2">
      <c r="A284" s="218"/>
      <c r="B284" s="219"/>
      <c r="C284" s="196"/>
    </row>
    <row r="285" spans="1:3" x14ac:dyDescent="0.2">
      <c r="A285" s="218"/>
      <c r="B285" s="219"/>
      <c r="C285" s="196"/>
    </row>
    <row r="286" spans="1:3" x14ac:dyDescent="0.2">
      <c r="A286" s="239" t="s">
        <v>279</v>
      </c>
      <c r="B286" s="240"/>
      <c r="C286" s="241"/>
    </row>
    <row r="287" spans="1:3" x14ac:dyDescent="0.2">
      <c r="A287" s="228" t="s">
        <v>280</v>
      </c>
      <c r="B287" s="229"/>
      <c r="C287" s="230"/>
    </row>
    <row r="288" spans="1:3" x14ac:dyDescent="0.2">
      <c r="A288" s="161"/>
      <c r="C288" s="162"/>
    </row>
    <row r="289" spans="1:3" x14ac:dyDescent="0.2">
      <c r="A289" s="161"/>
      <c r="C289" s="162"/>
    </row>
    <row r="290" spans="1:3" x14ac:dyDescent="0.2">
      <c r="A290" s="161"/>
      <c r="C290" s="162"/>
    </row>
    <row r="291" spans="1:3" x14ac:dyDescent="0.2">
      <c r="A291" s="161"/>
      <c r="C291" s="162"/>
    </row>
    <row r="292" spans="1:3" x14ac:dyDescent="0.2">
      <c r="A292" s="161"/>
      <c r="C292" s="162"/>
    </row>
    <row r="293" spans="1:3" x14ac:dyDescent="0.2">
      <c r="A293" s="161"/>
      <c r="C293" s="162"/>
    </row>
    <row r="294" spans="1:3" x14ac:dyDescent="0.2">
      <c r="A294" s="161"/>
      <c r="C294" s="162"/>
    </row>
    <row r="295" spans="1:3" x14ac:dyDescent="0.2">
      <c r="A295" s="161"/>
      <c r="C295" s="162"/>
    </row>
    <row r="296" spans="1:3" x14ac:dyDescent="0.2">
      <c r="A296" s="161"/>
      <c r="C296" s="162"/>
    </row>
    <row r="297" spans="1:3" x14ac:dyDescent="0.2">
      <c r="A297" s="239" t="s">
        <v>337</v>
      </c>
      <c r="B297" s="240"/>
      <c r="C297" s="241"/>
    </row>
    <row r="298" spans="1:3" x14ac:dyDescent="0.2">
      <c r="A298" s="228" t="s">
        <v>1</v>
      </c>
      <c r="B298" s="229"/>
      <c r="C298" s="230"/>
    </row>
    <row r="299" spans="1:3" x14ac:dyDescent="0.2">
      <c r="A299" s="260" t="s">
        <v>2</v>
      </c>
      <c r="B299" s="261"/>
      <c r="C299" s="262"/>
    </row>
    <row r="300" spans="1:3" x14ac:dyDescent="0.2">
      <c r="A300" s="228" t="s">
        <v>3</v>
      </c>
      <c r="B300" s="229"/>
      <c r="C300" s="230"/>
    </row>
    <row r="301" spans="1:3" ht="22.5" x14ac:dyDescent="0.2">
      <c r="A301" s="108" t="s">
        <v>4</v>
      </c>
      <c r="B301" s="84" t="s">
        <v>5</v>
      </c>
      <c r="C301" s="109" t="s">
        <v>6</v>
      </c>
    </row>
    <row r="302" spans="1:3" x14ac:dyDescent="0.2">
      <c r="A302" s="130">
        <v>2.1</v>
      </c>
      <c r="B302" s="101" t="s">
        <v>7</v>
      </c>
      <c r="C302" s="197"/>
    </row>
    <row r="303" spans="1:3" x14ac:dyDescent="0.2">
      <c r="A303" s="173" t="s">
        <v>42</v>
      </c>
      <c r="B303" s="102" t="s">
        <v>43</v>
      </c>
      <c r="C303" s="134"/>
    </row>
    <row r="304" spans="1:3" x14ac:dyDescent="0.2">
      <c r="A304" s="174" t="s">
        <v>44</v>
      </c>
      <c r="B304" s="103" t="s">
        <v>45</v>
      </c>
      <c r="C304" s="137">
        <v>0</v>
      </c>
    </row>
    <row r="305" spans="1:3" x14ac:dyDescent="0.2">
      <c r="A305" s="174" t="s">
        <v>46</v>
      </c>
      <c r="B305" s="103" t="s">
        <v>47</v>
      </c>
      <c r="C305" s="137">
        <v>0</v>
      </c>
    </row>
    <row r="306" spans="1:3" ht="13.5" thickBot="1" x14ac:dyDescent="0.25">
      <c r="A306" s="174" t="s">
        <v>48</v>
      </c>
      <c r="B306" s="103" t="s">
        <v>49</v>
      </c>
      <c r="C306" s="137">
        <v>0</v>
      </c>
    </row>
    <row r="307" spans="1:3" ht="13.5" thickBot="1" x14ac:dyDescent="0.25">
      <c r="A307" s="174"/>
      <c r="B307" s="101" t="s">
        <v>7</v>
      </c>
      <c r="C307" s="198">
        <f>SUM(C303:C306)</f>
        <v>0</v>
      </c>
    </row>
    <row r="308" spans="1:3" x14ac:dyDescent="0.2">
      <c r="A308" s="169">
        <v>2.2000000000000002</v>
      </c>
      <c r="B308" s="92" t="s">
        <v>53</v>
      </c>
      <c r="C308" s="199"/>
    </row>
    <row r="309" spans="1:3" x14ac:dyDescent="0.2">
      <c r="A309" s="169" t="s">
        <v>60</v>
      </c>
      <c r="B309" s="92" t="s">
        <v>61</v>
      </c>
      <c r="C309" s="200"/>
    </row>
    <row r="310" spans="1:3" x14ac:dyDescent="0.2">
      <c r="A310" s="171" t="s">
        <v>62</v>
      </c>
      <c r="B310" s="94" t="s">
        <v>63</v>
      </c>
      <c r="C310" s="137">
        <v>0</v>
      </c>
    </row>
    <row r="311" spans="1:3" x14ac:dyDescent="0.2">
      <c r="A311" s="171" t="s">
        <v>64</v>
      </c>
      <c r="B311" s="94" t="s">
        <v>287</v>
      </c>
      <c r="C311" s="137">
        <v>0</v>
      </c>
    </row>
    <row r="312" spans="1:3" x14ac:dyDescent="0.2">
      <c r="A312" s="169" t="s">
        <v>70</v>
      </c>
      <c r="B312" s="92" t="s">
        <v>71</v>
      </c>
      <c r="C312" s="137"/>
    </row>
    <row r="313" spans="1:3" x14ac:dyDescent="0.2">
      <c r="A313" s="171" t="s">
        <v>72</v>
      </c>
      <c r="B313" s="94" t="s">
        <v>338</v>
      </c>
      <c r="C313" s="137">
        <v>0</v>
      </c>
    </row>
    <row r="314" spans="1:3" x14ac:dyDescent="0.2">
      <c r="A314" s="169" t="s">
        <v>74</v>
      </c>
      <c r="B314" s="92" t="s">
        <v>290</v>
      </c>
      <c r="C314" s="137"/>
    </row>
    <row r="315" spans="1:3" x14ac:dyDescent="0.2">
      <c r="A315" s="171" t="s">
        <v>339</v>
      </c>
      <c r="B315" s="94" t="s">
        <v>340</v>
      </c>
      <c r="C315" s="137">
        <v>0</v>
      </c>
    </row>
    <row r="316" spans="1:3" x14ac:dyDescent="0.2">
      <c r="A316" s="169" t="s">
        <v>86</v>
      </c>
      <c r="B316" s="92" t="s">
        <v>87</v>
      </c>
      <c r="C316" s="200"/>
    </row>
    <row r="317" spans="1:3" x14ac:dyDescent="0.2">
      <c r="A317" s="171" t="s">
        <v>293</v>
      </c>
      <c r="B317" s="94" t="s">
        <v>91</v>
      </c>
      <c r="C317" s="137">
        <v>0</v>
      </c>
    </row>
    <row r="318" spans="1:3" ht="22.5" x14ac:dyDescent="0.2">
      <c r="A318" s="132" t="s">
        <v>294</v>
      </c>
      <c r="B318" s="39" t="s">
        <v>295</v>
      </c>
      <c r="C318" s="201"/>
    </row>
    <row r="319" spans="1:3" x14ac:dyDescent="0.2">
      <c r="A319" s="132" t="s">
        <v>92</v>
      </c>
      <c r="B319" s="39" t="s">
        <v>296</v>
      </c>
      <c r="C319" s="201"/>
    </row>
    <row r="320" spans="1:3" x14ac:dyDescent="0.2">
      <c r="A320" s="125" t="s">
        <v>94</v>
      </c>
      <c r="B320" s="40" t="s">
        <v>297</v>
      </c>
      <c r="C320" s="139">
        <v>0</v>
      </c>
    </row>
    <row r="321" spans="1:3" ht="22.5" x14ac:dyDescent="0.2">
      <c r="A321" s="125" t="s">
        <v>98</v>
      </c>
      <c r="B321" s="40" t="s">
        <v>298</v>
      </c>
      <c r="C321" s="137">
        <v>0</v>
      </c>
    </row>
    <row r="322" spans="1:3" x14ac:dyDescent="0.2">
      <c r="A322" s="132" t="s">
        <v>103</v>
      </c>
      <c r="B322" s="39" t="s">
        <v>104</v>
      </c>
      <c r="C322" s="139"/>
    </row>
    <row r="323" spans="1:3" x14ac:dyDescent="0.2">
      <c r="A323" s="125" t="s">
        <v>105</v>
      </c>
      <c r="B323" s="40" t="s">
        <v>106</v>
      </c>
      <c r="C323" s="137">
        <v>0</v>
      </c>
    </row>
    <row r="324" spans="1:3" x14ac:dyDescent="0.2">
      <c r="A324" s="202" t="s">
        <v>107</v>
      </c>
      <c r="B324" s="32" t="s">
        <v>341</v>
      </c>
      <c r="C324" s="137">
        <v>0</v>
      </c>
    </row>
    <row r="325" spans="1:3" x14ac:dyDescent="0.2">
      <c r="A325" s="202" t="s">
        <v>109</v>
      </c>
      <c r="B325" s="32" t="s">
        <v>342</v>
      </c>
      <c r="C325" s="137">
        <v>0</v>
      </c>
    </row>
    <row r="326" spans="1:3" ht="22.5" x14ac:dyDescent="0.2">
      <c r="A326" s="132" t="s">
        <v>111</v>
      </c>
      <c r="B326" s="39" t="s">
        <v>343</v>
      </c>
      <c r="C326" s="203"/>
    </row>
    <row r="327" spans="1:3" x14ac:dyDescent="0.2">
      <c r="A327" s="125" t="s">
        <v>113</v>
      </c>
      <c r="B327" s="40" t="s">
        <v>344</v>
      </c>
      <c r="C327" s="137">
        <v>0</v>
      </c>
    </row>
    <row r="328" spans="1:3" x14ac:dyDescent="0.2">
      <c r="A328" s="125" t="s">
        <v>345</v>
      </c>
      <c r="B328" s="40" t="s">
        <v>300</v>
      </c>
      <c r="C328" s="139"/>
    </row>
    <row r="329" spans="1:3" x14ac:dyDescent="0.2">
      <c r="A329" s="132" t="s">
        <v>115</v>
      </c>
      <c r="B329" s="39" t="s">
        <v>346</v>
      </c>
      <c r="C329" s="139"/>
    </row>
    <row r="330" spans="1:3" x14ac:dyDescent="0.2">
      <c r="A330" s="125" t="s">
        <v>121</v>
      </c>
      <c r="B330" s="40" t="s">
        <v>347</v>
      </c>
      <c r="C330" s="137">
        <v>0</v>
      </c>
    </row>
    <row r="331" spans="1:3" x14ac:dyDescent="0.2">
      <c r="A331" s="169" t="s">
        <v>301</v>
      </c>
      <c r="B331" s="92" t="s">
        <v>302</v>
      </c>
      <c r="C331" s="152"/>
    </row>
    <row r="332" spans="1:3" x14ac:dyDescent="0.2">
      <c r="A332" s="171" t="s">
        <v>305</v>
      </c>
      <c r="B332" s="94" t="s">
        <v>306</v>
      </c>
      <c r="C332" s="137">
        <v>380</v>
      </c>
    </row>
    <row r="333" spans="1:3" x14ac:dyDescent="0.2">
      <c r="A333" s="132" t="s">
        <v>124</v>
      </c>
      <c r="B333" s="51" t="s">
        <v>307</v>
      </c>
      <c r="C333" s="152"/>
    </row>
    <row r="334" spans="1:3" x14ac:dyDescent="0.2">
      <c r="A334" s="125" t="s">
        <v>128</v>
      </c>
      <c r="B334" s="32" t="s">
        <v>127</v>
      </c>
      <c r="C334" s="137">
        <v>0</v>
      </c>
    </row>
    <row r="335" spans="1:3" ht="13.5" thickBot="1" x14ac:dyDescent="0.25">
      <c r="A335" s="125" t="s">
        <v>308</v>
      </c>
      <c r="B335" s="32" t="s">
        <v>309</v>
      </c>
      <c r="C335" s="204"/>
    </row>
    <row r="336" spans="1:3" ht="13.5" thickBot="1" x14ac:dyDescent="0.25">
      <c r="A336" s="171"/>
      <c r="B336" s="92" t="s">
        <v>348</v>
      </c>
      <c r="C336" s="205">
        <f>SUM(C309:C335)</f>
        <v>380</v>
      </c>
    </row>
    <row r="337" spans="1:3" x14ac:dyDescent="0.2">
      <c r="A337" s="171"/>
      <c r="B337" s="92"/>
      <c r="C337" s="206"/>
    </row>
    <row r="338" spans="1:3" x14ac:dyDescent="0.2">
      <c r="A338" s="169">
        <v>2.2999999999999998</v>
      </c>
      <c r="B338" s="92" t="s">
        <v>130</v>
      </c>
      <c r="C338" s="111"/>
    </row>
    <row r="339" spans="1:3" x14ac:dyDescent="0.2">
      <c r="A339" s="169" t="s">
        <v>66</v>
      </c>
      <c r="B339" s="92" t="s">
        <v>131</v>
      </c>
      <c r="C339" s="111"/>
    </row>
    <row r="340" spans="1:3" x14ac:dyDescent="0.2">
      <c r="A340" s="169" t="s">
        <v>132</v>
      </c>
      <c r="B340" s="92" t="s">
        <v>133</v>
      </c>
      <c r="C340" s="111"/>
    </row>
    <row r="341" spans="1:3" x14ac:dyDescent="0.2">
      <c r="A341" s="171" t="s">
        <v>134</v>
      </c>
      <c r="B341" s="94" t="s">
        <v>133</v>
      </c>
      <c r="C341" s="137">
        <v>0</v>
      </c>
    </row>
    <row r="342" spans="1:3" x14ac:dyDescent="0.2">
      <c r="A342" s="125" t="s">
        <v>312</v>
      </c>
      <c r="B342" s="33" t="s">
        <v>349</v>
      </c>
      <c r="C342" s="137">
        <v>0</v>
      </c>
    </row>
    <row r="343" spans="1:3" x14ac:dyDescent="0.2">
      <c r="A343" s="169" t="s">
        <v>314</v>
      </c>
      <c r="B343" s="92" t="s">
        <v>350</v>
      </c>
      <c r="C343" s="139"/>
    </row>
    <row r="344" spans="1:3" x14ac:dyDescent="0.2">
      <c r="A344" s="171" t="s">
        <v>141</v>
      </c>
      <c r="B344" s="94" t="s">
        <v>142</v>
      </c>
      <c r="C344" s="139">
        <v>0</v>
      </c>
    </row>
    <row r="345" spans="1:3" x14ac:dyDescent="0.2">
      <c r="A345" s="171" t="s">
        <v>143</v>
      </c>
      <c r="B345" s="33" t="s">
        <v>351</v>
      </c>
      <c r="C345" s="139">
        <v>0</v>
      </c>
    </row>
    <row r="346" spans="1:3" x14ac:dyDescent="0.2">
      <c r="A346" s="171" t="s">
        <v>352</v>
      </c>
      <c r="B346" s="33" t="s">
        <v>353</v>
      </c>
      <c r="C346" s="139">
        <v>0</v>
      </c>
    </row>
    <row r="347" spans="1:3" x14ac:dyDescent="0.2">
      <c r="A347" s="169" t="s">
        <v>147</v>
      </c>
      <c r="B347" s="92" t="s">
        <v>148</v>
      </c>
      <c r="C347" s="139"/>
    </row>
    <row r="348" spans="1:3" x14ac:dyDescent="0.2">
      <c r="A348" s="171" t="s">
        <v>149</v>
      </c>
      <c r="B348" s="94" t="s">
        <v>318</v>
      </c>
      <c r="C348" s="139">
        <v>0</v>
      </c>
    </row>
    <row r="349" spans="1:3" x14ac:dyDescent="0.2">
      <c r="A349" s="174" t="s">
        <v>151</v>
      </c>
      <c r="B349" s="96" t="s">
        <v>152</v>
      </c>
      <c r="C349" s="139">
        <v>0</v>
      </c>
    </row>
    <row r="350" spans="1:3" x14ac:dyDescent="0.2">
      <c r="A350" s="171" t="s">
        <v>153</v>
      </c>
      <c r="B350" s="94" t="s">
        <v>154</v>
      </c>
      <c r="C350" s="139">
        <v>0</v>
      </c>
    </row>
    <row r="351" spans="1:3" x14ac:dyDescent="0.2">
      <c r="A351" s="169" t="s">
        <v>155</v>
      </c>
      <c r="B351" s="92" t="s">
        <v>156</v>
      </c>
      <c r="C351" s="139"/>
    </row>
    <row r="352" spans="1:3" x14ac:dyDescent="0.2">
      <c r="A352" s="171" t="s">
        <v>157</v>
      </c>
      <c r="B352" s="94" t="s">
        <v>156</v>
      </c>
      <c r="C352" s="139">
        <v>0</v>
      </c>
    </row>
    <row r="353" spans="1:3" x14ac:dyDescent="0.2">
      <c r="A353" s="173" t="s">
        <v>162</v>
      </c>
      <c r="B353" s="95" t="s">
        <v>163</v>
      </c>
      <c r="C353" s="127"/>
    </row>
    <row r="354" spans="1:3" x14ac:dyDescent="0.2">
      <c r="A354" s="174" t="s">
        <v>166</v>
      </c>
      <c r="B354" s="96" t="s">
        <v>167</v>
      </c>
      <c r="C354" s="139">
        <v>0</v>
      </c>
    </row>
    <row r="355" spans="1:3" x14ac:dyDescent="0.2">
      <c r="A355" s="174" t="s">
        <v>168</v>
      </c>
      <c r="B355" s="96" t="s">
        <v>169</v>
      </c>
      <c r="C355" s="137">
        <v>0</v>
      </c>
    </row>
    <row r="356" spans="1:3" x14ac:dyDescent="0.2">
      <c r="A356" s="173" t="s">
        <v>170</v>
      </c>
      <c r="B356" s="92" t="s">
        <v>171</v>
      </c>
      <c r="C356" s="139"/>
    </row>
    <row r="357" spans="1:3" x14ac:dyDescent="0.2">
      <c r="A357" s="173" t="s">
        <v>172</v>
      </c>
      <c r="B357" s="92" t="s">
        <v>173</v>
      </c>
      <c r="C357" s="139"/>
    </row>
    <row r="358" spans="1:3" x14ac:dyDescent="0.2">
      <c r="A358" s="174" t="s">
        <v>174</v>
      </c>
      <c r="B358" s="94" t="s">
        <v>175</v>
      </c>
      <c r="C358" s="139">
        <v>0</v>
      </c>
    </row>
    <row r="359" spans="1:3" x14ac:dyDescent="0.2">
      <c r="A359" s="173" t="s">
        <v>182</v>
      </c>
      <c r="B359" s="92" t="s">
        <v>183</v>
      </c>
      <c r="C359" s="139"/>
    </row>
    <row r="360" spans="1:3" x14ac:dyDescent="0.2">
      <c r="A360" s="174" t="s">
        <v>186</v>
      </c>
      <c r="B360" s="94" t="s">
        <v>187</v>
      </c>
      <c r="C360" s="139">
        <v>0</v>
      </c>
    </row>
    <row r="361" spans="1:3" x14ac:dyDescent="0.2">
      <c r="A361" s="174" t="s">
        <v>188</v>
      </c>
      <c r="B361" s="94" t="s">
        <v>320</v>
      </c>
      <c r="C361" s="137">
        <v>0</v>
      </c>
    </row>
    <row r="362" spans="1:3" x14ac:dyDescent="0.2">
      <c r="A362" s="173" t="s">
        <v>190</v>
      </c>
      <c r="B362" s="92" t="s">
        <v>354</v>
      </c>
      <c r="C362" s="139"/>
    </row>
    <row r="363" spans="1:3" x14ac:dyDescent="0.2">
      <c r="A363" s="174" t="s">
        <v>193</v>
      </c>
      <c r="B363" s="94" t="s">
        <v>191</v>
      </c>
      <c r="C363" s="139">
        <v>0</v>
      </c>
    </row>
    <row r="364" spans="1:3" x14ac:dyDescent="0.2">
      <c r="A364" s="173" t="s">
        <v>194</v>
      </c>
      <c r="B364" s="92" t="s">
        <v>195</v>
      </c>
      <c r="C364" s="127"/>
    </row>
    <row r="365" spans="1:3" x14ac:dyDescent="0.2">
      <c r="A365" s="174" t="s">
        <v>196</v>
      </c>
      <c r="B365" s="94" t="s">
        <v>197</v>
      </c>
      <c r="C365" s="139">
        <v>0</v>
      </c>
    </row>
    <row r="366" spans="1:3" x14ac:dyDescent="0.2">
      <c r="A366" s="174" t="s">
        <v>198</v>
      </c>
      <c r="B366" s="96" t="s">
        <v>199</v>
      </c>
      <c r="C366" s="139">
        <v>0</v>
      </c>
    </row>
    <row r="367" spans="1:3" x14ac:dyDescent="0.2">
      <c r="A367" s="174" t="s">
        <v>323</v>
      </c>
      <c r="B367" s="96" t="s">
        <v>324</v>
      </c>
      <c r="C367" s="139">
        <v>0</v>
      </c>
    </row>
    <row r="368" spans="1:3" x14ac:dyDescent="0.2">
      <c r="A368" s="174" t="s">
        <v>200</v>
      </c>
      <c r="B368" s="96" t="s">
        <v>201</v>
      </c>
      <c r="C368" s="139">
        <v>0</v>
      </c>
    </row>
    <row r="369" spans="1:3" x14ac:dyDescent="0.2">
      <c r="A369" s="174" t="s">
        <v>325</v>
      </c>
      <c r="B369" s="96" t="s">
        <v>203</v>
      </c>
      <c r="C369" s="139">
        <v>0</v>
      </c>
    </row>
    <row r="370" spans="1:3" ht="22.5" x14ac:dyDescent="0.2">
      <c r="A370" s="174" t="s">
        <v>204</v>
      </c>
      <c r="B370" s="94" t="s">
        <v>328</v>
      </c>
      <c r="C370" s="139">
        <v>0</v>
      </c>
    </row>
    <row r="371" spans="1:3" x14ac:dyDescent="0.2">
      <c r="A371" s="173" t="s">
        <v>206</v>
      </c>
      <c r="B371" s="95" t="s">
        <v>207</v>
      </c>
      <c r="C371" s="127"/>
    </row>
    <row r="372" spans="1:3" x14ac:dyDescent="0.2">
      <c r="A372" s="174" t="s">
        <v>208</v>
      </c>
      <c r="B372" s="96" t="s">
        <v>209</v>
      </c>
      <c r="C372" s="139">
        <v>0</v>
      </c>
    </row>
    <row r="373" spans="1:3" x14ac:dyDescent="0.2">
      <c r="A373" s="174" t="s">
        <v>210</v>
      </c>
      <c r="B373" s="94" t="s">
        <v>211</v>
      </c>
      <c r="C373" s="137">
        <v>0</v>
      </c>
    </row>
    <row r="374" spans="1:3" ht="22.5" x14ac:dyDescent="0.2">
      <c r="A374" s="174" t="s">
        <v>212</v>
      </c>
      <c r="B374" s="94" t="s">
        <v>331</v>
      </c>
      <c r="C374" s="139">
        <v>0</v>
      </c>
    </row>
    <row r="375" spans="1:3" x14ac:dyDescent="0.2">
      <c r="A375" s="174" t="s">
        <v>214</v>
      </c>
      <c r="B375" s="94" t="s">
        <v>355</v>
      </c>
      <c r="C375" s="139">
        <v>0</v>
      </c>
    </row>
    <row r="376" spans="1:3" x14ac:dyDescent="0.2">
      <c r="A376" s="174" t="s">
        <v>216</v>
      </c>
      <c r="B376" s="94" t="s">
        <v>217</v>
      </c>
      <c r="C376" s="139">
        <v>0</v>
      </c>
    </row>
    <row r="377" spans="1:3" x14ac:dyDescent="0.2">
      <c r="A377" s="174" t="s">
        <v>218</v>
      </c>
      <c r="B377" s="96" t="s">
        <v>219</v>
      </c>
      <c r="C377" s="137">
        <v>0</v>
      </c>
    </row>
    <row r="378" spans="1:3" x14ac:dyDescent="0.2">
      <c r="A378" s="174" t="s">
        <v>224</v>
      </c>
      <c r="B378" s="96" t="s">
        <v>356</v>
      </c>
      <c r="C378" s="139">
        <v>0</v>
      </c>
    </row>
    <row r="379" spans="1:3" ht="13.5" thickBot="1" x14ac:dyDescent="0.25">
      <c r="A379" s="207" t="s">
        <v>226</v>
      </c>
      <c r="B379" s="104" t="s">
        <v>227</v>
      </c>
      <c r="C379" s="147">
        <v>0</v>
      </c>
    </row>
    <row r="380" spans="1:3" ht="13.5" thickBot="1" x14ac:dyDescent="0.25">
      <c r="A380" s="208"/>
      <c r="B380" s="92" t="s">
        <v>228</v>
      </c>
      <c r="C380" s="205">
        <f>SUM(C340:C379)</f>
        <v>0</v>
      </c>
    </row>
    <row r="381" spans="1:3" x14ac:dyDescent="0.2">
      <c r="A381" s="217"/>
      <c r="B381" s="209"/>
      <c r="C381" s="210"/>
    </row>
    <row r="382" spans="1:3" x14ac:dyDescent="0.2">
      <c r="A382" s="211"/>
      <c r="B382" s="212"/>
      <c r="C382" s="213"/>
    </row>
    <row r="383" spans="1:3" x14ac:dyDescent="0.2">
      <c r="A383" s="214">
        <v>2.6</v>
      </c>
      <c r="B383" s="95" t="s">
        <v>239</v>
      </c>
      <c r="C383" s="127"/>
    </row>
    <row r="384" spans="1:3" x14ac:dyDescent="0.2">
      <c r="A384" s="169" t="s">
        <v>240</v>
      </c>
      <c r="B384" s="91" t="s">
        <v>241</v>
      </c>
      <c r="C384" s="127"/>
    </row>
    <row r="385" spans="1:3" x14ac:dyDescent="0.2">
      <c r="A385" s="171" t="s">
        <v>242</v>
      </c>
      <c r="B385" s="93" t="s">
        <v>357</v>
      </c>
      <c r="C385" s="137">
        <v>0</v>
      </c>
    </row>
    <row r="386" spans="1:3" x14ac:dyDescent="0.2">
      <c r="A386" s="171" t="s">
        <v>244</v>
      </c>
      <c r="B386" s="93" t="s">
        <v>358</v>
      </c>
      <c r="C386" s="139">
        <v>0</v>
      </c>
    </row>
    <row r="387" spans="1:3" x14ac:dyDescent="0.2">
      <c r="A387" s="171" t="s">
        <v>246</v>
      </c>
      <c r="B387" s="93" t="s">
        <v>247</v>
      </c>
      <c r="C387" s="139">
        <v>0</v>
      </c>
    </row>
    <row r="388" spans="1:3" x14ac:dyDescent="0.2">
      <c r="A388" s="169" t="s">
        <v>359</v>
      </c>
      <c r="B388" s="91" t="s">
        <v>360</v>
      </c>
      <c r="C388" s="139"/>
    </row>
    <row r="389" spans="1:3" x14ac:dyDescent="0.2">
      <c r="A389" s="169" t="s">
        <v>256</v>
      </c>
      <c r="B389" s="91" t="s">
        <v>361</v>
      </c>
      <c r="C389" s="139"/>
    </row>
    <row r="390" spans="1:3" x14ac:dyDescent="0.2">
      <c r="A390" s="171" t="s">
        <v>258</v>
      </c>
      <c r="B390" s="93" t="s">
        <v>361</v>
      </c>
      <c r="C390" s="139">
        <v>0</v>
      </c>
    </row>
    <row r="391" spans="1:3" x14ac:dyDescent="0.2">
      <c r="A391" s="169" t="s">
        <v>262</v>
      </c>
      <c r="B391" s="91" t="s">
        <v>362</v>
      </c>
      <c r="C391" s="139"/>
    </row>
    <row r="392" spans="1:3" x14ac:dyDescent="0.2">
      <c r="A392" s="171" t="s">
        <v>266</v>
      </c>
      <c r="B392" s="93" t="s">
        <v>363</v>
      </c>
      <c r="C392" s="139">
        <v>0</v>
      </c>
    </row>
    <row r="393" spans="1:3" ht="13.5" thickBot="1" x14ac:dyDescent="0.25">
      <c r="A393" s="171" t="s">
        <v>269</v>
      </c>
      <c r="B393" s="93" t="s">
        <v>364</v>
      </c>
      <c r="C393" s="147">
        <v>0</v>
      </c>
    </row>
    <row r="394" spans="1:3" ht="13.5" thickBot="1" x14ac:dyDescent="0.25">
      <c r="A394" s="171"/>
      <c r="B394" s="91" t="s">
        <v>277</v>
      </c>
      <c r="C394" s="156">
        <f>SUM(C384:C393)</f>
        <v>0</v>
      </c>
    </row>
    <row r="395" spans="1:3" ht="13.5" thickBot="1" x14ac:dyDescent="0.25">
      <c r="A395" s="171"/>
      <c r="B395" s="93"/>
      <c r="C395" s="215"/>
    </row>
    <row r="396" spans="1:3" ht="13.5" thickBot="1" x14ac:dyDescent="0.25">
      <c r="A396" s="237" t="s">
        <v>365</v>
      </c>
      <c r="B396" s="238"/>
      <c r="C396" s="216">
        <f>C336+C380+C394</f>
        <v>380</v>
      </c>
    </row>
    <row r="397" spans="1:3" x14ac:dyDescent="0.2">
      <c r="A397" s="218"/>
      <c r="B397" s="219"/>
      <c r="C397" s="213"/>
    </row>
    <row r="398" spans="1:3" x14ac:dyDescent="0.2">
      <c r="A398" s="218"/>
      <c r="B398" s="219"/>
      <c r="C398" s="213"/>
    </row>
    <row r="399" spans="1:3" x14ac:dyDescent="0.2">
      <c r="A399" s="218"/>
      <c r="B399" s="219"/>
      <c r="C399" s="213"/>
    </row>
    <row r="400" spans="1:3" x14ac:dyDescent="0.2">
      <c r="A400" s="242" t="s">
        <v>279</v>
      </c>
      <c r="B400" s="243"/>
      <c r="C400" s="244"/>
    </row>
    <row r="401" spans="1:3" ht="13.5" thickBot="1" x14ac:dyDescent="0.25">
      <c r="A401" s="257" t="s">
        <v>280</v>
      </c>
      <c r="B401" s="258"/>
      <c r="C401" s="259"/>
    </row>
  </sheetData>
  <mergeCells count="26">
    <mergeCell ref="A401:C401"/>
    <mergeCell ref="A287:C287"/>
    <mergeCell ref="A297:C297"/>
    <mergeCell ref="A298:C298"/>
    <mergeCell ref="A299:C299"/>
    <mergeCell ref="A396:B396"/>
    <mergeCell ref="A187:C187"/>
    <mergeCell ref="A282:B282"/>
    <mergeCell ref="A286:C286"/>
    <mergeCell ref="A400:C400"/>
    <mergeCell ref="A7:C7"/>
    <mergeCell ref="A8:C8"/>
    <mergeCell ref="A9:C9"/>
    <mergeCell ref="A10:C10"/>
    <mergeCell ref="A300:C300"/>
    <mergeCell ref="A173:C173"/>
    <mergeCell ref="A174:C174"/>
    <mergeCell ref="A170:C170"/>
    <mergeCell ref="A184:C184"/>
    <mergeCell ref="A185:C185"/>
    <mergeCell ref="A186:C186"/>
    <mergeCell ref="F84:I84"/>
    <mergeCell ref="A13:C13"/>
    <mergeCell ref="A11:C11"/>
    <mergeCell ref="A12:C12"/>
    <mergeCell ref="A40:C40"/>
  </mergeCells>
  <pageMargins left="1.8897637795275593" right="0.70866141732283472" top="0.59055118110236227" bottom="0.74803149606299213" header="0.31496062992125984" footer="0.31496062992125984"/>
  <pageSetup scale="71" orientation="portrait" horizontalDpi="0" verticalDpi="0" r:id="rId1"/>
  <rowBreaks count="1" manualBreakCount="1">
    <brk id="10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Presupuestaria</vt:lpstr>
      <vt:lpstr>'Ejecucion Presupuestaria'!Área_de_impresión</vt:lpstr>
    </vt:vector>
  </TitlesOfParts>
  <Manager/>
  <Company>Windows 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revision/>
  <dcterms:created xsi:type="dcterms:W3CDTF">2010-11-30T17:47:33Z</dcterms:created>
  <dcterms:modified xsi:type="dcterms:W3CDTF">2023-04-11T15:05:56Z</dcterms:modified>
  <cp:category/>
  <cp:contentStatus/>
</cp:coreProperties>
</file>