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A97C6A03-F1BF-4682-9543-0988285D647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PROVEEDORES'!$A$2:$J$31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F26" i="1"/>
</calcChain>
</file>

<file path=xl/sharedStrings.xml><?xml version="1.0" encoding="utf-8"?>
<sst xmlns="http://schemas.openxmlformats.org/spreadsheetml/2006/main" count="105" uniqueCount="79">
  <si>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</si>
  <si>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</si>
  <si>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</si>
  <si>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</si>
  <si>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</si>
  <si>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</si>
  <si>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</si>
  <si>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</si>
  <si>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ESTADO</t>
  </si>
  <si>
    <t>Encargado Departamento Financiero</t>
  </si>
  <si>
    <t>Lic. Elvi Antonio de la Rosa Peña</t>
  </si>
  <si>
    <t>PENDIENTE</t>
  </si>
  <si>
    <t>0.00</t>
  </si>
  <si>
    <t>TOTAL</t>
  </si>
  <si>
    <t>Talleres Juconadri Auto Repaint, SRL</t>
  </si>
  <si>
    <t>2/3/2023</t>
  </si>
  <si>
    <t>0004</t>
  </si>
  <si>
    <t>B1500000004</t>
  </si>
  <si>
    <t>TERCER PAGO  CORRESPONDIENTE  A LOS  SERVICIOS DE MANTENIMIENTO Y REPARACION DE VEHICULOS DEL INEFI. LIB. 249</t>
  </si>
  <si>
    <t>ARIES 7, EIRL</t>
  </si>
  <si>
    <t>0070</t>
  </si>
  <si>
    <t>B1500000070</t>
  </si>
  <si>
    <t>AVALON INVERSIONES AVIN SRL</t>
  </si>
  <si>
    <t>B1500000059</t>
  </si>
  <si>
    <t>0059</t>
  </si>
  <si>
    <t>03/03/2023</t>
  </si>
  <si>
    <t>COMPAÑÍA DOMINICACNA DE TELEFONOS C POR A</t>
  </si>
  <si>
    <t>3691                              4188</t>
  </si>
  <si>
    <t xml:space="preserve">E450000003691     E450000004188                                   </t>
  </si>
  <si>
    <t>HUMANO SEGUROS S A</t>
  </si>
  <si>
    <t>7144</t>
  </si>
  <si>
    <t>COMPRA DE UTENSILIOS DE COCINA, PARA SER UTILIZADO EN LAS ACTIVIDADES Y REUNIONES DE LA DIRECCION EJECUTIVA. LIB. 255</t>
  </si>
  <si>
    <t>CERDROMA TRADE SOLUTIONS, SRL</t>
  </si>
  <si>
    <t>POR SUPLIR LOS SERVICIOS DE SEGURO COMPLEMENTARIO DEL PERSONAL DE LA INSTITUCION CORRESPONDIENTE AL MES DE MARZO 2023. LIB 321</t>
  </si>
  <si>
    <t>B1500027144</t>
  </si>
  <si>
    <t>0117</t>
  </si>
  <si>
    <t>B1500000117</t>
  </si>
  <si>
    <t>Caridelpa, SA</t>
  </si>
  <si>
    <t>0773</t>
  </si>
  <si>
    <t>B1500000773</t>
  </si>
  <si>
    <t>TODO GOMA, SRL</t>
  </si>
  <si>
    <t>ASFEMCA, SRL</t>
  </si>
  <si>
    <t>0309</t>
  </si>
  <si>
    <t>0071</t>
  </si>
  <si>
    <t>14/02/2023</t>
  </si>
  <si>
    <t>0064</t>
  </si>
  <si>
    <t>B1500000309</t>
  </si>
  <si>
    <t>B1500000071</t>
  </si>
  <si>
    <t>B1500000064</t>
  </si>
  <si>
    <t xml:space="preserve"> POR CONFECCION DE 40 CONJUNTOS DE UNIFORMES Y 20 TSHIRT PARA LA ACTIVIDAD "INEFI CON EL BARRIO", EFECTUADA EL 10/02/2023 EN EL SECTOR DE VILLA  CONSUELO, D.N. LIB. 334</t>
  </si>
  <si>
    <t xml:space="preserve"> CORRESP. A COMPRA DE NEUMATICOS PARA LOS VEHICULOS DEL INEFI. LIB. 400</t>
  </si>
  <si>
    <t xml:space="preserve"> CORRESP. A COMPRA MATERIAL GASTABLE DE OFICINA, TRIMESTRE ENERO-MARZO 2023. LIB. 402</t>
  </si>
  <si>
    <t xml:space="preserve"> POR SERVICIOS DE MANTENIMIENTO DE LA PLANTA ELÉCTRICA DE LA INSTITUCIÓN. LIB. 404</t>
  </si>
  <si>
    <t>Conedeca, SRL</t>
  </si>
  <si>
    <t>0075</t>
  </si>
  <si>
    <t xml:space="preserve">    B1500000075</t>
  </si>
  <si>
    <t>POR SERVICIOS DE ALOJAMIENTO AL PERSONAL QUE ACOMPAÑO AL DIRECTOR EJECUTIVO, EN LA ENTREGA DE UTILERIAS DEPORTIVAS Y REMOZAMIENTO DE CANCHAS EN VARIAS ESCUELAS DE LA REGIONAL 13-MONTE CRISTI, DEL 03 AL 04/02/2023.LIB. 285</t>
  </si>
  <si>
    <t>CORRESPONDIENTE AL  LEVANTAMIENTO, DISEÑO Y PRESUPUESTO DE 20 TECHADOS EN ESTRUCTURAS METALICAS E INFORME DE REPARACIONES,  PINTURA Y ALUMBRADO DE 493 CANCHAS EN DIFERENTES CENTROS EDUCATIVOS EN VARIAS PROVINCIAS. LIB 419</t>
  </si>
  <si>
    <t>CONCILIADO</t>
  </si>
  <si>
    <t xml:space="preserve"> PARA SUPLIR LOS SERVICIOS DE LOS PLANES DE FLOTA LIBRE 30 UNIDADES Y RENTA MULTIPLAN POSTPAGO NEGOCIOS CORRESPONDIENTES AL MES DE FEBRERO DEL AÑO 2023. LIB 281</t>
  </si>
  <si>
    <t>POR SERVICIOS DE ALQUILER  LOCAL #205 UBICADO EN LA  AV. CHARLES DE GAULLE #181, EL CUAL ALOJA LAS OFICINAS DE LA DIRECCION ZONAL METROPOLITANA  II,  CORRESP. A  FEBRERO 2023. LIB. 260</t>
  </si>
  <si>
    <t>Sojo Agroindustrial Dominicana, SRL</t>
  </si>
  <si>
    <t>Marba Cleaning Services, SR</t>
  </si>
  <si>
    <t>0154</t>
  </si>
  <si>
    <t>0127</t>
  </si>
  <si>
    <t> 81,829.11</t>
  </si>
  <si>
    <t> 27,120.00</t>
  </si>
  <si>
    <t>B1500000127</t>
  </si>
  <si>
    <t>B1500000154</t>
  </si>
  <si>
    <t>ORDENADO EN ESPERA DE FECHA DE VENCIMIENTO</t>
  </si>
  <si>
    <t>EN PROCESO DE REVISION, SCGR - AUTORIZACION ORDEN DE PAGO</t>
  </si>
  <si>
    <t xml:space="preserve"> POR SERVICIO DE RESTAURACIÓN, PULIR CON PIEDRA Y CRISTALIZADO DE 30 ESCALONES DE GRANITO EN LA INSTITUCIÓN. LIB. 445</t>
  </si>
  <si>
    <t>CORRESPONDIENTE  A COMPRA  MATERIAL GASTABLE DE LIMPIEZA, TRIMESTRE ENERO-MARZO 2023. LIB.438</t>
  </si>
  <si>
    <t>SUPPLY DEPOT DD, SRL</t>
  </si>
  <si>
    <t>0197</t>
  </si>
  <si>
    <t>B1500000197</t>
  </si>
  <si>
    <t>CORRESPONDIENTE A COMPRA  DE MATERIAL GASTABLE DE COCINA, TRIMESTRE ENERO-MARZO 2023, PARA USO EN INEFI. LIB. 478</t>
  </si>
  <si>
    <t>POR GENERAR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</si>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</sst>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8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1"/>
      <color rgb="FF58595B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1" applyFont="1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wrapText="1"/>
    </xf>
    <xf numFmtId="49" fontId="10" fillId="2" borderId="1" xfId="1" applyNumberFormat="1" applyFont="1" applyFill="1" applyBorder="1" applyAlignment="1">
      <alignment horizontal="center" wrapText="1"/>
    </xf>
    <xf numFmtId="164" fontId="5" fillId="2" borderId="1" xfId="1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center"/>
    </xf>
    <xf numFmtId="4" fontId="9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4" fillId="3" borderId="0" xfId="1" applyFont="1" applyFill="1" applyBorder="1" applyAlignment="1">
      <alignment horizontal="right"/>
    </xf>
    <xf numFmtId="49" fontId="4" fillId="0" borderId="1" xfId="1" applyNumberFormat="1" applyFont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14" fontId="9" fillId="3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3" borderId="1" xfId="1" applyNumberFormat="1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/>
    </xf>
    <xf numFmtId="14" fontId="9" fillId="3" borderId="1" xfId="1" applyNumberFormat="1" applyFont="1" applyFill="1" applyBorder="1" applyAlignment="1">
      <alignment horizontal="center" wrapText="1"/>
    </xf>
    <xf numFmtId="14" fontId="9" fillId="3" borderId="1" xfId="1" applyNumberFormat="1" applyFont="1" applyFill="1" applyBorder="1" applyAlignment="1">
      <alignment horizontal="center"/>
    </xf>
    <xf numFmtId="4" fontId="4" fillId="0" borderId="1" xfId="0" applyNumberFormat="1" applyFont="1" applyBorder="1"/>
    <xf numFmtId="164" fontId="5" fillId="0" borderId="2" xfId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9" fillId="3" borderId="1" xfId="1" applyFont="1" applyFill="1" applyBorder="1" applyAlignment="1">
      <alignment horizontal="right" wrapText="1"/>
    </xf>
    <xf numFmtId="164" fontId="6" fillId="0" borderId="1" xfId="1" applyFont="1" applyBorder="1" applyAlignment="1"/>
    <xf numFmtId="164" fontId="4" fillId="3" borderId="0" xfId="1" applyFont="1" applyFill="1" applyBorder="1" applyAlignment="1">
      <alignment horizontal="right" wrapText="1"/>
    </xf>
    <xf numFmtId="4" fontId="4" fillId="0" borderId="0" xfId="0" applyNumberFormat="1" applyFont="1"/>
    <xf numFmtId="164" fontId="9" fillId="3" borderId="0" xfId="1" applyFont="1" applyFill="1" applyBorder="1" applyAlignment="1">
      <alignment horizontal="center" wrapText="1"/>
    </xf>
    <xf numFmtId="164" fontId="9" fillId="3" borderId="0" xfId="1" applyFont="1" applyFill="1" applyBorder="1" applyAlignment="1">
      <alignment horizontal="center"/>
    </xf>
    <xf numFmtId="164" fontId="6" fillId="0" borderId="0" xfId="1" applyFont="1" applyBorder="1" applyAlignment="1"/>
    <xf numFmtId="0" fontId="16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9" fillId="3" borderId="1" xfId="0" applyNumberFormat="1" applyFont="1" applyFill="1" applyBorder="1"/>
    <xf numFmtId="4" fontId="9" fillId="3" borderId="1" xfId="0" applyNumberFormat="1" applyFont="1" applyFill="1" applyBorder="1" applyAlignment="1">
      <alignment horizontal="right" wrapText="1"/>
    </xf>
    <xf numFmtId="14" fontId="6" fillId="0" borderId="1" xfId="0" applyNumberFormat="1" applyFont="1" applyBorder="1" applyAlignment="1">
      <alignment horizontal="center"/>
    </xf>
    <xf numFmtId="164" fontId="11" fillId="0" borderId="1" xfId="1" applyFont="1" applyBorder="1" applyAlignment="1"/>
    <xf numFmtId="0" fontId="4" fillId="0" borderId="1" xfId="0" applyFont="1" applyBorder="1"/>
    <xf numFmtId="4" fontId="4" fillId="3" borderId="1" xfId="0" applyNumberFormat="1" applyFont="1" applyFill="1" applyBorder="1" applyAlignment="1">
      <alignment wrapText="1"/>
    </xf>
    <xf numFmtId="14" fontId="6" fillId="0" borderId="1" xfId="0" applyNumberFormat="1" applyFont="1" applyBorder="1"/>
    <xf numFmtId="0" fontId="9" fillId="0" borderId="1" xfId="0" applyFont="1" applyBorder="1" applyAlignment="1">
      <alignment horizontal="right"/>
    </xf>
    <xf numFmtId="164" fontId="9" fillId="3" borderId="0" xfId="1" applyFont="1" applyFill="1" applyBorder="1" applyAlignment="1">
      <alignment horizontal="right" wrapText="1"/>
    </xf>
    <xf numFmtId="4" fontId="4" fillId="0" borderId="3" xfId="0" applyNumberFormat="1" applyFont="1" applyBorder="1"/>
    <xf numFmtId="164" fontId="13" fillId="3" borderId="2" xfId="0" applyNumberFormat="1" applyFont="1" applyFill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49" fontId="0" fillId="0" borderId="5" xfId="0" applyNumberFormat="1" applyBorder="1" applyAlignment="1">
      <alignment horizontal="center"/>
    </xf>
    <xf numFmtId="165" fontId="0" fillId="0" borderId="5" xfId="0" applyNumberFormat="1" applyBorder="1"/>
    <xf numFmtId="164" fontId="0" fillId="0" borderId="5" xfId="1" applyFont="1" applyBorder="1" applyAlignment="1"/>
    <xf numFmtId="164" fontId="0" fillId="0" borderId="5" xfId="1" applyFont="1" applyBorder="1" applyAlignment="1">
      <alignment vertical="center"/>
    </xf>
    <xf numFmtId="49" fontId="0" fillId="0" borderId="5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0" xfId="1" applyFont="1" applyBorder="1" applyAlignment="1"/>
    <xf numFmtId="49" fontId="0" fillId="0" borderId="0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4" fillId="0" borderId="9" xfId="0" applyFont="1" applyBorder="1" applyAlignment="1">
      <alignment wrapText="1"/>
    </xf>
    <xf numFmtId="0" fontId="9" fillId="3" borderId="10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left" wrapText="1"/>
    </xf>
    <xf numFmtId="0" fontId="9" fillId="0" borderId="9" xfId="0" applyFont="1" applyBorder="1"/>
    <xf numFmtId="49" fontId="9" fillId="3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wrapText="1"/>
    </xf>
    <xf numFmtId="49" fontId="6" fillId="0" borderId="9" xfId="0" applyNumberFormat="1" applyFont="1" applyBorder="1" applyAlignment="1">
      <alignment horizontal="left"/>
    </xf>
    <xf numFmtId="0" fontId="15" fillId="0" borderId="10" xfId="0" applyFont="1" applyBorder="1" applyAlignment="1">
      <alignment wrapText="1"/>
    </xf>
    <xf numFmtId="49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0" fillId="3" borderId="7" xfId="0" applyFill="1" applyBorder="1"/>
    <xf numFmtId="0" fontId="6" fillId="0" borderId="0" xfId="0" applyFont="1"/>
    <xf numFmtId="49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529167</xdr:colOff>
      <xdr:row>1</xdr:row>
      <xdr:rowOff>0</xdr:rowOff>
    </xdr:from>
    <xdr:to>
      <xdr:col>3</xdr:col>
      <xdr:colOff>784225</xdr:colOff>
      <xdr:row>9</xdr:row>
      <xdr:rowOff>178859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167" y="201083"/>
          <a:ext cx="5938308" cy="1702859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761999</xdr:colOff>
      <xdr:row>0</xdr:row>
      <xdr:rowOff>190500</xdr:rowOff>
    </xdr:from>
    <xdr:to>
      <xdr:col>8</xdr:col>
      <xdr:colOff>0</xdr:colOff>
      <xdr:row>9</xdr:row>
      <xdr:rowOff>179917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45249" y="190500"/>
          <a:ext cx="4169834" cy="17145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marzo, 2023.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719667</xdr:colOff>
      <xdr:row>1</xdr:row>
      <xdr:rowOff>126998</xdr:rowOff>
    </xdr:from>
    <xdr:to>
      <xdr:col>1</xdr:col>
      <xdr:colOff>2000250</xdr:colOff>
      <xdr:row>9</xdr:row>
      <xdr:rowOff>126999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719667" y="317498"/>
          <a:ext cx="2656416" cy="15240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2881841</xdr:colOff>
      <xdr:row>1</xdr:row>
      <xdr:rowOff>104140</xdr:rowOff>
    </xdr:from>
    <xdr:to>
      <xdr:col>2</xdr:col>
      <xdr:colOff>871007</xdr:colOff>
      <xdr:row>9</xdr:row>
      <xdr:rowOff>101361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4" y="294640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90" zoomScaleNormal="90" workbookViewId="0">
      <selection activeCell="AB15" sqref="AB15"/>
    </sheetView>
  </sheetViews>
  <sheetFormatPr baseColWidth="10" defaultColWidth="11" defaultRowHeight="15"/>
  <cols>
    <col min="1" max="1" width="20.5703125" customWidth="1"/>
    <col min="2" max="2" width="50.5703125" customWidth="1"/>
    <col min="3" max="3" width="14" style="5" customWidth="1"/>
    <col min="4" max="4" width="1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42578125" style="6" customWidth="1"/>
    <col min="10" max="10" width="15.5703125" style="7" customWidth="1"/>
    <col min="12" max="12" width="12.140625" bestFit="1" customWidth="1"/>
  </cols>
  <sheetData>
    <row r="1" spans="1:13" ht="15.75" thickBot="1"/>
    <row r="2" spans="1:13">
      <c r="A2" s="64"/>
      <c r="B2" s="65"/>
      <c r="C2" s="66"/>
      <c r="D2" s="65"/>
      <c r="E2" s="67"/>
      <c r="F2" s="68"/>
      <c r="G2" s="65"/>
      <c r="H2" s="69"/>
      <c r="I2" s="70"/>
      <c r="J2" s="71"/>
    </row>
    <row r="3" spans="1:13">
      <c r="A3" s="72"/>
      <c r="F3" s="73"/>
      <c r="H3" s="9"/>
      <c r="I3" s="74"/>
      <c r="J3" s="75"/>
    </row>
    <row r="4" spans="1:13">
      <c r="A4" s="72"/>
      <c r="F4" s="73"/>
      <c r="H4" s="9"/>
      <c r="I4" s="74"/>
      <c r="J4" s="75"/>
    </row>
    <row r="5" spans="1:13">
      <c r="A5" s="72"/>
      <c r="F5" s="73"/>
      <c r="H5" s="9"/>
      <c r="I5" s="74"/>
      <c r="J5" s="75"/>
    </row>
    <row r="6" spans="1:13">
      <c r="A6" s="72"/>
      <c r="F6" s="73"/>
      <c r="H6" s="9"/>
      <c r="I6" s="74"/>
      <c r="J6" s="75"/>
    </row>
    <row r="7" spans="1:13">
      <c r="A7" s="72"/>
      <c r="F7" s="73"/>
      <c r="H7" s="9"/>
      <c r="I7" s="74"/>
      <c r="J7" s="75"/>
    </row>
    <row r="8" spans="1:13">
      <c r="A8" s="72"/>
      <c r="F8" s="73"/>
      <c r="H8" s="9"/>
      <c r="I8" s="74"/>
      <c r="J8" s="75"/>
    </row>
    <row r="9" spans="1:13">
      <c r="A9" s="72"/>
      <c r="F9" s="73"/>
      <c r="H9" s="9"/>
      <c r="I9" s="74"/>
      <c r="J9" s="75"/>
    </row>
    <row r="10" spans="1:13">
      <c r="A10" s="72"/>
      <c r="F10" s="73"/>
      <c r="H10" s="9"/>
      <c r="I10" s="74"/>
      <c r="J10" s="75"/>
    </row>
    <row r="11" spans="1:13" s="1" customFormat="1" ht="51.75" customHeight="1">
      <c r="A11" s="76" t="s">
        <v>0</v>
      </c>
      <c r="B11" s="11" t="s">
        <v>1</v>
      </c>
      <c r="C11" s="12" t="s">
        <v>2</v>
      </c>
      <c r="D11" s="13" t="s">
        <v>3</v>
      </c>
      <c r="E11" s="14" t="s">
        <v>4</v>
      </c>
      <c r="F11" s="15" t="s">
        <v>5</v>
      </c>
      <c r="G11" s="13" t="s">
        <v>6</v>
      </c>
      <c r="H11" s="18" t="s">
        <v>7</v>
      </c>
      <c r="I11" s="17" t="s">
        <v>11</v>
      </c>
      <c r="J11" s="77" t="s">
        <v>8</v>
      </c>
    </row>
    <row r="12" spans="1:13" s="1" customFormat="1" ht="44.25" customHeight="1">
      <c r="A12" s="78" t="s">
        <v>14</v>
      </c>
      <c r="B12" s="38" t="s">
        <v>18</v>
      </c>
      <c r="C12" s="27" t="s">
        <v>16</v>
      </c>
      <c r="D12" s="39" t="s">
        <v>17</v>
      </c>
      <c r="E12" s="34">
        <v>44879</v>
      </c>
      <c r="F12" s="42">
        <v>490819.82</v>
      </c>
      <c r="G12" s="27" t="s">
        <v>15</v>
      </c>
      <c r="H12" s="36">
        <v>447561.12</v>
      </c>
      <c r="I12" s="31" t="s">
        <v>12</v>
      </c>
      <c r="J12" s="79" t="s">
        <v>58</v>
      </c>
      <c r="K12" s="47"/>
      <c r="L12" s="43"/>
    </row>
    <row r="13" spans="1:13" ht="43.5" customHeight="1">
      <c r="A13" s="80" t="s">
        <v>19</v>
      </c>
      <c r="B13" s="32" t="s">
        <v>31</v>
      </c>
      <c r="C13" s="30" t="s">
        <v>20</v>
      </c>
      <c r="D13" s="39" t="s">
        <v>21</v>
      </c>
      <c r="E13" s="34">
        <v>44971</v>
      </c>
      <c r="F13" s="42">
        <v>116383.99</v>
      </c>
      <c r="G13" s="27" t="s">
        <v>15</v>
      </c>
      <c r="H13" s="36">
        <v>111452.46</v>
      </c>
      <c r="I13" s="31" t="s">
        <v>12</v>
      </c>
      <c r="J13" s="79" t="s">
        <v>58</v>
      </c>
      <c r="L13" s="44"/>
    </row>
    <row r="14" spans="1:13" ht="58.5" customHeight="1">
      <c r="A14" s="80" t="s">
        <v>22</v>
      </c>
      <c r="B14" s="25" t="s">
        <v>60</v>
      </c>
      <c r="C14" s="27" t="s">
        <v>24</v>
      </c>
      <c r="D14" s="21" t="s">
        <v>23</v>
      </c>
      <c r="E14" s="34">
        <v>44980</v>
      </c>
      <c r="F14" s="42">
        <v>44840</v>
      </c>
      <c r="G14" s="27" t="s">
        <v>15</v>
      </c>
      <c r="H14" s="36">
        <v>42940</v>
      </c>
      <c r="I14" s="31" t="s">
        <v>12</v>
      </c>
      <c r="J14" s="79" t="s">
        <v>58</v>
      </c>
      <c r="L14" s="45"/>
    </row>
    <row r="15" spans="1:13" ht="57" customHeight="1">
      <c r="A15" s="80" t="s">
        <v>26</v>
      </c>
      <c r="B15" s="25" t="s">
        <v>59</v>
      </c>
      <c r="C15" s="27" t="s">
        <v>27</v>
      </c>
      <c r="D15" s="40" t="s">
        <v>28</v>
      </c>
      <c r="E15" s="35">
        <v>44984</v>
      </c>
      <c r="F15" s="42">
        <v>320009.71999999997</v>
      </c>
      <c r="G15" s="27" t="s">
        <v>25</v>
      </c>
      <c r="H15" s="36">
        <v>307701.65999999997</v>
      </c>
      <c r="I15" s="31" t="s">
        <v>12</v>
      </c>
      <c r="J15" s="79" t="s">
        <v>58</v>
      </c>
      <c r="L15" s="46"/>
      <c r="M15" s="22"/>
    </row>
    <row r="16" spans="1:13" ht="66" customHeight="1">
      <c r="A16" s="81" t="s">
        <v>37</v>
      </c>
      <c r="B16" s="26" t="s">
        <v>56</v>
      </c>
      <c r="C16" s="29" t="s">
        <v>38</v>
      </c>
      <c r="D16" s="52" t="s">
        <v>39</v>
      </c>
      <c r="E16" s="16">
        <v>44988</v>
      </c>
      <c r="F16" s="49">
        <v>85363.199999999997</v>
      </c>
      <c r="G16" s="33">
        <v>44991</v>
      </c>
      <c r="H16" s="53">
        <v>82028.7</v>
      </c>
      <c r="I16" s="31" t="s">
        <v>12</v>
      </c>
      <c r="J16" s="79" t="s">
        <v>58</v>
      </c>
      <c r="L16" s="46"/>
      <c r="M16" s="22"/>
    </row>
    <row r="17" spans="1:12" ht="42.75" customHeight="1">
      <c r="A17" s="82" t="s">
        <v>29</v>
      </c>
      <c r="B17" s="25" t="s">
        <v>33</v>
      </c>
      <c r="C17" s="28" t="s">
        <v>30</v>
      </c>
      <c r="D17" s="48" t="s">
        <v>34</v>
      </c>
      <c r="E17" s="16">
        <v>44986</v>
      </c>
      <c r="F17" s="41">
        <v>156350</v>
      </c>
      <c r="G17" s="16">
        <v>44993</v>
      </c>
      <c r="H17" s="20">
        <v>148532.5</v>
      </c>
      <c r="I17" s="31" t="s">
        <v>12</v>
      </c>
      <c r="J17" s="79" t="s">
        <v>58</v>
      </c>
    </row>
    <row r="18" spans="1:12" ht="46.5" customHeight="1">
      <c r="A18" s="83" t="s">
        <v>32</v>
      </c>
      <c r="B18" s="51" t="s">
        <v>49</v>
      </c>
      <c r="C18" s="29" t="s">
        <v>35</v>
      </c>
      <c r="D18" s="50" t="s">
        <v>36</v>
      </c>
      <c r="E18" s="16">
        <v>44970</v>
      </c>
      <c r="F18" s="36">
        <v>85432</v>
      </c>
      <c r="G18" s="16">
        <v>44993</v>
      </c>
      <c r="H18" s="36">
        <v>81812</v>
      </c>
      <c r="I18" s="31" t="s">
        <v>12</v>
      </c>
      <c r="J18" s="79" t="s">
        <v>58</v>
      </c>
      <c r="L18" s="61"/>
    </row>
    <row r="19" spans="1:12" ht="45" customHeight="1">
      <c r="A19" s="84" t="s">
        <v>40</v>
      </c>
      <c r="B19" s="51" t="s">
        <v>50</v>
      </c>
      <c r="C19" s="29" t="s">
        <v>42</v>
      </c>
      <c r="D19" s="48" t="s">
        <v>46</v>
      </c>
      <c r="E19" s="16">
        <v>44991</v>
      </c>
      <c r="F19" s="42">
        <v>264999.92</v>
      </c>
      <c r="G19" s="55">
        <v>45005</v>
      </c>
      <c r="H19" s="53">
        <v>253771.11</v>
      </c>
      <c r="I19" s="31" t="s">
        <v>12</v>
      </c>
      <c r="J19" s="79" t="s">
        <v>77</v>
      </c>
    </row>
    <row r="20" spans="1:12" ht="39.75" customHeight="1">
      <c r="A20" s="84" t="s">
        <v>19</v>
      </c>
      <c r="B20" s="51" t="s">
        <v>51</v>
      </c>
      <c r="C20" s="29" t="s">
        <v>43</v>
      </c>
      <c r="D20" s="50" t="s">
        <v>47</v>
      </c>
      <c r="E20" s="28" t="s">
        <v>44</v>
      </c>
      <c r="F20" s="42">
        <v>260168.76</v>
      </c>
      <c r="G20" s="55">
        <v>45005</v>
      </c>
      <c r="H20" s="54">
        <v>249116.58</v>
      </c>
      <c r="I20" s="31" t="s">
        <v>12</v>
      </c>
      <c r="J20" s="79" t="s">
        <v>77</v>
      </c>
    </row>
    <row r="21" spans="1:12" ht="58.5" customHeight="1">
      <c r="A21" s="84" t="s">
        <v>41</v>
      </c>
      <c r="B21" s="51" t="s">
        <v>52</v>
      </c>
      <c r="C21" s="29" t="s">
        <v>45</v>
      </c>
      <c r="D21" s="50" t="s">
        <v>48</v>
      </c>
      <c r="E21" s="16">
        <v>44988</v>
      </c>
      <c r="F21" s="42">
        <v>53279.360000000001</v>
      </c>
      <c r="G21" s="55">
        <v>45006</v>
      </c>
      <c r="H21" s="20">
        <v>48583.55</v>
      </c>
      <c r="I21" s="31" t="s">
        <v>12</v>
      </c>
      <c r="J21" s="85" t="s">
        <v>70</v>
      </c>
    </row>
    <row r="22" spans="1:12" ht="66" customHeight="1">
      <c r="A22" s="86" t="s">
        <v>53</v>
      </c>
      <c r="B22" s="51" t="s">
        <v>57</v>
      </c>
      <c r="C22" s="29" t="s">
        <v>54</v>
      </c>
      <c r="D22" s="57" t="s">
        <v>55</v>
      </c>
      <c r="E22" s="16">
        <v>44986</v>
      </c>
      <c r="F22" s="58">
        <v>649000</v>
      </c>
      <c r="G22" s="55">
        <v>45007</v>
      </c>
      <c r="H22" s="36">
        <v>591800</v>
      </c>
      <c r="I22" s="31" t="s">
        <v>12</v>
      </c>
      <c r="J22" s="79" t="s">
        <v>69</v>
      </c>
    </row>
    <row r="23" spans="1:12" ht="38.25" customHeight="1">
      <c r="A23" s="87" t="s">
        <v>61</v>
      </c>
      <c r="B23" s="51" t="s">
        <v>72</v>
      </c>
      <c r="C23" s="29" t="s">
        <v>63</v>
      </c>
      <c r="D23" s="39" t="s">
        <v>68</v>
      </c>
      <c r="E23" s="16">
        <v>44974</v>
      </c>
      <c r="F23" s="56">
        <v>85449.87</v>
      </c>
      <c r="G23" s="59">
        <v>45012</v>
      </c>
      <c r="H23" s="60" t="s">
        <v>65</v>
      </c>
      <c r="I23" s="31" t="s">
        <v>12</v>
      </c>
      <c r="J23" s="79" t="s">
        <v>69</v>
      </c>
    </row>
    <row r="24" spans="1:12" ht="42.75" customHeight="1">
      <c r="A24" s="87" t="s">
        <v>62</v>
      </c>
      <c r="B24" s="51" t="s">
        <v>71</v>
      </c>
      <c r="C24" s="29" t="s">
        <v>64</v>
      </c>
      <c r="D24" s="39" t="s">
        <v>67</v>
      </c>
      <c r="E24" s="16">
        <v>45000</v>
      </c>
      <c r="F24" s="56">
        <v>28320</v>
      </c>
      <c r="G24" s="59">
        <v>45013</v>
      </c>
      <c r="H24" s="60" t="s">
        <v>66</v>
      </c>
      <c r="I24" s="31" t="s">
        <v>12</v>
      </c>
      <c r="J24" s="79" t="s">
        <v>77</v>
      </c>
    </row>
    <row r="25" spans="1:12" ht="50.25" customHeight="1" thickBot="1">
      <c r="A25" s="81" t="s">
        <v>73</v>
      </c>
      <c r="B25" s="51" t="s">
        <v>76</v>
      </c>
      <c r="C25" s="29" t="s">
        <v>74</v>
      </c>
      <c r="D25" s="39" t="s">
        <v>75</v>
      </c>
      <c r="E25" s="16">
        <v>44992</v>
      </c>
      <c r="F25" s="62">
        <v>256517.9</v>
      </c>
      <c r="G25" s="59">
        <v>45015</v>
      </c>
      <c r="H25" s="62">
        <v>245541.4</v>
      </c>
      <c r="I25" s="31" t="s">
        <v>12</v>
      </c>
      <c r="J25" s="85" t="s">
        <v>70</v>
      </c>
    </row>
    <row r="26" spans="1:12" ht="13.5" customHeight="1" thickBot="1">
      <c r="A26" s="102" t="s">
        <v>13</v>
      </c>
      <c r="B26" s="103"/>
      <c r="C26" s="19"/>
      <c r="D26" s="24"/>
      <c r="E26" s="25"/>
      <c r="F26" s="63">
        <f>SUM(F12:F25)</f>
        <v>2896934.54</v>
      </c>
      <c r="G26" s="20"/>
      <c r="H26" s="37">
        <f>SUM(H12:H25)</f>
        <v>2610841.0799999996</v>
      </c>
      <c r="I26" s="23"/>
      <c r="J26" s="88"/>
    </row>
    <row r="27" spans="1:12" ht="16.5" customHeight="1" thickTop="1">
      <c r="A27" s="89"/>
      <c r="B27" s="90"/>
      <c r="C27" s="91"/>
      <c r="D27" s="90"/>
      <c r="E27" s="92"/>
      <c r="F27" s="47"/>
      <c r="G27" s="90"/>
      <c r="H27" s="93"/>
      <c r="I27" s="94"/>
      <c r="J27" s="95"/>
    </row>
    <row r="28" spans="1:12" ht="16.5" customHeight="1">
      <c r="A28" s="89"/>
      <c r="E28" s="92"/>
      <c r="F28" s="47"/>
      <c r="G28" s="90"/>
      <c r="H28" s="9"/>
      <c r="I28" s="94"/>
      <c r="J28" s="95"/>
    </row>
    <row r="29" spans="1:12" ht="16.5" customHeight="1">
      <c r="A29" s="89"/>
      <c r="E29" s="92"/>
      <c r="F29" s="47"/>
      <c r="G29" s="90" t="s">
        <v>78</v>
      </c>
      <c r="H29" s="93"/>
      <c r="I29" s="94"/>
      <c r="J29" s="95"/>
    </row>
    <row r="30" spans="1:12">
      <c r="A30" s="99" t="s">
        <v>10</v>
      </c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2" ht="15.75" thickBot="1">
      <c r="A31" s="96" t="s">
        <v>9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12" ht="48.75" customHeight="1">
      <c r="B32" s="8"/>
      <c r="H32" s="9"/>
    </row>
    <row r="33" spans="1:8" ht="36" customHeight="1">
      <c r="A33" s="8"/>
      <c r="B33" s="8"/>
      <c r="H33" s="10"/>
    </row>
    <row r="34" spans="1:8" ht="28.5" customHeight="1">
      <c r="A34" s="8"/>
      <c r="B34" s="8"/>
    </row>
    <row r="35" spans="1:8" ht="30" customHeight="1">
      <c r="A35" s="8"/>
      <c r="B35" s="8"/>
    </row>
    <row r="36" spans="1:8">
      <c r="A36" s="8"/>
      <c r="B36" s="8"/>
    </row>
    <row r="37" spans="1:8">
      <c r="A37" s="8"/>
      <c r="B37" s="8"/>
    </row>
    <row r="38" spans="1:8">
      <c r="A38" s="8"/>
      <c r="B38" s="8"/>
    </row>
    <row r="39" spans="1:8">
      <c r="A39" s="8"/>
      <c r="B39" s="8"/>
    </row>
    <row r="40" spans="1:8">
      <c r="B40" s="8"/>
    </row>
    <row r="41" spans="1:8">
      <c r="B41" s="8"/>
    </row>
    <row r="42" spans="1:8">
      <c r="B42" s="8"/>
    </row>
  </sheetData>
  <mergeCells count="3">
    <mergeCell ref="A31:J31"/>
    <mergeCell ref="A30:J30"/>
    <mergeCell ref="A26:B26"/>
  </mergeCells>
  <phoneticPr fontId="11" type="noConversion"/>
  <pageMargins left="0.39370078740157483" right="0" top="1.1811023622047245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2023-04-03T15:54:27Z</cp:lastPrinted>
  <dcterms:created xsi:type="dcterms:W3CDTF">2017-09-27T15:14:00Z</dcterms:created>
  <dcterms:modified xsi:type="dcterms:W3CDTF">2023-04-10T17:04:13Z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