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RELACION DE INGRESOS Y EGRESOS" sheetId="1" r:id="rId1"/>
  </sheets>
  <definedNames>
    <definedName name="_xlfn._FV" hidden="1">#NAME?</definedName>
    <definedName name="_xlnm.Print_Area" localSheetId="0">'RELACION DE INGRESOS Y EGRESOS'!$A$3:$F$68</definedName>
  </definedNames>
  <calcPr fullCalcOnLoad="1"/>
</workbook>
</file>

<file path=xl/sharedStrings.xml><?xml version="1.0" encoding="utf-8"?>
<sst xmlns="http://schemas.openxmlformats.org/spreadsheetml/2006/main" count="286" uniqueCount="158">
  <si>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</si>
  <si>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</si>
  <si>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</si>
  <si>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</si>
  <si>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</si>
  <si>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</si>
  <si>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</si>
  <si>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RELACION  POR LIBRAMIENTOS  FONDO 100 TESORERIA NACIONAL</t>
  </si>
  <si>
    <t>VALORES EN RD$</t>
  </si>
  <si>
    <t>LIC. ELVI ANTONIO DE LA ROSA PEÑA</t>
  </si>
  <si>
    <t>TOTAL</t>
  </si>
  <si>
    <t>RELACION  POR LIBRAMIENTOS DE PROVEEDORES  FONDO 100 TESORERIA NACIONAL</t>
  </si>
  <si>
    <t xml:space="preserve">TOTAL </t>
  </si>
  <si>
    <t>PERIODO  DEL 01 AL AL 31 DE MARZO DEL 2023</t>
  </si>
  <si>
    <t>TALLERES JUCONADRI AUTO REPAINT, SRL</t>
  </si>
  <si>
    <t xml:space="preserve">CTA. 2.3.7.2.06  PINTURAS, LACAS, BARNICES, DILUYENTES Y ABSORBENTES PARA PINTURAS </t>
  </si>
  <si>
    <t>ARIES 7, EIRL</t>
  </si>
  <si>
    <t>PAGO DE FACT. 0070 D/F 14/02/2023 COMPRA DE UTENSILIOS DE COCINA, PARA SER UTILIZADO EN LAS ACTIVIDADES Y REUNIONES DE LA DIRECCION EJECUTIVA.</t>
  </si>
  <si>
    <t>CTA. 2.3.9.5.01 PRODUCTOS DE COCINA Y COMEDOR</t>
  </si>
  <si>
    <t>AVALON INVERSIONES AVIN SRL</t>
  </si>
  <si>
    <t>CTA. 2.1.5.1.01 ALQUILERES DE RENTAS Y LOCALES</t>
  </si>
  <si>
    <t>PAGO  FACT. 0070 D/F 14/02/2023 COMPRA DE UTENSILIOS DE COCINA, PARA SER UTILIZADO EN LAS ACTIVIDADES Y REUNIONES DE LA DIRECCION EJECUTIVA.</t>
  </si>
  <si>
    <t>PAGO FACT. 0004 D/F 14/11/2022 CORRESP. AL 3ER. PAGO DE SERVICIOS DE MANTENIMIENTO Y REPARACION DE VEHICULOS DEL INEFI</t>
  </si>
  <si>
    <t>PAGO FACT. 0059 D/F 23/02/2023 POR SERVICIOS DE ALQUILER  LOCAL #205 UBICADO EN LA  AV. CHARLES DE GAULLE #181, EL CUAL ALOJA LAS OFICINAS DE LA DIRECCION ZONAL METROPOLITANA  II,  CORRESP. A  FEBRERO 2023</t>
  </si>
  <si>
    <t>VIATICOS DENTRO DEL PAIS</t>
  </si>
  <si>
    <t>CTA. 2.2.3.1.01 VIATICOS DENTRO DEL PAIS</t>
  </si>
  <si>
    <t>COMPAÑÍA DOMINICACNA DE TELEFONOS C POR A</t>
  </si>
  <si>
    <t>CTA. 2.2.1.3.01 TELEFONO LOCAL</t>
  </si>
  <si>
    <t>PAGO FACT. 3691 Y 4188 D/F. 27/02/2023 PARA SUPLIR LOS SERVICIOS DE LOS PLANES DE FLOTA LIBRE 30 UNIDADES Y RENTA MULTIPLAN POSTPAGO NEGOCIOS CORRESPONDIENTES AL MES DE FEBRERO DEL AÑO 2023</t>
  </si>
  <si>
    <t>PAGO VIÁTICOS POR ACOMPAÑAMIENTO DOCENTE EN BRIGADA 2023, REGIONALES 06,07,14 Y 16 NORDESTE Y NORCENTRAL DEL 21 AL 23/02/2023 Y 08,09,11 Y 13 NOROESTE DEL 28/02/2023 AL 02/03/2023.</t>
  </si>
  <si>
    <t>PAGO VIÁTICOS POR ENTREGA DE UTILERÍAS, LEVANTAMIENTO Y REMOZAMIENTO DE CANCHAS EN LA REGIÓN SUR (BARAHONA Y SAN JUAN DE LA MAGUANA), DEL 8 AL 10/02/2023.</t>
  </si>
  <si>
    <t>PAGO VIÁTICOS POR ENTREGA DE UTILERÍA DEPORTIVA EN VARIOS CENTROS EDUCATIVOS, LOS DÍAS 9 Y 10 DE FEBRERO 2023.</t>
  </si>
  <si>
    <t>PAGO VIÁTICOS POR ENTREGA DE UTILERÍA DEPORTIVA, LEVANTAMIENTO Y REMOZAMIENTO DE CANCHAS, REGIONAL 11 PUERTO PLATA Y LOS DISTRITOS 11-03, 11-4, 11-05, 11-06 Y 11-07, DEL 21 AL 24 DE FEBRERO 2023.</t>
  </si>
  <si>
    <t xml:space="preserve">CTA. 2.3.9.5.01  UTILES DE COCINA Y COMEDOR </t>
  </si>
  <si>
    <t xml:space="preserve">NOMINA PERSONAL ADMINISTRATIVO </t>
  </si>
  <si>
    <t>NOMINA PERSONAL TEMPORAL</t>
  </si>
  <si>
    <t>PAGO VIÁTICOS POR LEVANTAMIENTO Y ENTREGA DE UTILERÍA DEPORTIVA EN LA REGIÓN SUR (SAN JUAN DE LA MAGUANA Y ELÍAS PIÑA), 14 Y 15 DE FEBRERO 2023.</t>
  </si>
  <si>
    <t>NOMINA DE VIATICOS</t>
  </si>
  <si>
    <t>PAGO FACT. 7144 D/F 01/03/2023 POR SUPLIR LOS SERVICIOS DE SEGURO COMPLEMENTARIO DEL PERSONAL DE LA INSTITUCION CORRESPONDIENTE AL MES DE MARZO 2023</t>
  </si>
  <si>
    <t>PAGO NÓMINA ADICIONAL ADMINISTRATIVA FIJA DEL INEFI FEBRERO 2023.</t>
  </si>
  <si>
    <t>HUMANO SEGUROS S A</t>
  </si>
  <si>
    <t>CTA. 2.3.6.3.01 SEGUROS DE PERSONAS</t>
  </si>
  <si>
    <t>NOMINA PERSONAL DOCENTE</t>
  </si>
  <si>
    <t>NOMINA PERSONAL INTERINATO</t>
  </si>
  <si>
    <t>CTAS. 2.1.1.2.08 1,299,000.00 2.1.5.1.01 92,099.10 2.1.5.2.01 92,229 2.1.5.3.01 14,272.66</t>
  </si>
  <si>
    <t>CTAS. 2.1.1.1.01 1,459,000.00 2.1.5.1.01 103,443.10 2.1.5.2.01 103,589.00 2.1.5.3.01 15,630.24</t>
  </si>
  <si>
    <t>2.1.1.1.01 7,078,865.89, 2.1.5.1.01 487,915.45, 2.1.5.2.01 502,599.52 2.1.5.3.01 72.510.72</t>
  </si>
  <si>
    <t>CTAS. 2.1.1.2.08 3,451,685.50 2.1.5.1.01 244,724.50 2.1.5.2.01 245.069.67 2.1.5.3.01 32,518.48</t>
  </si>
  <si>
    <t>CERDROMA TRADE SOLUTIONS, SRL</t>
  </si>
  <si>
    <t>PAGO FACT. 0117 D/F 13/02/2023 POR CONFECCION DE 40 CONJUNTOS DE UNIFORMES Y 20 TSHIRT PARA LA ACTIVIDAD "INEFI CON EL BARRIO", EFECTUADA EL 10/02/2023 EN EL SECTOR DE VILLA  CONSUELO, D.N. LIB. 334</t>
  </si>
  <si>
    <t xml:space="preserve">CTA. 2.4.9.1.03 TRANSFERENCIAS CORRIENTES A OTRAS INSTITUCIONES PUBLICAS DESTINADAS A GASTOS DE BIENES Y SERVICIOS   </t>
  </si>
  <si>
    <t>PAGO VIÁTICOS POR ENTREGA DE UTILERÍA DEPORTIVA, REMOZAMIENTO DE CANCHAS Y COBERTURA EN LOS CENTROS EDUCATIVOS POLITÉCNICO PROF. MORAYMA VELOZ DE BÁEZ, PROF. FÉLIX RAFAEL NOVA Y ESCUELA 27 DE FEBRERO, BAYAGUANA, EL 16/2/2023.</t>
  </si>
  <si>
    <t>PAGO VIÁTICOS POR ENTREGA DE UTILERÍA DEPORTIVA EN EL POLITÉCNICO PROFESORA MORAYMA VELOZ DE BÁEZ EN BAYAGUANA, EL 16/02/2023.</t>
  </si>
  <si>
    <t>PAGO NOMINA PERSONAL TEMPORAL</t>
  </si>
  <si>
    <t>PAGO VIÁTICOS POR ACOMPAÑAMIENTO DOCENTE EN BRIGADA 2023, REGIONAL 04 SAN CRISTÓBAL, DEL 21 AL 24 DE FEBRERO 2023.</t>
  </si>
  <si>
    <t>PAGO VIÁTICO POR ACOMPAÑAMIENTO DOCENTE EN BRIGADA 2023, REGIONALES 01 BARAHONA, 02 SAN JUAN, 03 AZUA Y 18 NEYBA CON SUS DISTRITOS, DEL 7 AL 9 DE MARZO 2023.</t>
  </si>
  <si>
    <t>CTA. 2.3.2.3 PRENDAS DE VESTIR</t>
  </si>
  <si>
    <t>CTA. 2.1.2.2.05 COMPENSACION SERVICIOS DE SEGURIDAD</t>
  </si>
  <si>
    <t>NOMINA COMPENSACION SERVICIOS SEGURIDAD</t>
  </si>
  <si>
    <t xml:space="preserve">PAGO NOMINA COMPENSACION SERVICIOS SEGURIDAD  INEFI MARZO 2023 </t>
  </si>
  <si>
    <t>PAGO NOMINA DOCENTE INEFI MARZO 2023</t>
  </si>
  <si>
    <t>PAGO NÓMINA INTERINATO  INEFI MARZO 2023.</t>
  </si>
  <si>
    <t>PAGO NOMINA ADICIONAL TEMPORAL INEFI FEBRERO  2023</t>
  </si>
  <si>
    <t>PAGO NÓMINA TEMPORAL  INEFI MARZO 2023.</t>
  </si>
  <si>
    <t>PAGO NOMINA ADMINISTRATIVA INEFI MARZO 2023</t>
  </si>
  <si>
    <t>PAGO NÓMINA ADICIONAL TEMPORAL  INEFI ENERO 2023.</t>
  </si>
  <si>
    <t>PAGO NÓMINA ADICIONAL ADMINISTRATIVA FIJA INEFI ENERO 2023.</t>
  </si>
  <si>
    <t>CARIDELPA, SA</t>
  </si>
  <si>
    <t>PAGO FACT. 0773 D/F 6/02/2023 POR SERVICIOS DE ALOJAMIENTO AL PERSONAL QUE ACOMPAÑO AL DIRECTOR EJECUTIVO, EN LA ENTREGA DE UTILERIAS DEPORTIVAS Y REMOZAMIENTO DE CANCHAS EN VARIAS ESCUELAS DE LA REGIONAL 13-MONTE CRISTI, DEL 03 AL 04/02/2023.</t>
  </si>
  <si>
    <t>CTA. 2.2.5.1.02 HOSPEDAJE</t>
  </si>
  <si>
    <t>PAGO FACTURA 0004 D/F 14/11/2022 CORRESP. AL 3ER. PAGO DE SERVICIOS DE MANTENIMIENTO Y REPARACION DE VEHICULOS DEL INEFI</t>
  </si>
  <si>
    <t>CTAS. 2.1.1.1.01 6,003,331.41, 2.1.5.1.01 421,568.33, 2.1.5.2.01 426,236.52 2.1.5.3.01 38,795.12  2.1.5.4.01 120,066.63</t>
  </si>
  <si>
    <t>CTAS. 2.1.1.2.11 INTERINATO 60,702.40 2.1.5.1.01 4,303.80 2.1.5.2.01 4,309.88 2.1.5.3.01 698.08</t>
  </si>
  <si>
    <t>FEDERACION DOMINICANA DE VOLEIBOL</t>
  </si>
  <si>
    <t>PAGO PATROCINIO DE LA CELEBRACION "COPAS DE CAMPEONES 2023", 3RA. FINAL EN LA RAMA MASCULINA, LOS DIAS 11 Y 12/03/2023 EN CABRAL, BARAHONA</t>
  </si>
  <si>
    <t>FEDERACION DOMINICANA NATACION</t>
  </si>
  <si>
    <t>PAGO PATROCINIO PARA EL  "VIII DOMINICAN REPUBLIC INTERNATIONAL 2023 SWIM OPEN", JUNTO A LOS CAMPEONATOS  NACIONALES FEDONA 2023, A EFECTUARSE DEL 31/03 AL 02/04/2023</t>
  </si>
  <si>
    <t>AYUNTAMIENTO DE PERALVILLO</t>
  </si>
  <si>
    <t>DISTRITO 17 05 PERALVILLO</t>
  </si>
  <si>
    <t>TODO GOMA, SRL</t>
  </si>
  <si>
    <t>ASFEMCA, SRL</t>
  </si>
  <si>
    <t>CTA. 2.3.5.3.01 LLANTAS Y NEUMATICOS</t>
  </si>
  <si>
    <t>CTA. 2.2.8.7.06 OTROS SERVICIOS TECNICOS PROFESIONALES</t>
  </si>
  <si>
    <t>PAGO FACT. 0064 D/F 03/03/2023, POR SERVICIOS DE MANTENIMIENTO DE LA PLANTA ELÉCTRICA DE LA INSTITUCIÓN.</t>
  </si>
  <si>
    <t>PAGO FACT. #0071 D/F 14/02/2023 CORRESP. A COMPRA MATERIAL GASTABLE DE OFICINA, TRIMESTRE ENERO-MARZO 2023</t>
  </si>
  <si>
    <t>PAGO FACT. 0309 D/F 06/03/2023 CORRESP. A COMPRA DE NEUMATICOS PARA LOS VEHICULOS DEL INEFI</t>
  </si>
  <si>
    <t>PAGO VIÁTICOS POR ACOMPAÑAMIENTO DOCENTE EN BRIGADA 2023, EN LAS REGIONALES 05 SAN PEDRO DE MACORÍS, 12 HIGUEY Y 17 MONTE PLATA, DEL 14 AL 16 DE MARZO 2023.</t>
  </si>
  <si>
    <t>PAGO VIÁTICOS POR TRASLADO A ELÍAS PIÑA DEL 14 AL 17/02/2023, BAYAGUANA 21 Y 22/02/2023 A PINTAR VARIOS CENTROS EDUCATIVOS Y SAN PEDRO DE MACORIS DEL 23 AL 25/02/2023 A PINTAR VARIAS CANCHAS DE CENTROS EDUCATIVOS.</t>
  </si>
  <si>
    <t>PAGO VIATICOS POR REPARACIÓN Y PINTURA DE LAS CANCHAS DEPORTIVAS EN LOS CENTRO EDUCATIVOS, DISTRITO 04-03 SAN CRISTÓBAL, DEL 14 AL 17 Y DEL 20 AL 21/03/2023.</t>
  </si>
  <si>
    <t>PAGO PATROCINIO PARA SER UTILIZADO EN LA REALIZACION DEL TORNEO PRE SUPERIOR DE BALONCESTO PERALVILLO 2023, A EFECTUARSE EL 17/03/2023.</t>
  </si>
  <si>
    <t>PAGO PATROCINIO QUE FUE UTILIZADO EN LA REALIZACION DEL "1ER. TORNEO CAMPESINO DE BEISBOL 2023", EL 05/03/2023 EN EL MUNICIPIO DE PERALVILLO</t>
  </si>
  <si>
    <t xml:space="preserve">PAGO NOMINA ADICIONAL AL PERSONAL TEMPORAL DEL INEFI MARZO 2023 </t>
  </si>
  <si>
    <t>CTAS: 2.1.1.2.08  1,319,000.00 2.1.5.1.01 93,517.10 2.1.5.2.01 93,649.00 2.1.5.3.01 14,502.66</t>
  </si>
  <si>
    <t>NOMINA PERSONAL SUELDOS TEMPORAL</t>
  </si>
  <si>
    <t xml:space="preserve">NOMINA PERSONAL SUELDOS ADMINISTRATIVO </t>
  </si>
  <si>
    <t xml:space="preserve">PAGO NOMINA ADICIONAL AL PERSONAL ADMINISTRATIVO DEL INEFI MARZO 2023 </t>
  </si>
  <si>
    <t>CTAS: 2.1.1.1.01  1, 484,000.00 2.1.5.1.01 105,215.60 2.1.5.2.01 105,364.00 2.1.5.3.01 15,917.74</t>
  </si>
  <si>
    <t>CTAS. 2.3.5.5.01 2,773 2.3.9.2.01 257,395.76</t>
  </si>
  <si>
    <t xml:space="preserve">PAGO NOMINA ADICIONAL COMPENSACION SERVICIOS DE SGURIDAD MARZO DEL INEFI  2023 </t>
  </si>
  <si>
    <t>Conedeca, SRL</t>
  </si>
  <si>
    <t>PAGO FACT. 0075 D/F 01/03/2023 CORRESP. A  LEVANTAMIENTO, DISEÑO Y PRESUPUESTO DE 20 TECHADOS EN ESTRUCTURAS METALICAS E INFORME DE REPARAC., PINTURA Y ALUMBRADO DE 493 CANCHAS EN DIFS. CENTROS EDUCATIVOS EN VARIAS PROVINCIAS</t>
  </si>
  <si>
    <t>UNIVERSIDAD NACIONAL PEDRO HENRIQUEZ UREÑA</t>
  </si>
  <si>
    <t>PAGO PATROCINIO PARA SER UTILIZADO EN LOS JUEGOS DEPORTIVOS INTRAMUROS, LOS CUALES SERÁN REALIZADOS DEL 07 AL 29/03/2023, EN 12 DISCIPLINAS Y MAS DE 500 ESTUDIANTES CON MOTIVO A LOS 57 ANIVERSARIO DE LA FUNDACIÓN DE LA UNIVERSIDAD NACIONAL PEDRO HENRÍQUEZ UREÑ</t>
  </si>
  <si>
    <t>Sojo Agroindustrial Dominicana, SRL</t>
  </si>
  <si>
    <t>Marba Cleaning Services, SR</t>
  </si>
  <si>
    <t>FEDERACION DOMINICANA DE AJEDREZ</t>
  </si>
  <si>
    <t>PAGO PATROCINIO PARA EL CAMPEONATO CONTINENTAL DE AJEDREZ, DONDE SE ESPERA LA PRESENCIA DE GRANDES MAESTROS, A EFECTUARSE EN EL HOTEL EMOTIONS, DEL 15 AL 23/05/2023 EN JUAN DOLIO.</t>
  </si>
  <si>
    <t>CTA 2.3.9.1.01 PRODUCTOS Y UTILES DE LIMPIEZA</t>
  </si>
  <si>
    <t>PAGO FACT. 0127 D/F 15/03/2023 POR SERVICIO DE RESTAURACIÓN, PULIR CON PIEDRA Y CRISTALIZADO DE 30 ESCALONES DE GRANITO EN LA INSTITUCIÓN.</t>
  </si>
  <si>
    <t>PAGO FACT. 0154 D/F 17/02/2023 CORRESP. A COMPRA  MATERIAL GASTABLE DE LIMPIEZA, TRIMESTRE ENERO-MARZO 2023</t>
  </si>
  <si>
    <t>CTA. 2.2.8.5.03 LIMPIEZA E HIGIENE</t>
  </si>
  <si>
    <t xml:space="preserve">CTA. 2.4.1.5.01 TRANSFERENCIAS CORRIENTES A EMPRESAS PRIVADAS  </t>
  </si>
  <si>
    <t>FRANKLIN MIRABAL, SRL</t>
  </si>
  <si>
    <t>PAGO VIÁTICOS POR ENTREGA DE UTILERÍA DEPORTIVA A LA LIGA LUIS POLONIA, EL 17/03/2023 EN LA CIUDAD DE SANTIAGO.</t>
  </si>
  <si>
    <t>PAGO VIÁTICOS POR LEVANTAMIENTO DE UN LOCAL DE OFICINA PARA EL INEFI EN BAYAGUANA, EL DÍA 24/02/2023.</t>
  </si>
  <si>
    <t>PAGO VIATICOS POR INAUGURACIÓN, REMOZAMIENTO DE CANCHA Y ENTREGA DE UTILERÍA, EL 02/03/2023 EN SAN JOSÉ DE LOS LLANOS (SAN PEDRO DE MACORIS) Y EL 03/03/23 EN BONAO.</t>
  </si>
  <si>
    <t xml:space="preserve"> PAGO COLABORACION PARA LA CONFECCION DEL LIBRO ALL STAR LATINO, DEDICADO A DAVID ORTIZ DONDE SE EXPONE QUIEN HA SIDO EL MEJOR JUGADOR LATINO POR POSICION. CTA. 2.4.9.1.03 100,000.00</t>
  </si>
  <si>
    <t>SUPPLY DEPOT DD, SRL</t>
  </si>
  <si>
    <t>CTA. 2.3.1.1.01 ALIMENTOS Y BEBIDAS PARA PERSONAS</t>
  </si>
  <si>
    <t>NOMINA DE REINTEGRO</t>
  </si>
  <si>
    <t>PAGO FACT. 0197 D/F 07/03/2023 CORRESP. A COMPRA  MATERIAL GASTABLE DE COCINA, TRIMESTRE ENERO-MARZO 2023, PARA USO EN INEFI</t>
  </si>
  <si>
    <t>PAGO REINTEGRO POR PAGO RECHAZADO POR CUENTA CERRADA EN COMPENSACIÓN POR SERVICIOS DE SEGURIDAD DEL INEFI FEBRERO 2023</t>
  </si>
  <si>
    <t>PAGO NÓMINA ADICIONAL TEMPORAL DEL INEFI MARZO 2023.</t>
  </si>
  <si>
    <t>CTAS: 2.1.1.2.08  540,000.00 2.1.5.1.01 38,286.002.1.5.2.01 38340.00  2.1.5.3.01 5,291.74</t>
  </si>
  <si>
    <t>PAGO NÓMINA ADICIONAL ADMINISTRATIVA  DEL INEFI MARZO 2023.</t>
  </si>
  <si>
    <t>2.1.1.1.01  270,000.00, 2.1.5.1.01 19,150.09  2.1.5.2.01 19177.10  2.1.5.3. 3106.15</t>
  </si>
  <si>
    <t>RELACION DEPOSITOS CUENTA INTERNA NO. 010-240132-2</t>
  </si>
  <si>
    <t>PERIODO  DEL 01 AL 31 DE MARZO DEL 2023</t>
  </si>
  <si>
    <t xml:space="preserve">Fecha </t>
  </si>
  <si>
    <t>INEFI</t>
  </si>
  <si>
    <t>DEPOSITO A CUENTA CORRIENTE DE RECURSOS DEVUELTOS DE LAS PRIMERAS  CONVIVENVIAS CURRICULARES 2021 DEL DISTRITO  EDUCATIVO 06-06 MOCA, REFERENCIA NO. 1501000010377</t>
  </si>
  <si>
    <t>CREDITO TRANSFERENCIA A CUENTA CORRIENTE  REFERENCIA NO.  70047055, DEVOLUCION DE DEPOSITOS DEL SEÑOR ANDRES PEGUERO SANCHEZ  DEL LOCAL CALLE EL PORTAL NO. 3  EN EL KILOMETRO 6 1/2 CASI ESQUINA INDEPENDENCCIA QUE ALOJA  EL ALMACEN DEL INEFI.</t>
  </si>
  <si>
    <t xml:space="preserve">ENCARGADO DEPARTAMENTO FINANCIERO </t>
  </si>
  <si>
    <t>RELACION CHEQUES CUENTA FONDO REPONIBLE INSTITUCIONAL NO. 240-017218-2</t>
  </si>
  <si>
    <t>CAPITULO 0206, SUBCAPITULO 01, DAF 01  Y UE 0004</t>
  </si>
  <si>
    <t>PERIODO DEL 01 AL 31 DE MARZO  2023</t>
  </si>
  <si>
    <t>Cheque</t>
  </si>
  <si>
    <t xml:space="preserve">PAGO FACTS. 0130 AL 0157 D/F 10/11 AL 30/11/2022 CORRESP. A SERVICIOS DE (283) ALMUERZOS PARA EL PERSONAL DE  LA DIR. EJECUTIVA.VALOR 58,115.00 SUJ. A RET.49,250.00 MENOS 5% 2.2.8.8.01 2,462.50 CTA. 2.2.9.2.01 55,652.50 A NOMBRE DE D COMER GOURMET JG SRL </t>
  </si>
  <si>
    <t>PAGO RECARGOS DE LA NOMINA ADICIONAL ADMINISTRATIVA Y TEMPORAL  ENE Y FEB. 2023. CTAS. 2.1.5.1.01 10,840.16, 2.1.5.2.01 10,668.84, 2.1.5.3.01 1,160.33 A NOMBRE DE LA TESORERIA DE LA SEGURIDAD SOCIAL</t>
  </si>
  <si>
    <t>PAGO FACT. 0104 D/F 01/03/2023 CORRESP. A FUMIGACION DE OFICINAS METROPOLITANA UBIC. EN LA CHARLES DE  GAULLE . VALOR 17,700.00 SUJ. A RET.15,000.00 MENOS  5% 2.2.8.8.01 750.00 CTA.2.2.8.5.01 16,950.00, A NOMBRE DE ELITE PEST CONTROL BLANMEN SRL</t>
  </si>
  <si>
    <t>CIERRE 2022, APERTURA  Y AUMENTO 2023 DE LA CAJA CHICA DIRECCION EJECUTIVA, DEBIDO AL INCREMENTO DE LAS ACTIVIDADES Y LA AMPLIACION DE LA ESTRUCTURA ORGANIZACIONAL DEL INEFI, CTAS. 2.3.1.1.01 10,983.35, 2.3.3.3.01 1,435.00,2.3.5.5.01 640.00, 2.3.7.2.02 295.00, 2.3.9.2.01  1,781.00,2.3.6.3.06 1,434.35, 2.3.9.6.01 531.45, 2.3.3.2.01 5,000.02, 2.3.9.1.01 480.00 2.3.9.8.02 2,190.01, 2.3.9.9.05 229.82 2.3.9.9.05 71,000.00 A NOMBRE DE IVANA SABRINA MARTINEZ</t>
  </si>
  <si>
    <t>PAGO FACT. 2564 D/F 09/03/23 COMPRA DE CORONA DE FLORES UTILIZADA  EN EL "XXV ANIVERSARIO" DEL INEFI, EFECTUADO  EL DIA 16/01/2023, EN EL "ALTAR DE LA PATRIA". VALOR 23,954.00 SUJ. A RET. 20,300.00 MENOS 5% 2.2.8.8.01  1,015.00  CTA. 2.3.1.3.03  22,939.00 A NOMBRE DE FLORISTERIA ZUNIFLOR SRL</t>
  </si>
  <si>
    <t xml:space="preserve">TOTAL CHEQUES FONDO REPONIBLE INSTITUCIONAL </t>
  </si>
  <si>
    <t xml:space="preserve">ENCANGADO DEPARTAMENTO FINANCIERO </t>
  </si>
  <si>
    <t>RELACION CHEQUES EMITIDOS CUENTA INTERNA INEFI  NO. 010-240132-2</t>
  </si>
  <si>
    <t>PAGO 5% IMPUESTOS RETENIDOS A CKS PAGADOS A PROVEEDORES DEL INEFI, MES DE FEBRERO 2023.CTA.2.2.8.8.01     380.00</t>
  </si>
  <si>
    <t>TOTAL CHEQUES CUENTA INTERNA</t>
  </si>
  <si>
    <t xml:space="preserve">RELACION TRANSFERENCIAS CUENTA FONDO REPONIBLE INSTITUCIONAL  NO. 240-017218-2 </t>
  </si>
  <si>
    <t>SOLICITUD DE TRANSFERENCIA NO.00111 DE FECHA DE REGISTRO 10/03/2023,  APROBADO Y EMITIDA CON EL NO. 00054  DE FECHA 21/03/2023</t>
  </si>
  <si>
    <t xml:space="preserve"> CONDENSADO EJECUCION PRESUPUESTARIA A TRAVES DEL SIGEF, FONDO 100 TESORERIA NACIONAL</t>
  </si>
  <si>
    <t>PERIODO DEL 01 AL 31 DE MARZO  DEL 2023</t>
  </si>
  <si>
    <t xml:space="preserve">DESCRIPCION </t>
  </si>
  <si>
    <t>PRESUPUESTO EJECUTADO</t>
  </si>
  <si>
    <t xml:space="preserve">MONTO EJECUCION EN SIGEG PERIODO </t>
  </si>
  <si>
    <t>MAS: REINTEGRO POR CREDITO A TESORERIA NO.426 D/F 24/03/2023 POR UN VALOR DE RD$ 25,977.82.</t>
  </si>
  <si>
    <t>MAS: REINTEGRO POR COMPROBANTE DE PAGO NO.416 D/F 22/03/2023, POR UN MONTO DE RD 60,000.00</t>
  </si>
  <si>
    <t xml:space="preserve">MAS: LIBRAMIENTO 240 EJECUTADO Y CARGADO EN FEBRERO D/F 28/02/2023 POR LA CUENTA   2.4.9.1.03 POR UN MONTO RD$ 100,000.00 A NOMBRE FRANKLIN MIRABAL, Y ANULADO EL 15/03/2023  </t>
  </si>
  <si>
    <t>MONTO EJECUCION EN EXCEL PERIODO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</si>
</sst>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_ ;\-#,##0.00\ "/>
    <numFmt numFmtId="194" formatCode="[$-580A]dddd\,\ d\ &quot;de&quot;\ mmmm\ &quot;de&quot;\ yyyy"/>
    <numFmt numFmtId="195" formatCode="_-* #,##0.000_-;\-* #,##0.000_-;_-* &quot;-&quot;??_-;_-@_-"/>
    <numFmt numFmtId="196" formatCode="[$-1C0A]dddd\,\ d\ &quot;de&quot;\ mmmm\ &quot;de&quot;\ yyyy"/>
    <numFmt numFmtId="197" formatCode="[$-1C0A]h:mm:ss\ AM/PM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58595B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rgb="FF58595B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33" borderId="0" xfId="0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4" fontId="1" fillId="33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53" fillId="33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 wrapText="1"/>
    </xf>
    <xf numFmtId="171" fontId="1" fillId="0" borderId="0" xfId="49" applyFont="1" applyBorder="1" applyAlignment="1">
      <alignment/>
    </xf>
    <xf numFmtId="14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3" fillId="0" borderId="10" xfId="0" applyFont="1" applyBorder="1" applyAlignment="1">
      <alignment wrapText="1"/>
    </xf>
    <xf numFmtId="0" fontId="53" fillId="33" borderId="10" xfId="0" applyFont="1" applyFill="1" applyBorder="1" applyAlignment="1">
      <alignment wrapText="1"/>
    </xf>
    <xf numFmtId="4" fontId="53" fillId="33" borderId="0" xfId="0" applyNumberFormat="1" applyFont="1" applyFill="1" applyBorder="1" applyAlignment="1">
      <alignment wrapText="1"/>
    </xf>
    <xf numFmtId="171" fontId="53" fillId="0" borderId="0" xfId="49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4" fillId="0" borderId="0" xfId="0" applyFont="1" applyBorder="1" applyAlignment="1">
      <alignment horizontal="right"/>
    </xf>
    <xf numFmtId="4" fontId="54" fillId="0" borderId="0" xfId="0" applyNumberFormat="1" applyFont="1" applyBorder="1" applyAlignment="1">
      <alignment/>
    </xf>
    <xf numFmtId="0" fontId="53" fillId="33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14" fontId="53" fillId="33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33" borderId="15" xfId="0" applyFont="1" applyFill="1" applyBorder="1" applyAlignment="1">
      <alignment horizontal="left" wrapText="1"/>
    </xf>
    <xf numFmtId="171" fontId="53" fillId="33" borderId="15" xfId="49" applyFont="1" applyFill="1" applyBorder="1" applyAlignment="1">
      <alignment horizontal="right"/>
    </xf>
    <xf numFmtId="0" fontId="53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171" fontId="53" fillId="33" borderId="16" xfId="49" applyFont="1" applyFill="1" applyBorder="1" applyAlignment="1">
      <alignment horizontal="right"/>
    </xf>
    <xf numFmtId="4" fontId="57" fillId="0" borderId="17" xfId="49" applyNumberFormat="1" applyFont="1" applyBorder="1" applyAlignment="1">
      <alignment horizontal="right"/>
    </xf>
    <xf numFmtId="4" fontId="57" fillId="0" borderId="0" xfId="49" applyNumberFormat="1" applyFont="1" applyBorder="1" applyAlignment="1">
      <alignment horizontal="right"/>
    </xf>
    <xf numFmtId="0" fontId="55" fillId="35" borderId="10" xfId="54" applyFont="1" applyFill="1" applyBorder="1" applyAlignment="1">
      <alignment horizontal="center" vertical="center" wrapText="1"/>
      <protection/>
    </xf>
    <xf numFmtId="14" fontId="53" fillId="33" borderId="10" xfId="54" applyNumberFormat="1" applyFont="1" applyFill="1" applyBorder="1" applyAlignment="1">
      <alignment horizontal="center" wrapText="1"/>
      <protection/>
    </xf>
    <xf numFmtId="0" fontId="53" fillId="33" borderId="18" xfId="54" applyFont="1" applyFill="1" applyBorder="1" applyAlignment="1">
      <alignment horizontal="left" wrapText="1"/>
      <protection/>
    </xf>
    <xf numFmtId="4" fontId="53" fillId="33" borderId="10" xfId="54" applyNumberFormat="1" applyFont="1" applyFill="1" applyBorder="1" applyAlignment="1">
      <alignment horizontal="right" wrapText="1"/>
      <protection/>
    </xf>
    <xf numFmtId="4" fontId="53" fillId="33" borderId="16" xfId="54" applyNumberFormat="1" applyFont="1" applyFill="1" applyBorder="1" applyAlignment="1">
      <alignment horizontal="right" wrapText="1"/>
      <protection/>
    </xf>
    <xf numFmtId="4" fontId="3" fillId="0" borderId="17" xfId="0" applyNumberFormat="1" applyFont="1" applyBorder="1" applyAlignment="1">
      <alignment/>
    </xf>
    <xf numFmtId="0" fontId="57" fillId="35" borderId="10" xfId="54" applyFont="1" applyFill="1" applyBorder="1" applyAlignment="1">
      <alignment horizontal="center" vertical="center"/>
      <protection/>
    </xf>
    <xf numFmtId="0" fontId="57" fillId="35" borderId="18" xfId="54" applyFont="1" applyFill="1" applyBorder="1" applyAlignment="1">
      <alignment horizontal="center" vertical="center"/>
      <protection/>
    </xf>
    <xf numFmtId="14" fontId="53" fillId="33" borderId="10" xfId="54" applyNumberFormat="1" applyFont="1" applyFill="1" applyBorder="1" applyAlignment="1">
      <alignment horizontal="center"/>
      <protection/>
    </xf>
    <xf numFmtId="0" fontId="53" fillId="33" borderId="10" xfId="54" applyFont="1" applyFill="1" applyBorder="1" applyAlignment="1">
      <alignment horizontal="left" wrapText="1"/>
      <protection/>
    </xf>
    <xf numFmtId="4" fontId="53" fillId="33" borderId="10" xfId="54" applyNumberFormat="1" applyFont="1" applyFill="1" applyBorder="1" applyAlignment="1">
      <alignment horizontal="right"/>
      <protection/>
    </xf>
    <xf numFmtId="4" fontId="2" fillId="0" borderId="19" xfId="0" applyNumberFormat="1" applyFont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4" fontId="57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36" borderId="14" xfId="0" applyFont="1" applyFill="1" applyBorder="1" applyAlignment="1">
      <alignment horizontal="center" wrapText="1"/>
    </xf>
    <xf numFmtId="4" fontId="3" fillId="33" borderId="20" xfId="0" applyNumberFormat="1" applyFont="1" applyFill="1" applyBorder="1" applyAlignment="1">
      <alignment/>
    </xf>
    <xf numFmtId="171" fontId="0" fillId="0" borderId="10" xfId="49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171" fontId="3" fillId="0" borderId="19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53" fillId="33" borderId="23" xfId="0" applyFont="1" applyFill="1" applyBorder="1" applyAlignment="1">
      <alignment horizontal="center" wrapText="1"/>
    </xf>
    <xf numFmtId="171" fontId="53" fillId="0" borderId="24" xfId="49" applyFont="1" applyBorder="1" applyAlignment="1">
      <alignment/>
    </xf>
    <xf numFmtId="0" fontId="53" fillId="33" borderId="25" xfId="0" applyFont="1" applyFill="1" applyBorder="1" applyAlignment="1">
      <alignment horizontal="center" wrapText="1"/>
    </xf>
    <xf numFmtId="171" fontId="53" fillId="0" borderId="26" xfId="49" applyFont="1" applyBorder="1" applyAlignment="1">
      <alignment/>
    </xf>
    <xf numFmtId="171" fontId="53" fillId="33" borderId="26" xfId="49" applyFont="1" applyFill="1" applyBorder="1" applyAlignment="1">
      <alignment/>
    </xf>
    <xf numFmtId="4" fontId="53" fillId="33" borderId="26" xfId="0" applyNumberFormat="1" applyFont="1" applyFill="1" applyBorder="1" applyAlignment="1">
      <alignment wrapText="1"/>
    </xf>
    <xf numFmtId="171" fontId="53" fillId="33" borderId="26" xfId="49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wrapText="1"/>
    </xf>
    <xf numFmtId="171" fontId="54" fillId="33" borderId="26" xfId="49" applyFont="1" applyFill="1" applyBorder="1" applyAlignment="1">
      <alignment horizontal="right"/>
    </xf>
    <xf numFmtId="171" fontId="54" fillId="33" borderId="26" xfId="49" applyFont="1" applyFill="1" applyBorder="1" applyAlignment="1">
      <alignment/>
    </xf>
    <xf numFmtId="171" fontId="54" fillId="0" borderId="27" xfId="49" applyFont="1" applyBorder="1" applyAlignment="1">
      <alignment/>
    </xf>
    <xf numFmtId="171" fontId="2" fillId="33" borderId="28" xfId="49" applyFont="1" applyFill="1" applyBorder="1" applyAlignment="1">
      <alignment horizontal="right"/>
    </xf>
    <xf numFmtId="4" fontId="58" fillId="0" borderId="22" xfId="0" applyNumberFormat="1" applyFont="1" applyBorder="1" applyAlignment="1">
      <alignment/>
    </xf>
    <xf numFmtId="171" fontId="2" fillId="0" borderId="29" xfId="0" applyNumberFormat="1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4" fontId="53" fillId="0" borderId="26" xfId="0" applyNumberFormat="1" applyFont="1" applyBorder="1" applyAlignment="1">
      <alignment/>
    </xf>
    <xf numFmtId="171" fontId="1" fillId="33" borderId="26" xfId="49" applyFont="1" applyFill="1" applyBorder="1" applyAlignment="1">
      <alignment horizontal="center"/>
    </xf>
    <xf numFmtId="4" fontId="1" fillId="0" borderId="26" xfId="0" applyNumberFormat="1" applyFont="1" applyBorder="1" applyAlignment="1">
      <alignment/>
    </xf>
    <xf numFmtId="171" fontId="2" fillId="33" borderId="27" xfId="49" applyFont="1" applyFill="1" applyBorder="1" applyAlignment="1">
      <alignment horizontal="right"/>
    </xf>
    <xf numFmtId="171" fontId="2" fillId="0" borderId="28" xfId="0" applyNumberFormat="1" applyFont="1" applyBorder="1" applyAlignment="1">
      <alignment/>
    </xf>
    <xf numFmtId="0" fontId="55" fillId="35" borderId="25" xfId="0" applyFont="1" applyFill="1" applyBorder="1" applyAlignment="1">
      <alignment horizontal="center"/>
    </xf>
    <xf numFmtId="14" fontId="56" fillId="0" borderId="30" xfId="0" applyNumberFormat="1" applyFont="1" applyBorder="1" applyAlignment="1">
      <alignment horizontal="center"/>
    </xf>
    <xf numFmtId="14" fontId="56" fillId="0" borderId="25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4" fontId="53" fillId="0" borderId="22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5" fillId="35" borderId="25" xfId="54" applyFont="1" applyFill="1" applyBorder="1" applyAlignment="1">
      <alignment horizontal="center" vertical="center" wrapText="1"/>
      <protection/>
    </xf>
    <xf numFmtId="0" fontId="53" fillId="33" borderId="25" xfId="54" applyFont="1" applyFill="1" applyBorder="1" applyAlignment="1">
      <alignment horizontal="center" wrapText="1"/>
      <protection/>
    </xf>
    <xf numFmtId="14" fontId="1" fillId="0" borderId="22" xfId="0" applyNumberFormat="1" applyFont="1" applyBorder="1" applyAlignment="1">
      <alignment/>
    </xf>
    <xf numFmtId="0" fontId="57" fillId="35" borderId="25" xfId="54" applyFont="1" applyFill="1" applyBorder="1" applyAlignment="1">
      <alignment horizontal="center" vertical="center" wrapText="1"/>
      <protection/>
    </xf>
    <xf numFmtId="0" fontId="53" fillId="0" borderId="25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7" fillId="35" borderId="25" xfId="0" applyFont="1" applyFill="1" applyBorder="1" applyAlignment="1">
      <alignment horizontal="center"/>
    </xf>
    <xf numFmtId="14" fontId="53" fillId="33" borderId="25" xfId="0" applyNumberFormat="1" applyFont="1" applyFill="1" applyBorder="1" applyAlignment="1">
      <alignment horizontal="center"/>
    </xf>
    <xf numFmtId="4" fontId="60" fillId="0" borderId="0" xfId="0" applyNumberFormat="1" applyFont="1" applyBorder="1" applyAlignment="1">
      <alignment/>
    </xf>
    <xf numFmtId="14" fontId="60" fillId="0" borderId="22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55" fillId="0" borderId="22" xfId="0" applyFont="1" applyBorder="1" applyAlignment="1">
      <alignment/>
    </xf>
    <xf numFmtId="0" fontId="55" fillId="0" borderId="0" xfId="0" applyFont="1" applyBorder="1" applyAlignment="1">
      <alignment/>
    </xf>
    <xf numFmtId="0" fontId="60" fillId="0" borderId="2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7" fillId="0" borderId="22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2</xdr:row>
      <xdr:rowOff>19050</xdr:rowOff>
    </xdr:from>
    <xdr:to>
      <xdr:col>3</xdr:col>
      <xdr:colOff>3324225</xdr:colOff>
      <xdr:row>6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810000" y="352425"/>
          <a:ext cx="255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70</xdr:row>
      <xdr:rowOff>133350</xdr:rowOff>
    </xdr:from>
    <xdr:to>
      <xdr:col>3</xdr:col>
      <xdr:colOff>3448050</xdr:colOff>
      <xdr:row>76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648075" y="29660850"/>
          <a:ext cx="2838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104</xdr:row>
      <xdr:rowOff>47625</xdr:rowOff>
    </xdr:from>
    <xdr:to>
      <xdr:col>3</xdr:col>
      <xdr:colOff>1933575</xdr:colOff>
      <xdr:row>109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352675" y="38128575"/>
          <a:ext cx="2619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125</xdr:row>
      <xdr:rowOff>9525</xdr:rowOff>
    </xdr:from>
    <xdr:to>
      <xdr:col>3</xdr:col>
      <xdr:colOff>1876425</xdr:colOff>
      <xdr:row>130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486025" y="43653075"/>
          <a:ext cx="2428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150</xdr:row>
      <xdr:rowOff>57150</xdr:rowOff>
    </xdr:from>
    <xdr:to>
      <xdr:col>3</xdr:col>
      <xdr:colOff>1847850</xdr:colOff>
      <xdr:row>155</xdr:row>
      <xdr:rowOff>133350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457450" y="55397400"/>
          <a:ext cx="2428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171</xdr:row>
      <xdr:rowOff>95250</xdr:rowOff>
    </xdr:from>
    <xdr:to>
      <xdr:col>3</xdr:col>
      <xdr:colOff>2800350</xdr:colOff>
      <xdr:row>178</xdr:row>
      <xdr:rowOff>47625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095625" y="59416950"/>
          <a:ext cx="2743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" name="Text Box 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" name="Text Box 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" name="Text Box 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" name="Text Box 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" name="Text Box 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" name="Text Box 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" name="Text Box 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" name="Text Box 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5" name="Text Box 1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6" name="Text Box 1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7" name="Text Box 1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8" name="Text Box 1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9" name="Text Box 1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0" name="Text Box 1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1" name="Text Box 1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2" name="Text Box 1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3" name="Text Box 1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4" name="Text Box 1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5" name="Text Box 2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6" name="Text Box 2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7" name="Text Box 2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8" name="Text Box 2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29" name="Text Box 2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57150"/>
    <xdr:sp fLocksText="0">
      <xdr:nvSpPr>
        <xdr:cNvPr id="30" name="Text Box 25"/>
        <xdr:cNvSpPr txBox="1">
          <a:spLocks noChangeArrowheads="1"/>
        </xdr:cNvSpPr>
      </xdr:nvSpPr>
      <xdr:spPr>
        <a:xfrm>
          <a:off x="1905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1" name="Text Box 2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2" name="Text Box 2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3" name="Text Box 2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4" name="Text Box 2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6" name="Text Box 3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7" name="Text Box 3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8" name="Text Box 3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39" name="Text Box 3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0" name="Text Box 3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1" name="Text Box 3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2" name="Text Box 3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3" name="Text Box 3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4" name="Text Box 3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5" name="Text Box 4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6" name="Text Box 4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7" name="Text Box 4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8" name="Text Box 4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49" name="Text Box 4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0" name="Text Box 4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1" name="Text Box 4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2" name="Text Box 4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3" name="Text Box 4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57150"/>
    <xdr:sp fLocksText="0">
      <xdr:nvSpPr>
        <xdr:cNvPr id="54" name="Text Box 49"/>
        <xdr:cNvSpPr txBox="1">
          <a:spLocks noChangeArrowheads="1"/>
        </xdr:cNvSpPr>
      </xdr:nvSpPr>
      <xdr:spPr>
        <a:xfrm>
          <a:off x="1905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5" name="Text Box 5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6" name="Text Box 5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7" name="Text Box 5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8" name="Text Box 5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59" name="Text Box 5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0" name="Text Box 5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1" name="Text Box 5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2" name="Text Box 5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3" name="Text Box 5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4" name="Text Box 5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5" name="Text Box 6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6" name="Text Box 6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7" name="Text Box 6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8" name="Text Box 6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69" name="Text Box 6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0" name="Text Box 6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1" name="Text Box 6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2" name="Text Box 6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3" name="Text Box 6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4" name="Text Box 6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5" name="Text Box 7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6" name="Text Box 7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7" name="Text Box 7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57150"/>
    <xdr:sp fLocksText="0">
      <xdr:nvSpPr>
        <xdr:cNvPr id="78" name="Text Box 73"/>
        <xdr:cNvSpPr txBox="1">
          <a:spLocks noChangeArrowheads="1"/>
        </xdr:cNvSpPr>
      </xdr:nvSpPr>
      <xdr:spPr>
        <a:xfrm>
          <a:off x="1905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79" name="Text Box 7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0" name="Text Box 7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1" name="Text Box 7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2" name="Text Box 7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3" name="Text Box 7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4" name="Text Box 7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5" name="Text Box 8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6" name="Text Box 8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7" name="Text Box 8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8" name="Text Box 8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89" name="Text Box 8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0" name="Text Box 8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1" name="Text Box 8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2" name="Text Box 8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3" name="Text Box 8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4" name="Text Box 8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5" name="Text Box 9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6" name="Text Box 9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7" name="Text Box 9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8" name="Text Box 9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99" name="Text Box 9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0" name="Text Box 9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1" name="Text Box 9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57150"/>
    <xdr:sp fLocksText="0">
      <xdr:nvSpPr>
        <xdr:cNvPr id="102" name="Text Box 97"/>
        <xdr:cNvSpPr txBox="1">
          <a:spLocks noChangeArrowheads="1"/>
        </xdr:cNvSpPr>
      </xdr:nvSpPr>
      <xdr:spPr>
        <a:xfrm>
          <a:off x="1905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3" name="Text Box 9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4" name="Text Box 9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5" name="Text Box 10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6" name="Text Box 10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7" name="Text Box 10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8" name="Text Box 10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09" name="Text Box 10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0" name="Text Box 10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1" name="Text Box 10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2" name="Text Box 10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3" name="Text Box 10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4" name="Text Box 10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5" name="Text Box 11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6" name="Text Box 11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7" name="Text Box 11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8" name="Text Box 11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19" name="Text Box 11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0" name="Text Box 11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1" name="Text Box 11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2" name="Text Box 11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3" name="Text Box 11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4" name="Text Box 11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5" name="Text Box 12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57150"/>
    <xdr:sp fLocksText="0">
      <xdr:nvSpPr>
        <xdr:cNvPr id="126" name="Text Box 121"/>
        <xdr:cNvSpPr txBox="1">
          <a:spLocks noChangeArrowheads="1"/>
        </xdr:cNvSpPr>
      </xdr:nvSpPr>
      <xdr:spPr>
        <a:xfrm>
          <a:off x="1905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7" name="Text Box 12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8" name="Text Box 12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29" name="Text Box 12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0" name="Text Box 12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1" name="Text Box 12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2" name="Text Box 12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3" name="Text Box 12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4" name="Text Box 12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5" name="Text Box 13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6" name="Text Box 13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7" name="Text Box 13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8" name="Text Box 13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39" name="Text Box 13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0" name="Text Box 135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1" name="Text Box 136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2" name="Text Box 137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3" name="Text Box 138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4" name="Text Box 139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5" name="Text Box 140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6" name="Text Box 141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7" name="Text Box 142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8" name="Text Box 143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57150"/>
    <xdr:sp fLocksText="0">
      <xdr:nvSpPr>
        <xdr:cNvPr id="149" name="Text Box 144"/>
        <xdr:cNvSpPr txBox="1">
          <a:spLocks noChangeArrowheads="1"/>
        </xdr:cNvSpPr>
      </xdr:nvSpPr>
      <xdr:spPr>
        <a:xfrm>
          <a:off x="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57150"/>
    <xdr:sp fLocksText="0">
      <xdr:nvSpPr>
        <xdr:cNvPr id="150" name="Text Box 145"/>
        <xdr:cNvSpPr txBox="1">
          <a:spLocks noChangeArrowheads="1"/>
        </xdr:cNvSpPr>
      </xdr:nvSpPr>
      <xdr:spPr>
        <a:xfrm>
          <a:off x="19050" y="65398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1" name="Text Box 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2" name="Text Box 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3" name="Text Box 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4" name="Text Box 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5" name="Text Box 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6" name="Text Box 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7" name="Text Box 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8" name="Text Box 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59" name="Text Box 1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0" name="Text Box 1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1" name="Text Box 1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2" name="Text Box 1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3" name="Text Box 1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4" name="Text Box 1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5" name="Text Box 1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6" name="Text Box 1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7" name="Text Box 1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8" name="Text Box 1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69" name="Text Box 2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0" name="Text Box 2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1" name="Text Box 2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2" name="Text Box 2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3" name="Text Box 2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38100"/>
    <xdr:sp fLocksText="0">
      <xdr:nvSpPr>
        <xdr:cNvPr id="174" name="Text Box 25"/>
        <xdr:cNvSpPr txBox="1">
          <a:spLocks noChangeArrowheads="1"/>
        </xdr:cNvSpPr>
      </xdr:nvSpPr>
      <xdr:spPr>
        <a:xfrm>
          <a:off x="1905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5" name="Text Box 2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6" name="Text Box 2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7" name="Text Box 2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8" name="Text Box 2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79" name="Text Box 3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0" name="Text Box 3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1" name="Text Box 3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2" name="Text Box 3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3" name="Text Box 3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4" name="Text Box 3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5" name="Text Box 3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6" name="Text Box 3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7" name="Text Box 3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8" name="Text Box 3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89" name="Text Box 4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0" name="Text Box 4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1" name="Text Box 4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2" name="Text Box 4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3" name="Text Box 4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4" name="Text Box 4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5" name="Text Box 4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6" name="Text Box 4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7" name="Text Box 4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38100"/>
    <xdr:sp fLocksText="0">
      <xdr:nvSpPr>
        <xdr:cNvPr id="198" name="Text Box 49"/>
        <xdr:cNvSpPr txBox="1">
          <a:spLocks noChangeArrowheads="1"/>
        </xdr:cNvSpPr>
      </xdr:nvSpPr>
      <xdr:spPr>
        <a:xfrm>
          <a:off x="1905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199" name="Text Box 5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0" name="Text Box 5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1" name="Text Box 5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2" name="Text Box 5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3" name="Text Box 5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4" name="Text Box 5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5" name="Text Box 5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6" name="Text Box 5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7" name="Text Box 5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8" name="Text Box 5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09" name="Text Box 6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0" name="Text Box 6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1" name="Text Box 6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2" name="Text Box 6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3" name="Text Box 6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4" name="Text Box 6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5" name="Text Box 6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6" name="Text Box 6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7" name="Text Box 6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8" name="Text Box 6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19" name="Text Box 7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0" name="Text Box 7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1" name="Text Box 7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38100"/>
    <xdr:sp fLocksText="0">
      <xdr:nvSpPr>
        <xdr:cNvPr id="222" name="Text Box 73"/>
        <xdr:cNvSpPr txBox="1">
          <a:spLocks noChangeArrowheads="1"/>
        </xdr:cNvSpPr>
      </xdr:nvSpPr>
      <xdr:spPr>
        <a:xfrm>
          <a:off x="1905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3" name="Text Box 7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4" name="Text Box 7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5" name="Text Box 7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6" name="Text Box 7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7" name="Text Box 7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8" name="Text Box 7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29" name="Text Box 8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0" name="Text Box 8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1" name="Text Box 8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2" name="Text Box 8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3" name="Text Box 8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4" name="Text Box 8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5" name="Text Box 8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6" name="Text Box 8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7" name="Text Box 8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8" name="Text Box 8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39" name="Text Box 9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0" name="Text Box 9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1" name="Text Box 9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2" name="Text Box 9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3" name="Text Box 9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4" name="Text Box 9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5" name="Text Box 9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38100"/>
    <xdr:sp fLocksText="0">
      <xdr:nvSpPr>
        <xdr:cNvPr id="246" name="Text Box 97"/>
        <xdr:cNvSpPr txBox="1">
          <a:spLocks noChangeArrowheads="1"/>
        </xdr:cNvSpPr>
      </xdr:nvSpPr>
      <xdr:spPr>
        <a:xfrm>
          <a:off x="1905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7" name="Text Box 9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8" name="Text Box 9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49" name="Text Box 10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0" name="Text Box 10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1" name="Text Box 10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2" name="Text Box 10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3" name="Text Box 10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4" name="Text Box 10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5" name="Text Box 10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6" name="Text Box 10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7" name="Text Box 10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8" name="Text Box 10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59" name="Text Box 11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0" name="Text Box 11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1" name="Text Box 11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2" name="Text Box 11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3" name="Text Box 11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4" name="Text Box 11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5" name="Text Box 11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6" name="Text Box 11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7" name="Text Box 11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8" name="Text Box 11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69" name="Text Box 12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38100"/>
    <xdr:sp fLocksText="0">
      <xdr:nvSpPr>
        <xdr:cNvPr id="270" name="Text Box 121"/>
        <xdr:cNvSpPr txBox="1">
          <a:spLocks noChangeArrowheads="1"/>
        </xdr:cNvSpPr>
      </xdr:nvSpPr>
      <xdr:spPr>
        <a:xfrm>
          <a:off x="1905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1" name="Text Box 12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2" name="Text Box 12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3" name="Text Box 12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4" name="Text Box 12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5" name="Text Box 12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6" name="Text Box 12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7" name="Text Box 12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8" name="Text Box 12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79" name="Text Box 13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0" name="Text Box 13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1" name="Text Box 13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2" name="Text Box 13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3" name="Text Box 13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4" name="Text Box 135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5" name="Text Box 136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6" name="Text Box 137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7" name="Text Box 138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8" name="Text Box 139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89" name="Text Box 140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90" name="Text Box 141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91" name="Text Box 142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92" name="Text Box 143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204</xdr:row>
      <xdr:rowOff>0</xdr:rowOff>
    </xdr:from>
    <xdr:ext cx="76200" cy="38100"/>
    <xdr:sp fLocksText="0">
      <xdr:nvSpPr>
        <xdr:cNvPr id="293" name="Text Box 144"/>
        <xdr:cNvSpPr txBox="1">
          <a:spLocks noChangeArrowheads="1"/>
        </xdr:cNvSpPr>
      </xdr:nvSpPr>
      <xdr:spPr>
        <a:xfrm>
          <a:off x="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204</xdr:row>
      <xdr:rowOff>0</xdr:rowOff>
    </xdr:from>
    <xdr:ext cx="76200" cy="38100"/>
    <xdr:sp fLocksText="0">
      <xdr:nvSpPr>
        <xdr:cNvPr id="294" name="Text Box 145"/>
        <xdr:cNvSpPr txBox="1">
          <a:spLocks noChangeArrowheads="1"/>
        </xdr:cNvSpPr>
      </xdr:nvSpPr>
      <xdr:spPr>
        <a:xfrm>
          <a:off x="19050" y="6539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192</xdr:row>
      <xdr:rowOff>19050</xdr:rowOff>
    </xdr:from>
    <xdr:to>
      <xdr:col>3</xdr:col>
      <xdr:colOff>2724150</xdr:colOff>
      <xdr:row>198</xdr:row>
      <xdr:rowOff>133350</xdr:rowOff>
    </xdr:to>
    <xdr:pic>
      <xdr:nvPicPr>
        <xdr:cNvPr id="295" name="Imagen 39559496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019425" y="63465075"/>
          <a:ext cx="2743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5"/>
  <sheetViews>
    <sheetView tabSelected="1" workbookViewId="0" topLeftCell="A1">
      <selection activeCell="AA217" sqref="AA217"/>
    </sheetView>
  </sheetViews>
  <sheetFormatPr defaultColWidth="11.421875" defaultRowHeight="12.75"/>
  <cols>
    <col min="1" max="1" width="8.421875" style="0" bestFit="1" customWidth="1"/>
    <col min="2" max="2" width="13.57421875" style="0" customWidth="1"/>
    <col min="3" max="3" width="23.57421875" style="0" customWidth="1"/>
    <col min="4" max="4" width="63.8515625" style="0" customWidth="1"/>
    <col min="5" max="5" width="25.8515625" style="0" customWidth="1"/>
    <col min="6" max="6" width="15.8515625" style="0" customWidth="1"/>
    <col min="8" max="8" width="14.57421875" style="0" customWidth="1"/>
    <col min="9" max="9" width="13.421875" style="0" customWidth="1"/>
  </cols>
  <sheetData>
    <row r="2" ht="13.5" thickBot="1"/>
    <row r="3" spans="1:6" ht="12.75">
      <c r="A3" s="179"/>
      <c r="B3" s="180"/>
      <c r="C3" s="180"/>
      <c r="D3" s="180"/>
      <c r="E3" s="180"/>
      <c r="F3" s="181"/>
    </row>
    <row r="4" spans="1:6" ht="12.75">
      <c r="A4" s="176"/>
      <c r="B4" s="177"/>
      <c r="C4" s="177"/>
      <c r="D4" s="177"/>
      <c r="E4" s="177"/>
      <c r="F4" s="178"/>
    </row>
    <row r="5" spans="1:6" ht="12.75">
      <c r="A5" s="176"/>
      <c r="B5" s="177"/>
      <c r="C5" s="177"/>
      <c r="D5" s="177"/>
      <c r="E5" s="177"/>
      <c r="F5" s="178"/>
    </row>
    <row r="6" spans="1:6" ht="12.75">
      <c r="A6" s="176"/>
      <c r="B6" s="177"/>
      <c r="C6" s="177"/>
      <c r="D6" s="177"/>
      <c r="E6" s="177"/>
      <c r="F6" s="178"/>
    </row>
    <row r="7" spans="1:6" ht="12.75">
      <c r="A7" s="176"/>
      <c r="B7" s="177"/>
      <c r="C7" s="177"/>
      <c r="D7" s="177"/>
      <c r="E7" s="177"/>
      <c r="F7" s="178"/>
    </row>
    <row r="8" spans="1:6" ht="12.75">
      <c r="A8" s="173" t="s">
        <v>7</v>
      </c>
      <c r="B8" s="174"/>
      <c r="C8" s="174"/>
      <c r="D8" s="174"/>
      <c r="E8" s="174"/>
      <c r="F8" s="175"/>
    </row>
    <row r="9" spans="1:6" ht="12.75" customHeight="1">
      <c r="A9" s="167" t="s">
        <v>13</v>
      </c>
      <c r="B9" s="168"/>
      <c r="C9" s="168"/>
      <c r="D9" s="168"/>
      <c r="E9" s="168"/>
      <c r="F9" s="169"/>
    </row>
    <row r="10" spans="1:6" ht="13.5" thickBot="1">
      <c r="A10" s="182" t="s">
        <v>8</v>
      </c>
      <c r="B10" s="183"/>
      <c r="C10" s="183"/>
      <c r="D10" s="183"/>
      <c r="E10" s="183"/>
      <c r="F10" s="184"/>
    </row>
    <row r="11" spans="1:8" ht="18.75" customHeight="1" thickBot="1">
      <c r="A11" s="30" t="s">
        <v>6</v>
      </c>
      <c r="B11" s="31" t="s">
        <v>0</v>
      </c>
      <c r="C11" s="31" t="s">
        <v>1</v>
      </c>
      <c r="D11" s="31" t="s">
        <v>2</v>
      </c>
      <c r="E11" s="31" t="s">
        <v>3</v>
      </c>
      <c r="F11" s="32" t="s">
        <v>4</v>
      </c>
      <c r="H11" s="10"/>
    </row>
    <row r="12" spans="1:8" ht="36.75" customHeight="1">
      <c r="A12" s="65">
        <v>249</v>
      </c>
      <c r="B12" s="29">
        <v>44987</v>
      </c>
      <c r="C12" s="12" t="s">
        <v>14</v>
      </c>
      <c r="D12" s="12" t="s">
        <v>22</v>
      </c>
      <c r="E12" s="12" t="s">
        <v>15</v>
      </c>
      <c r="F12" s="66">
        <v>490819.82</v>
      </c>
      <c r="H12" s="15"/>
    </row>
    <row r="13" spans="1:8" ht="27" customHeight="1">
      <c r="A13" s="67">
        <v>255</v>
      </c>
      <c r="B13" s="16">
        <v>44987</v>
      </c>
      <c r="C13" s="6" t="s">
        <v>16</v>
      </c>
      <c r="D13" s="6" t="s">
        <v>21</v>
      </c>
      <c r="E13" s="6" t="s">
        <v>33</v>
      </c>
      <c r="F13" s="68">
        <v>116383.99</v>
      </c>
      <c r="H13" s="15"/>
    </row>
    <row r="14" spans="1:8" ht="39" customHeight="1">
      <c r="A14" s="67">
        <v>260</v>
      </c>
      <c r="B14" s="16">
        <v>44987</v>
      </c>
      <c r="C14" s="6" t="s">
        <v>19</v>
      </c>
      <c r="D14" s="6" t="s">
        <v>23</v>
      </c>
      <c r="E14" s="6" t="s">
        <v>20</v>
      </c>
      <c r="F14" s="68">
        <v>44840</v>
      </c>
      <c r="H14" s="15"/>
    </row>
    <row r="15" spans="1:8" ht="38.25" customHeight="1">
      <c r="A15" s="67">
        <v>262</v>
      </c>
      <c r="B15" s="16">
        <v>44987</v>
      </c>
      <c r="C15" s="17" t="s">
        <v>24</v>
      </c>
      <c r="D15" s="6" t="s">
        <v>29</v>
      </c>
      <c r="E15" s="6" t="s">
        <v>25</v>
      </c>
      <c r="F15" s="68">
        <v>95000</v>
      </c>
      <c r="H15" s="15"/>
    </row>
    <row r="16" spans="1:8" ht="38.25" customHeight="1">
      <c r="A16" s="67">
        <v>264</v>
      </c>
      <c r="B16" s="16">
        <v>44987</v>
      </c>
      <c r="C16" s="17" t="s">
        <v>24</v>
      </c>
      <c r="D16" s="6" t="s">
        <v>30</v>
      </c>
      <c r="E16" s="6" t="s">
        <v>25</v>
      </c>
      <c r="F16" s="68">
        <v>128500</v>
      </c>
      <c r="H16" s="15"/>
    </row>
    <row r="17" spans="1:8" ht="29.25" customHeight="1">
      <c r="A17" s="67">
        <v>276</v>
      </c>
      <c r="B17" s="16">
        <v>44988</v>
      </c>
      <c r="C17" s="17" t="s">
        <v>24</v>
      </c>
      <c r="D17" s="6" t="s">
        <v>31</v>
      </c>
      <c r="E17" s="6" t="s">
        <v>25</v>
      </c>
      <c r="F17" s="68">
        <v>18500</v>
      </c>
      <c r="H17" s="15"/>
    </row>
    <row r="18" spans="1:8" ht="39.75" customHeight="1">
      <c r="A18" s="67">
        <v>278</v>
      </c>
      <c r="B18" s="16">
        <v>44988</v>
      </c>
      <c r="C18" s="17" t="s">
        <v>24</v>
      </c>
      <c r="D18" s="6" t="s">
        <v>32</v>
      </c>
      <c r="E18" s="6" t="s">
        <v>25</v>
      </c>
      <c r="F18" s="68">
        <v>110700</v>
      </c>
      <c r="H18" s="15"/>
    </row>
    <row r="19" spans="1:8" ht="42" customHeight="1">
      <c r="A19" s="67">
        <v>281</v>
      </c>
      <c r="B19" s="16">
        <v>44988</v>
      </c>
      <c r="C19" s="6" t="s">
        <v>26</v>
      </c>
      <c r="D19" s="6" t="s">
        <v>28</v>
      </c>
      <c r="E19" s="6" t="s">
        <v>27</v>
      </c>
      <c r="F19" s="68">
        <v>320009.72</v>
      </c>
      <c r="H19" s="15"/>
    </row>
    <row r="20" spans="1:8" ht="52.5" customHeight="1">
      <c r="A20" s="67">
        <v>285</v>
      </c>
      <c r="B20" s="16">
        <v>44991</v>
      </c>
      <c r="C20" s="6" t="s">
        <v>67</v>
      </c>
      <c r="D20" s="6" t="s">
        <v>68</v>
      </c>
      <c r="E20" s="6" t="s">
        <v>69</v>
      </c>
      <c r="F20" s="68">
        <v>85363.2</v>
      </c>
      <c r="H20" s="15"/>
    </row>
    <row r="21" spans="1:8" ht="41.25" customHeight="1">
      <c r="A21" s="67">
        <v>298</v>
      </c>
      <c r="B21" s="16">
        <v>44992</v>
      </c>
      <c r="C21" s="6" t="s">
        <v>34</v>
      </c>
      <c r="D21" s="6" t="s">
        <v>66</v>
      </c>
      <c r="E21" s="6" t="s">
        <v>45</v>
      </c>
      <c r="F21" s="68">
        <v>1681662.34</v>
      </c>
      <c r="H21" s="15"/>
    </row>
    <row r="22" spans="1:8" ht="36.75" customHeight="1">
      <c r="A22" s="67">
        <v>306</v>
      </c>
      <c r="B22" s="16">
        <v>44993</v>
      </c>
      <c r="C22" s="6" t="s">
        <v>53</v>
      </c>
      <c r="D22" s="6" t="s">
        <v>65</v>
      </c>
      <c r="E22" s="6" t="s">
        <v>44</v>
      </c>
      <c r="F22" s="68">
        <v>1497600.76</v>
      </c>
      <c r="H22" s="15"/>
    </row>
    <row r="23" spans="1:8" ht="39.75" customHeight="1">
      <c r="A23" s="67">
        <v>308</v>
      </c>
      <c r="B23" s="16">
        <v>44993</v>
      </c>
      <c r="C23" s="17" t="s">
        <v>37</v>
      </c>
      <c r="D23" s="6" t="s">
        <v>36</v>
      </c>
      <c r="E23" s="6" t="s">
        <v>25</v>
      </c>
      <c r="F23" s="68">
        <v>64600</v>
      </c>
      <c r="H23" s="15"/>
    </row>
    <row r="24" spans="1:8" ht="46.5" customHeight="1">
      <c r="A24" s="67">
        <v>310</v>
      </c>
      <c r="B24" s="16">
        <v>44993</v>
      </c>
      <c r="C24" s="17" t="s">
        <v>37</v>
      </c>
      <c r="D24" s="6" t="s">
        <v>51</v>
      </c>
      <c r="E24" s="6" t="s">
        <v>25</v>
      </c>
      <c r="F24" s="68">
        <v>16100</v>
      </c>
      <c r="H24" s="15"/>
    </row>
    <row r="25" spans="1:8" ht="30.75" customHeight="1">
      <c r="A25" s="67">
        <v>312</v>
      </c>
      <c r="B25" s="16">
        <v>44993</v>
      </c>
      <c r="C25" s="17" t="s">
        <v>37</v>
      </c>
      <c r="D25" s="18" t="s">
        <v>52</v>
      </c>
      <c r="E25" s="6" t="s">
        <v>25</v>
      </c>
      <c r="F25" s="68">
        <v>2200</v>
      </c>
      <c r="H25" s="15"/>
    </row>
    <row r="26" spans="1:8" ht="30.75" customHeight="1">
      <c r="A26" s="67">
        <v>314</v>
      </c>
      <c r="B26" s="16">
        <v>44993</v>
      </c>
      <c r="C26" s="17" t="s">
        <v>37</v>
      </c>
      <c r="D26" s="18" t="s">
        <v>54</v>
      </c>
      <c r="E26" s="6" t="s">
        <v>25</v>
      </c>
      <c r="F26" s="68">
        <v>119550</v>
      </c>
      <c r="H26" s="15"/>
    </row>
    <row r="27" spans="1:8" ht="41.25" customHeight="1">
      <c r="A27" s="67">
        <v>316</v>
      </c>
      <c r="B27" s="16">
        <v>44993</v>
      </c>
      <c r="C27" s="17" t="s">
        <v>37</v>
      </c>
      <c r="D27" s="6" t="s">
        <v>55</v>
      </c>
      <c r="E27" s="6" t="s">
        <v>25</v>
      </c>
      <c r="F27" s="68">
        <v>393850</v>
      </c>
      <c r="H27" s="15"/>
    </row>
    <row r="28" spans="1:8" ht="36.75" customHeight="1">
      <c r="A28" s="67">
        <v>319</v>
      </c>
      <c r="B28" s="16">
        <v>44993</v>
      </c>
      <c r="C28" s="6" t="s">
        <v>34</v>
      </c>
      <c r="D28" s="6" t="s">
        <v>39</v>
      </c>
      <c r="E28" s="6" t="s">
        <v>45</v>
      </c>
      <c r="F28" s="68">
        <v>1681662.34</v>
      </c>
      <c r="H28" s="15"/>
    </row>
    <row r="29" spans="1:9" ht="36.75" customHeight="1">
      <c r="A29" s="67">
        <v>321</v>
      </c>
      <c r="B29" s="16">
        <v>44993</v>
      </c>
      <c r="C29" s="19" t="s">
        <v>40</v>
      </c>
      <c r="D29" s="6" t="s">
        <v>38</v>
      </c>
      <c r="E29" s="6" t="s">
        <v>41</v>
      </c>
      <c r="F29" s="68">
        <v>156350</v>
      </c>
      <c r="H29" s="15"/>
      <c r="I29" s="7"/>
    </row>
    <row r="30" spans="1:9" ht="43.5" customHeight="1">
      <c r="A30" s="67">
        <v>323</v>
      </c>
      <c r="B30" s="16">
        <v>44993</v>
      </c>
      <c r="C30" s="6" t="s">
        <v>34</v>
      </c>
      <c r="D30" s="6" t="s">
        <v>64</v>
      </c>
      <c r="E30" s="6" t="s">
        <v>46</v>
      </c>
      <c r="F30" s="68">
        <v>8141891.58</v>
      </c>
      <c r="H30" s="15"/>
      <c r="I30" s="7"/>
    </row>
    <row r="31" spans="1:9" ht="36" customHeight="1">
      <c r="A31" s="67">
        <v>325</v>
      </c>
      <c r="B31" s="16">
        <v>44993</v>
      </c>
      <c r="C31" s="6" t="s">
        <v>35</v>
      </c>
      <c r="D31" s="6" t="s">
        <v>63</v>
      </c>
      <c r="E31" s="6" t="s">
        <v>47</v>
      </c>
      <c r="F31" s="68">
        <v>3973998.15</v>
      </c>
      <c r="H31" s="15"/>
      <c r="I31" s="7"/>
    </row>
    <row r="32" spans="1:9" ht="36.75" customHeight="1">
      <c r="A32" s="67">
        <v>327</v>
      </c>
      <c r="B32" s="16">
        <v>44993</v>
      </c>
      <c r="C32" s="6" t="s">
        <v>35</v>
      </c>
      <c r="D32" s="6" t="s">
        <v>62</v>
      </c>
      <c r="E32" s="6" t="s">
        <v>44</v>
      </c>
      <c r="F32" s="68">
        <v>1497600.76</v>
      </c>
      <c r="H32" s="15"/>
      <c r="I32" s="7"/>
    </row>
    <row r="33" spans="1:9" ht="47.25" customHeight="1">
      <c r="A33" s="67">
        <v>329</v>
      </c>
      <c r="B33" s="16">
        <v>44993</v>
      </c>
      <c r="C33" s="6" t="s">
        <v>43</v>
      </c>
      <c r="D33" s="6" t="s">
        <v>61</v>
      </c>
      <c r="E33" s="6" t="s">
        <v>72</v>
      </c>
      <c r="F33" s="68">
        <v>70014.16</v>
      </c>
      <c r="H33" s="15"/>
      <c r="I33" s="9"/>
    </row>
    <row r="34" spans="1:9" ht="39.75" customHeight="1">
      <c r="A34" s="67">
        <v>334</v>
      </c>
      <c r="B34" s="16">
        <v>44993</v>
      </c>
      <c r="C34" s="6" t="s">
        <v>48</v>
      </c>
      <c r="D34" s="6" t="s">
        <v>49</v>
      </c>
      <c r="E34" s="6" t="s">
        <v>56</v>
      </c>
      <c r="F34" s="68">
        <v>85432</v>
      </c>
      <c r="H34" s="15"/>
      <c r="I34" s="9"/>
    </row>
    <row r="35" spans="1:9" ht="51.75" customHeight="1">
      <c r="A35" s="67">
        <v>336</v>
      </c>
      <c r="B35" s="16">
        <v>44994</v>
      </c>
      <c r="C35" s="6" t="s">
        <v>42</v>
      </c>
      <c r="D35" s="6" t="s">
        <v>60</v>
      </c>
      <c r="E35" s="6" t="s">
        <v>71</v>
      </c>
      <c r="F35" s="69">
        <v>7009998.01</v>
      </c>
      <c r="H35" s="15"/>
      <c r="I35" s="9"/>
    </row>
    <row r="36" spans="1:9" ht="60" customHeight="1">
      <c r="A36" s="67">
        <v>346</v>
      </c>
      <c r="B36" s="16">
        <v>44994</v>
      </c>
      <c r="C36" s="19" t="s">
        <v>73</v>
      </c>
      <c r="D36" s="6" t="s">
        <v>74</v>
      </c>
      <c r="E36" s="6" t="s">
        <v>50</v>
      </c>
      <c r="F36" s="69">
        <v>100000</v>
      </c>
      <c r="H36" s="14"/>
      <c r="I36" s="9"/>
    </row>
    <row r="37" spans="1:9" ht="27" customHeight="1">
      <c r="A37" s="67">
        <v>359</v>
      </c>
      <c r="B37" s="16">
        <v>44995</v>
      </c>
      <c r="C37" s="6" t="s">
        <v>58</v>
      </c>
      <c r="D37" s="6" t="s">
        <v>59</v>
      </c>
      <c r="E37" s="6" t="s">
        <v>57</v>
      </c>
      <c r="F37" s="69">
        <v>1215000</v>
      </c>
      <c r="H37" s="15"/>
      <c r="I37" s="9"/>
    </row>
    <row r="38" spans="1:9" ht="60.75" customHeight="1">
      <c r="A38" s="67">
        <v>373</v>
      </c>
      <c r="B38" s="16">
        <v>44999</v>
      </c>
      <c r="C38" s="6" t="s">
        <v>75</v>
      </c>
      <c r="D38" s="6" t="s">
        <v>76</v>
      </c>
      <c r="E38" s="6" t="s">
        <v>50</v>
      </c>
      <c r="F38" s="69">
        <v>450000</v>
      </c>
      <c r="H38" s="15"/>
      <c r="I38" s="9"/>
    </row>
    <row r="39" spans="1:9" ht="60.75" customHeight="1">
      <c r="A39" s="67">
        <v>387</v>
      </c>
      <c r="B39" s="16">
        <v>45002</v>
      </c>
      <c r="C39" s="19" t="s">
        <v>77</v>
      </c>
      <c r="D39" s="6" t="s">
        <v>90</v>
      </c>
      <c r="E39" s="6" t="s">
        <v>50</v>
      </c>
      <c r="F39" s="70">
        <v>25000</v>
      </c>
      <c r="H39" s="15"/>
      <c r="I39" s="9"/>
    </row>
    <row r="40" spans="1:9" ht="60.75" customHeight="1">
      <c r="A40" s="67">
        <v>388</v>
      </c>
      <c r="B40" s="16">
        <v>45002</v>
      </c>
      <c r="C40" s="19" t="s">
        <v>78</v>
      </c>
      <c r="D40" s="6" t="s">
        <v>89</v>
      </c>
      <c r="E40" s="6" t="s">
        <v>50</v>
      </c>
      <c r="F40" s="70">
        <v>50000</v>
      </c>
      <c r="H40" s="20"/>
      <c r="I40" s="9"/>
    </row>
    <row r="41" spans="1:9" ht="39" customHeight="1">
      <c r="A41" s="67">
        <v>392</v>
      </c>
      <c r="B41" s="16">
        <v>45005</v>
      </c>
      <c r="C41" s="19" t="s">
        <v>37</v>
      </c>
      <c r="D41" s="6" t="s">
        <v>88</v>
      </c>
      <c r="E41" s="6" t="s">
        <v>25</v>
      </c>
      <c r="F41" s="70">
        <v>282800</v>
      </c>
      <c r="H41" s="20"/>
      <c r="I41" s="9"/>
    </row>
    <row r="42" spans="1:9" ht="54" customHeight="1">
      <c r="A42" s="67">
        <v>394</v>
      </c>
      <c r="B42" s="16">
        <v>45005</v>
      </c>
      <c r="C42" s="19" t="s">
        <v>37</v>
      </c>
      <c r="D42" s="6" t="s">
        <v>87</v>
      </c>
      <c r="E42" s="6" t="s">
        <v>25</v>
      </c>
      <c r="F42" s="70">
        <v>423150</v>
      </c>
      <c r="H42" s="20"/>
      <c r="I42" s="9"/>
    </row>
    <row r="43" spans="1:9" ht="39" customHeight="1">
      <c r="A43" s="67">
        <v>397</v>
      </c>
      <c r="B43" s="16">
        <v>45005</v>
      </c>
      <c r="C43" s="19" t="s">
        <v>37</v>
      </c>
      <c r="D43" s="6" t="s">
        <v>86</v>
      </c>
      <c r="E43" s="6" t="s">
        <v>25</v>
      </c>
      <c r="F43" s="70">
        <v>354150</v>
      </c>
      <c r="H43" s="20"/>
      <c r="I43" s="9"/>
    </row>
    <row r="44" spans="1:9" ht="26.25" customHeight="1">
      <c r="A44" s="67">
        <v>400</v>
      </c>
      <c r="B44" s="16">
        <v>45005</v>
      </c>
      <c r="C44" s="19" t="s">
        <v>79</v>
      </c>
      <c r="D44" s="6" t="s">
        <v>85</v>
      </c>
      <c r="E44" s="6" t="s">
        <v>81</v>
      </c>
      <c r="F44" s="70">
        <v>264999.92</v>
      </c>
      <c r="H44" s="20"/>
      <c r="I44" s="9"/>
    </row>
    <row r="45" spans="1:9" ht="32.25" customHeight="1">
      <c r="A45" s="67">
        <v>402</v>
      </c>
      <c r="B45" s="16">
        <v>45005</v>
      </c>
      <c r="C45" s="19" t="s">
        <v>16</v>
      </c>
      <c r="D45" s="6" t="s">
        <v>84</v>
      </c>
      <c r="E45" s="6" t="s">
        <v>97</v>
      </c>
      <c r="F45" s="70">
        <v>260168.76</v>
      </c>
      <c r="H45" s="20"/>
      <c r="I45" s="9"/>
    </row>
    <row r="46" spans="1:9" ht="27" customHeight="1">
      <c r="A46" s="67">
        <v>404</v>
      </c>
      <c r="B46" s="16">
        <v>45006</v>
      </c>
      <c r="C46" s="19" t="s">
        <v>80</v>
      </c>
      <c r="D46" s="6" t="s">
        <v>83</v>
      </c>
      <c r="E46" s="6" t="s">
        <v>82</v>
      </c>
      <c r="F46" s="70">
        <v>53279.36</v>
      </c>
      <c r="H46" s="21"/>
      <c r="I46" s="9"/>
    </row>
    <row r="47" spans="1:9" ht="39" customHeight="1">
      <c r="A47" s="67">
        <v>408</v>
      </c>
      <c r="B47" s="16">
        <v>45006</v>
      </c>
      <c r="C47" s="19" t="s">
        <v>93</v>
      </c>
      <c r="D47" s="6" t="s">
        <v>91</v>
      </c>
      <c r="E47" s="6" t="s">
        <v>92</v>
      </c>
      <c r="F47" s="71">
        <v>1520668.76</v>
      </c>
      <c r="H47" s="14"/>
      <c r="I47" s="9"/>
    </row>
    <row r="48" spans="1:9" ht="39" customHeight="1">
      <c r="A48" s="67">
        <v>410</v>
      </c>
      <c r="B48" s="16">
        <v>45006</v>
      </c>
      <c r="C48" s="19" t="s">
        <v>94</v>
      </c>
      <c r="D48" s="6" t="s">
        <v>95</v>
      </c>
      <c r="E48" s="6" t="s">
        <v>96</v>
      </c>
      <c r="F48" s="72">
        <v>1710497.34</v>
      </c>
      <c r="H48" s="15"/>
      <c r="I48" s="9"/>
    </row>
    <row r="49" spans="1:9" ht="32.25" customHeight="1">
      <c r="A49" s="67">
        <v>412</v>
      </c>
      <c r="B49" s="16">
        <v>45006</v>
      </c>
      <c r="C49" s="19" t="s">
        <v>58</v>
      </c>
      <c r="D49" s="6" t="s">
        <v>98</v>
      </c>
      <c r="E49" s="6" t="s">
        <v>57</v>
      </c>
      <c r="F49" s="70">
        <v>185000</v>
      </c>
      <c r="H49" s="15"/>
      <c r="I49" s="9"/>
    </row>
    <row r="50" spans="1:9" ht="48" customHeight="1">
      <c r="A50" s="67">
        <v>419</v>
      </c>
      <c r="B50" s="16">
        <v>45007</v>
      </c>
      <c r="C50" s="27" t="s">
        <v>99</v>
      </c>
      <c r="D50" s="6" t="s">
        <v>100</v>
      </c>
      <c r="E50" s="6" t="s">
        <v>82</v>
      </c>
      <c r="F50" s="70">
        <v>649000</v>
      </c>
      <c r="H50" s="15"/>
      <c r="I50" s="9"/>
    </row>
    <row r="51" spans="1:9" ht="63" customHeight="1">
      <c r="A51" s="67">
        <v>422</v>
      </c>
      <c r="B51" s="16">
        <v>45008</v>
      </c>
      <c r="C51" s="19" t="s">
        <v>101</v>
      </c>
      <c r="D51" s="6" t="s">
        <v>102</v>
      </c>
      <c r="E51" s="6" t="s">
        <v>50</v>
      </c>
      <c r="F51" s="70">
        <v>35000</v>
      </c>
      <c r="H51" s="15"/>
      <c r="I51" s="9"/>
    </row>
    <row r="52" spans="1:9" ht="59.25" customHeight="1">
      <c r="A52" s="67">
        <v>430</v>
      </c>
      <c r="B52" s="16">
        <v>45009</v>
      </c>
      <c r="C52" s="13" t="s">
        <v>105</v>
      </c>
      <c r="D52" s="6" t="s">
        <v>106</v>
      </c>
      <c r="E52" s="6" t="s">
        <v>50</v>
      </c>
      <c r="F52" s="72">
        <v>100000</v>
      </c>
      <c r="H52" s="15"/>
      <c r="I52" s="9"/>
    </row>
    <row r="53" spans="1:9" ht="31.5" customHeight="1">
      <c r="A53" s="67">
        <v>438</v>
      </c>
      <c r="B53" s="16">
        <v>45012</v>
      </c>
      <c r="C53" s="13" t="s">
        <v>103</v>
      </c>
      <c r="D53" s="6" t="s">
        <v>109</v>
      </c>
      <c r="E53" s="6" t="s">
        <v>107</v>
      </c>
      <c r="F53" s="70">
        <v>85449.87</v>
      </c>
      <c r="H53" s="15"/>
      <c r="I53" s="9"/>
    </row>
    <row r="54" spans="1:9" ht="40.5" customHeight="1">
      <c r="A54" s="67">
        <v>445</v>
      </c>
      <c r="B54" s="16">
        <v>45013</v>
      </c>
      <c r="C54" s="13" t="s">
        <v>104</v>
      </c>
      <c r="D54" s="6" t="s">
        <v>108</v>
      </c>
      <c r="E54" s="6" t="s">
        <v>110</v>
      </c>
      <c r="F54" s="70">
        <v>28320</v>
      </c>
      <c r="H54" s="15"/>
      <c r="I54" s="9"/>
    </row>
    <row r="55" spans="1:9" ht="32.25" customHeight="1">
      <c r="A55" s="67">
        <v>452</v>
      </c>
      <c r="B55" s="16">
        <v>45014</v>
      </c>
      <c r="C55" s="13" t="s">
        <v>37</v>
      </c>
      <c r="D55" s="6" t="s">
        <v>113</v>
      </c>
      <c r="E55" s="6" t="s">
        <v>25</v>
      </c>
      <c r="F55" s="70">
        <v>6000</v>
      </c>
      <c r="H55" s="15"/>
      <c r="I55" s="9"/>
    </row>
    <row r="56" spans="1:9" ht="29.25" customHeight="1">
      <c r="A56" s="67">
        <v>455</v>
      </c>
      <c r="B56" s="16">
        <v>45014</v>
      </c>
      <c r="C56" s="13" t="s">
        <v>37</v>
      </c>
      <c r="D56" s="6" t="s">
        <v>114</v>
      </c>
      <c r="E56" s="6" t="s">
        <v>25</v>
      </c>
      <c r="F56" s="70">
        <v>1700</v>
      </c>
      <c r="H56" s="15"/>
      <c r="I56" s="9"/>
    </row>
    <row r="57" spans="1:9" ht="36.75" customHeight="1">
      <c r="A57" s="67">
        <v>457</v>
      </c>
      <c r="B57" s="16">
        <v>45014</v>
      </c>
      <c r="C57" s="13" t="s">
        <v>37</v>
      </c>
      <c r="D57" s="6" t="s">
        <v>115</v>
      </c>
      <c r="E57" s="6" t="s">
        <v>25</v>
      </c>
      <c r="F57" s="70">
        <v>63600</v>
      </c>
      <c r="H57" s="15"/>
      <c r="I57" s="9"/>
    </row>
    <row r="58" spans="1:9" ht="39" customHeight="1">
      <c r="A58" s="67">
        <v>458</v>
      </c>
      <c r="B58" s="16">
        <v>45014</v>
      </c>
      <c r="C58" s="13" t="s">
        <v>112</v>
      </c>
      <c r="D58" s="6" t="s">
        <v>116</v>
      </c>
      <c r="E58" s="6" t="s">
        <v>111</v>
      </c>
      <c r="F58" s="70">
        <v>100000</v>
      </c>
      <c r="H58" s="25"/>
      <c r="I58" s="9"/>
    </row>
    <row r="59" spans="1:9" ht="44.25" customHeight="1">
      <c r="A59" s="67">
        <v>478</v>
      </c>
      <c r="B59" s="16">
        <v>45015</v>
      </c>
      <c r="C59" s="28" t="s">
        <v>117</v>
      </c>
      <c r="D59" s="6" t="s">
        <v>120</v>
      </c>
      <c r="E59" s="6" t="s">
        <v>118</v>
      </c>
      <c r="F59" s="73">
        <v>256517.9</v>
      </c>
      <c r="H59" s="20"/>
      <c r="I59" s="9"/>
    </row>
    <row r="60" spans="1:9" ht="39" customHeight="1">
      <c r="A60" s="67">
        <v>480</v>
      </c>
      <c r="B60" s="16">
        <v>45015</v>
      </c>
      <c r="C60" s="13" t="s">
        <v>119</v>
      </c>
      <c r="D60" s="6" t="s">
        <v>121</v>
      </c>
      <c r="E60" s="6" t="s">
        <v>57</v>
      </c>
      <c r="F60" s="74">
        <v>60000</v>
      </c>
      <c r="H60" s="26"/>
      <c r="I60" s="9"/>
    </row>
    <row r="61" spans="1:9" ht="36" customHeight="1">
      <c r="A61" s="67">
        <v>482</v>
      </c>
      <c r="B61" s="16">
        <v>45016</v>
      </c>
      <c r="C61" s="13" t="s">
        <v>35</v>
      </c>
      <c r="D61" s="6" t="s">
        <v>122</v>
      </c>
      <c r="E61" s="6" t="s">
        <v>123</v>
      </c>
      <c r="F61" s="74">
        <v>621917.74</v>
      </c>
      <c r="H61" s="26"/>
      <c r="I61" s="9"/>
    </row>
    <row r="62" spans="1:9" ht="39.75" customHeight="1" thickBot="1">
      <c r="A62" s="67">
        <v>484</v>
      </c>
      <c r="B62" s="16">
        <v>45016</v>
      </c>
      <c r="C62" s="24" t="s">
        <v>34</v>
      </c>
      <c r="D62" s="6" t="s">
        <v>124</v>
      </c>
      <c r="E62" s="6" t="s">
        <v>125</v>
      </c>
      <c r="F62" s="75">
        <v>311533.34</v>
      </c>
      <c r="H62" s="26"/>
      <c r="I62" s="9"/>
    </row>
    <row r="63" spans="1:9" ht="23.25" customHeight="1" thickBot="1">
      <c r="A63" s="153" t="s">
        <v>10</v>
      </c>
      <c r="B63" s="154"/>
      <c r="C63" s="154"/>
      <c r="D63" s="154"/>
      <c r="E63" s="154"/>
      <c r="F63" s="76">
        <f>SUM(F12:F62)</f>
        <v>37016379.82000001</v>
      </c>
      <c r="G63" s="2"/>
      <c r="H63" s="11"/>
      <c r="I63" s="11"/>
    </row>
    <row r="64" spans="1:7" ht="9.75" customHeight="1" thickTop="1">
      <c r="A64" s="77"/>
      <c r="B64" s="1"/>
      <c r="C64" s="1"/>
      <c r="D64" s="1"/>
      <c r="E64" s="1"/>
      <c r="F64" s="78"/>
      <c r="G64" s="2"/>
    </row>
    <row r="65" spans="1:7" ht="9.75" customHeight="1">
      <c r="A65" s="79"/>
      <c r="B65" s="1"/>
      <c r="C65" s="1"/>
      <c r="D65" s="1"/>
      <c r="E65" s="1"/>
      <c r="F65" s="78"/>
      <c r="G65" s="2"/>
    </row>
    <row r="66" spans="1:7" ht="9.75" customHeight="1">
      <c r="A66" s="79"/>
      <c r="B66" s="1"/>
      <c r="C66" s="1"/>
      <c r="D66" s="1"/>
      <c r="E66" s="1"/>
      <c r="F66" s="78"/>
      <c r="G66" s="2"/>
    </row>
    <row r="67" spans="1:6" ht="12.75">
      <c r="A67" s="173" t="s">
        <v>9</v>
      </c>
      <c r="B67" s="174"/>
      <c r="C67" s="174"/>
      <c r="D67" s="174"/>
      <c r="E67" s="174"/>
      <c r="F67" s="175"/>
    </row>
    <row r="68" spans="1:6" ht="12.75" customHeight="1">
      <c r="A68" s="167" t="s">
        <v>5</v>
      </c>
      <c r="B68" s="168"/>
      <c r="C68" s="168"/>
      <c r="D68" s="168"/>
      <c r="E68" s="168"/>
      <c r="F68" s="169"/>
    </row>
    <row r="69" spans="1:6" ht="12.75">
      <c r="A69" s="80"/>
      <c r="B69" s="10"/>
      <c r="C69" s="10"/>
      <c r="D69" s="10"/>
      <c r="E69" s="10"/>
      <c r="F69" s="81"/>
    </row>
    <row r="70" spans="1:6" ht="12.75">
      <c r="A70" s="80"/>
      <c r="B70" s="10"/>
      <c r="C70" s="10"/>
      <c r="D70" s="10"/>
      <c r="E70" s="10"/>
      <c r="F70" s="81"/>
    </row>
    <row r="71" spans="1:6" ht="12.75">
      <c r="A71" s="80"/>
      <c r="B71" s="10"/>
      <c r="C71" s="10"/>
      <c r="D71" s="10"/>
      <c r="E71" s="10"/>
      <c r="F71" s="81"/>
    </row>
    <row r="72" spans="1:6" ht="12.75">
      <c r="A72" s="80"/>
      <c r="B72" s="10"/>
      <c r="C72" s="10"/>
      <c r="D72" s="10"/>
      <c r="E72" s="10"/>
      <c r="F72" s="81"/>
    </row>
    <row r="73" spans="1:6" ht="12.75">
      <c r="A73" s="80"/>
      <c r="B73" s="10"/>
      <c r="C73" s="10"/>
      <c r="D73" s="10"/>
      <c r="E73" s="10"/>
      <c r="F73" s="81"/>
    </row>
    <row r="74" spans="1:6" ht="12.75">
      <c r="A74" s="80"/>
      <c r="B74" s="10"/>
      <c r="C74" s="10"/>
      <c r="D74" s="10"/>
      <c r="E74" s="10"/>
      <c r="F74" s="81"/>
    </row>
    <row r="75" spans="1:6" ht="12.75">
      <c r="A75" s="80"/>
      <c r="B75" s="10"/>
      <c r="C75" s="10"/>
      <c r="D75" s="10"/>
      <c r="E75" s="10"/>
      <c r="F75" s="81"/>
    </row>
    <row r="76" spans="1:6" ht="12.75">
      <c r="A76" s="80"/>
      <c r="B76" s="10"/>
      <c r="C76" s="10"/>
      <c r="D76" s="10"/>
      <c r="E76" s="10"/>
      <c r="F76" s="81"/>
    </row>
    <row r="77" spans="1:6" ht="12.75">
      <c r="A77" s="80"/>
      <c r="B77" s="10"/>
      <c r="C77" s="10"/>
      <c r="D77" s="10"/>
      <c r="E77" s="10"/>
      <c r="F77" s="81"/>
    </row>
    <row r="78" spans="1:6" ht="12.75">
      <c r="A78" s="158" t="s">
        <v>11</v>
      </c>
      <c r="B78" s="157"/>
      <c r="C78" s="157"/>
      <c r="D78" s="157"/>
      <c r="E78" s="157"/>
      <c r="F78" s="170"/>
    </row>
    <row r="79" spans="1:6" ht="12.75">
      <c r="A79" s="167" t="s">
        <v>13</v>
      </c>
      <c r="B79" s="168"/>
      <c r="C79" s="168"/>
      <c r="D79" s="168"/>
      <c r="E79" s="168"/>
      <c r="F79" s="169"/>
    </row>
    <row r="80" spans="1:6" ht="12.75">
      <c r="A80" s="167" t="s">
        <v>8</v>
      </c>
      <c r="B80" s="168"/>
      <c r="C80" s="168"/>
      <c r="D80" s="168"/>
      <c r="E80" s="168"/>
      <c r="F80" s="169"/>
    </row>
    <row r="81" spans="1:6" ht="12.75">
      <c r="A81" s="82" t="s">
        <v>6</v>
      </c>
      <c r="B81" s="4" t="s">
        <v>0</v>
      </c>
      <c r="C81" s="4" t="s">
        <v>1</v>
      </c>
      <c r="D81" s="4" t="s">
        <v>2</v>
      </c>
      <c r="E81" s="4" t="s">
        <v>3</v>
      </c>
      <c r="F81" s="83" t="s">
        <v>4</v>
      </c>
    </row>
    <row r="82" spans="1:6" ht="33.75">
      <c r="A82" s="84">
        <v>249</v>
      </c>
      <c r="B82" s="3">
        <v>44987</v>
      </c>
      <c r="C82" s="5" t="s">
        <v>14</v>
      </c>
      <c r="D82" s="5" t="s">
        <v>70</v>
      </c>
      <c r="E82" s="5" t="s">
        <v>15</v>
      </c>
      <c r="F82" s="68">
        <v>490819.82</v>
      </c>
    </row>
    <row r="83" spans="1:6" ht="22.5">
      <c r="A83" s="84">
        <v>255</v>
      </c>
      <c r="B83" s="3">
        <v>44987</v>
      </c>
      <c r="C83" s="5" t="s">
        <v>16</v>
      </c>
      <c r="D83" s="5" t="s">
        <v>17</v>
      </c>
      <c r="E83" s="5" t="s">
        <v>18</v>
      </c>
      <c r="F83" s="85">
        <v>116383.99</v>
      </c>
    </row>
    <row r="84" spans="1:6" ht="33.75">
      <c r="A84" s="84">
        <v>260</v>
      </c>
      <c r="B84" s="3">
        <v>44987</v>
      </c>
      <c r="C84" s="5" t="s">
        <v>19</v>
      </c>
      <c r="D84" s="5" t="s">
        <v>23</v>
      </c>
      <c r="E84" s="5" t="s">
        <v>20</v>
      </c>
      <c r="F84" s="86">
        <v>44840</v>
      </c>
    </row>
    <row r="85" spans="1:6" ht="33.75">
      <c r="A85" s="84">
        <v>281</v>
      </c>
      <c r="B85" s="3">
        <v>44988</v>
      </c>
      <c r="C85" s="5" t="s">
        <v>26</v>
      </c>
      <c r="D85" s="5" t="s">
        <v>28</v>
      </c>
      <c r="E85" s="5" t="s">
        <v>27</v>
      </c>
      <c r="F85" s="86">
        <v>320009.72</v>
      </c>
    </row>
    <row r="86" spans="1:6" ht="45">
      <c r="A86" s="84">
        <v>285</v>
      </c>
      <c r="B86" s="3">
        <v>44991</v>
      </c>
      <c r="C86" s="5" t="s">
        <v>67</v>
      </c>
      <c r="D86" s="5" t="s">
        <v>68</v>
      </c>
      <c r="E86" s="5" t="s">
        <v>69</v>
      </c>
      <c r="F86" s="68">
        <v>85363.2</v>
      </c>
    </row>
    <row r="87" spans="1:6" ht="33.75">
      <c r="A87" s="67">
        <v>321</v>
      </c>
      <c r="B87" s="3">
        <v>44993</v>
      </c>
      <c r="C87" s="13" t="s">
        <v>40</v>
      </c>
      <c r="D87" s="6" t="s">
        <v>38</v>
      </c>
      <c r="E87" s="6" t="s">
        <v>41</v>
      </c>
      <c r="F87" s="87">
        <v>156350</v>
      </c>
    </row>
    <row r="88" spans="1:6" ht="33.75">
      <c r="A88" s="67">
        <v>334</v>
      </c>
      <c r="B88" s="3">
        <v>44993</v>
      </c>
      <c r="C88" s="6" t="s">
        <v>48</v>
      </c>
      <c r="D88" s="6" t="s">
        <v>49</v>
      </c>
      <c r="E88" s="6" t="s">
        <v>56</v>
      </c>
      <c r="F88" s="87">
        <v>85432</v>
      </c>
    </row>
    <row r="89" spans="1:6" ht="22.5">
      <c r="A89" s="67">
        <v>400</v>
      </c>
      <c r="B89" s="16">
        <v>45005</v>
      </c>
      <c r="C89" s="18" t="s">
        <v>79</v>
      </c>
      <c r="D89" s="6" t="s">
        <v>85</v>
      </c>
      <c r="E89" s="6" t="s">
        <v>81</v>
      </c>
      <c r="F89" s="70">
        <v>264999.92</v>
      </c>
    </row>
    <row r="90" spans="1:6" ht="22.5">
      <c r="A90" s="67">
        <v>402</v>
      </c>
      <c r="B90" s="16">
        <v>45005</v>
      </c>
      <c r="C90" s="18" t="s">
        <v>16</v>
      </c>
      <c r="D90" s="6" t="s">
        <v>84</v>
      </c>
      <c r="E90" s="6" t="s">
        <v>97</v>
      </c>
      <c r="F90" s="70">
        <v>260168.76</v>
      </c>
    </row>
    <row r="91" spans="1:6" ht="22.5">
      <c r="A91" s="67">
        <v>404</v>
      </c>
      <c r="B91" s="16">
        <v>45006</v>
      </c>
      <c r="C91" s="18" t="s">
        <v>80</v>
      </c>
      <c r="D91" s="6" t="s">
        <v>83</v>
      </c>
      <c r="E91" s="6" t="s">
        <v>82</v>
      </c>
      <c r="F91" s="70">
        <v>53279.36</v>
      </c>
    </row>
    <row r="92" spans="1:6" ht="45">
      <c r="A92" s="67">
        <v>419</v>
      </c>
      <c r="B92" s="16">
        <v>45007</v>
      </c>
      <c r="C92" s="23" t="s">
        <v>99</v>
      </c>
      <c r="D92" s="6" t="s">
        <v>100</v>
      </c>
      <c r="E92" s="6" t="s">
        <v>82</v>
      </c>
      <c r="F92" s="70">
        <v>649000</v>
      </c>
    </row>
    <row r="93" spans="1:6" ht="22.5">
      <c r="A93" s="67">
        <v>438</v>
      </c>
      <c r="B93" s="16">
        <v>45012</v>
      </c>
      <c r="C93" s="24" t="s">
        <v>103</v>
      </c>
      <c r="D93" s="6" t="s">
        <v>109</v>
      </c>
      <c r="E93" s="6" t="s">
        <v>107</v>
      </c>
      <c r="F93" s="70">
        <v>85449.87</v>
      </c>
    </row>
    <row r="94" spans="1:6" ht="22.5">
      <c r="A94" s="67">
        <v>445</v>
      </c>
      <c r="B94" s="16">
        <v>45013</v>
      </c>
      <c r="C94" s="24" t="s">
        <v>104</v>
      </c>
      <c r="D94" s="6" t="s">
        <v>108</v>
      </c>
      <c r="E94" s="6" t="s">
        <v>110</v>
      </c>
      <c r="F94" s="70">
        <v>28320</v>
      </c>
    </row>
    <row r="95" spans="1:6" ht="23.25" thickBot="1">
      <c r="A95" s="67">
        <v>478</v>
      </c>
      <c r="B95" s="16">
        <v>45015</v>
      </c>
      <c r="C95" s="28" t="s">
        <v>117</v>
      </c>
      <c r="D95" s="6" t="s">
        <v>120</v>
      </c>
      <c r="E95" s="6" t="s">
        <v>118</v>
      </c>
      <c r="F95" s="88">
        <v>256517.9</v>
      </c>
    </row>
    <row r="96" spans="1:6" ht="13.5" thickBot="1">
      <c r="A96" s="171" t="s">
        <v>12</v>
      </c>
      <c r="B96" s="172"/>
      <c r="C96" s="172"/>
      <c r="D96" s="172"/>
      <c r="E96" s="172"/>
      <c r="F96" s="89">
        <f>SUM(F82:F95)</f>
        <v>2896934.54</v>
      </c>
    </row>
    <row r="97" spans="1:6" ht="13.5" thickTop="1">
      <c r="A97" s="64"/>
      <c r="B97" s="22"/>
      <c r="C97" s="22"/>
      <c r="D97" s="22"/>
      <c r="E97" s="22"/>
      <c r="F97" s="78"/>
    </row>
    <row r="98" spans="1:6" ht="12.75">
      <c r="A98" s="80"/>
      <c r="B98" s="10"/>
      <c r="C98" s="10"/>
      <c r="D98" s="10"/>
      <c r="E98" s="10"/>
      <c r="F98" s="81"/>
    </row>
    <row r="99" spans="1:6" ht="12.75">
      <c r="A99" s="64"/>
      <c r="B99" s="22"/>
      <c r="C99" s="22"/>
      <c r="D99" s="22"/>
      <c r="E99" s="22"/>
      <c r="F99" s="81"/>
    </row>
    <row r="100" spans="1:6" ht="12.75">
      <c r="A100" s="173" t="s">
        <v>9</v>
      </c>
      <c r="B100" s="174"/>
      <c r="C100" s="174"/>
      <c r="D100" s="174"/>
      <c r="E100" s="174"/>
      <c r="F100" s="175"/>
    </row>
    <row r="101" spans="1:6" ht="12.75">
      <c r="A101" s="167" t="s">
        <v>5</v>
      </c>
      <c r="B101" s="168"/>
      <c r="C101" s="168"/>
      <c r="D101" s="168"/>
      <c r="E101" s="168"/>
      <c r="F101" s="169"/>
    </row>
    <row r="102" spans="1:6" ht="12.75">
      <c r="A102" s="80"/>
      <c r="B102" s="10"/>
      <c r="C102" s="10"/>
      <c r="D102" s="10"/>
      <c r="E102" s="10"/>
      <c r="F102" s="81"/>
    </row>
    <row r="103" spans="1:6" ht="12.75">
      <c r="A103" s="80"/>
      <c r="B103" s="10"/>
      <c r="C103" s="10"/>
      <c r="D103" s="10"/>
      <c r="E103" s="10"/>
      <c r="F103" s="81"/>
    </row>
    <row r="104" spans="1:6" ht="12.75">
      <c r="A104" s="80"/>
      <c r="B104" s="10"/>
      <c r="C104" s="10"/>
      <c r="D104" s="10"/>
      <c r="E104" s="10"/>
      <c r="F104" s="81"/>
    </row>
    <row r="105" spans="1:6" ht="12.75">
      <c r="A105" s="80"/>
      <c r="B105" s="10"/>
      <c r="C105" s="10"/>
      <c r="D105" s="10"/>
      <c r="E105" s="10"/>
      <c r="F105" s="81"/>
    </row>
    <row r="106" spans="1:6" ht="12.75">
      <c r="A106" s="80"/>
      <c r="B106" s="10"/>
      <c r="C106" s="10"/>
      <c r="D106" s="10"/>
      <c r="E106" s="10"/>
      <c r="F106" s="81"/>
    </row>
    <row r="107" spans="1:6" ht="12.75">
      <c r="A107" s="80"/>
      <c r="B107" s="10"/>
      <c r="C107" s="10"/>
      <c r="D107" s="10"/>
      <c r="E107" s="10"/>
      <c r="F107" s="81"/>
    </row>
    <row r="108" spans="1:6" ht="12.75">
      <c r="A108" s="80"/>
      <c r="B108" s="10"/>
      <c r="C108" s="10"/>
      <c r="D108" s="10"/>
      <c r="E108" s="10"/>
      <c r="F108" s="81"/>
    </row>
    <row r="109" spans="1:6" ht="12.75">
      <c r="A109" s="80"/>
      <c r="B109" s="10"/>
      <c r="C109" s="10"/>
      <c r="D109" s="10"/>
      <c r="E109" s="10"/>
      <c r="F109" s="81"/>
    </row>
    <row r="110" spans="1:6" ht="12.75">
      <c r="A110" s="80"/>
      <c r="B110" s="10"/>
      <c r="C110" s="10"/>
      <c r="D110" s="10"/>
      <c r="E110" s="10"/>
      <c r="F110" s="81"/>
    </row>
    <row r="111" spans="1:6" ht="12.75">
      <c r="A111" s="136" t="s">
        <v>126</v>
      </c>
      <c r="B111" s="137"/>
      <c r="C111" s="137"/>
      <c r="D111" s="137"/>
      <c r="E111" s="10"/>
      <c r="F111" s="81"/>
    </row>
    <row r="112" spans="1:6" ht="12.75">
      <c r="A112" s="151" t="s">
        <v>127</v>
      </c>
      <c r="B112" s="152"/>
      <c r="C112" s="152"/>
      <c r="D112" s="152"/>
      <c r="E112" s="10"/>
      <c r="F112" s="81"/>
    </row>
    <row r="113" spans="1:6" ht="12.75">
      <c r="A113" s="136" t="s">
        <v>8</v>
      </c>
      <c r="B113" s="137"/>
      <c r="C113" s="137"/>
      <c r="D113" s="137"/>
      <c r="E113" s="10"/>
      <c r="F113" s="81"/>
    </row>
    <row r="114" spans="1:6" ht="12.75">
      <c r="A114" s="90" t="s">
        <v>128</v>
      </c>
      <c r="B114" s="33" t="s">
        <v>1</v>
      </c>
      <c r="C114" s="33" t="s">
        <v>2</v>
      </c>
      <c r="D114" s="33" t="s">
        <v>4</v>
      </c>
      <c r="E114" s="10"/>
      <c r="F114" s="81"/>
    </row>
    <row r="115" spans="1:6" ht="90">
      <c r="A115" s="91">
        <v>44999</v>
      </c>
      <c r="B115" s="34" t="s">
        <v>129</v>
      </c>
      <c r="C115" s="35" t="s">
        <v>130</v>
      </c>
      <c r="D115" s="36">
        <v>2500</v>
      </c>
      <c r="E115" s="10"/>
      <c r="F115" s="81"/>
    </row>
    <row r="116" spans="1:6" ht="102" thickBot="1">
      <c r="A116" s="92">
        <v>45008</v>
      </c>
      <c r="B116" s="37" t="s">
        <v>129</v>
      </c>
      <c r="C116" s="38" t="s">
        <v>131</v>
      </c>
      <c r="D116" s="39">
        <v>71500</v>
      </c>
      <c r="E116" s="10"/>
      <c r="F116" s="81"/>
    </row>
    <row r="117" spans="1:6" ht="13.5" thickBot="1">
      <c r="A117" s="138" t="s">
        <v>12</v>
      </c>
      <c r="B117" s="139"/>
      <c r="C117" s="140"/>
      <c r="D117" s="40">
        <f>SUM(D115:D116)</f>
        <v>74000</v>
      </c>
      <c r="E117" s="10"/>
      <c r="F117" s="81"/>
    </row>
    <row r="118" spans="1:6" ht="13.5" thickTop="1">
      <c r="A118" s="93"/>
      <c r="B118" s="94"/>
      <c r="C118" s="94"/>
      <c r="D118" s="41"/>
      <c r="E118" s="10"/>
      <c r="F118" s="81"/>
    </row>
    <row r="119" spans="1:6" ht="12.75">
      <c r="A119" s="95"/>
      <c r="B119" s="96"/>
      <c r="C119" s="96"/>
      <c r="D119" s="96"/>
      <c r="E119" s="10"/>
      <c r="F119" s="81"/>
    </row>
    <row r="120" spans="1:6" ht="15">
      <c r="A120" s="97"/>
      <c r="B120" s="98"/>
      <c r="C120" s="99"/>
      <c r="D120" s="99"/>
      <c r="E120" s="10"/>
      <c r="F120" s="81"/>
    </row>
    <row r="121" spans="1:6" ht="12.75">
      <c r="A121" s="141" t="s">
        <v>9</v>
      </c>
      <c r="B121" s="142"/>
      <c r="C121" s="142"/>
      <c r="D121" s="142"/>
      <c r="E121" s="10"/>
      <c r="F121" s="81"/>
    </row>
    <row r="122" spans="1:6" ht="12.75">
      <c r="A122" s="143" t="s">
        <v>132</v>
      </c>
      <c r="B122" s="144"/>
      <c r="C122" s="144"/>
      <c r="D122" s="144"/>
      <c r="E122" s="10"/>
      <c r="F122" s="81"/>
    </row>
    <row r="123" spans="1:6" ht="12.75">
      <c r="A123" s="80"/>
      <c r="B123" s="10"/>
      <c r="C123" s="10"/>
      <c r="D123" s="10"/>
      <c r="E123" s="10"/>
      <c r="F123" s="81"/>
    </row>
    <row r="124" spans="1:6" ht="12.75">
      <c r="A124" s="80"/>
      <c r="B124" s="10"/>
      <c r="C124" s="10"/>
      <c r="D124" s="10"/>
      <c r="E124" s="10"/>
      <c r="F124" s="81"/>
    </row>
    <row r="125" spans="1:6" ht="12.75">
      <c r="A125" s="80"/>
      <c r="B125" s="10"/>
      <c r="C125" s="10"/>
      <c r="D125" s="10"/>
      <c r="E125" s="10"/>
      <c r="F125" s="81"/>
    </row>
    <row r="126" spans="1:6" ht="12.75">
      <c r="A126" s="80"/>
      <c r="B126" s="10"/>
      <c r="C126" s="10"/>
      <c r="D126" s="10"/>
      <c r="E126" s="10"/>
      <c r="F126" s="81"/>
    </row>
    <row r="127" spans="1:6" ht="12.75">
      <c r="A127" s="80"/>
      <c r="B127" s="10"/>
      <c r="C127" s="10"/>
      <c r="D127" s="10"/>
      <c r="E127" s="10"/>
      <c r="F127" s="81"/>
    </row>
    <row r="128" spans="1:6" ht="12.75">
      <c r="A128" s="80"/>
      <c r="B128" s="10"/>
      <c r="C128" s="10"/>
      <c r="D128" s="10"/>
      <c r="E128" s="10"/>
      <c r="F128" s="81"/>
    </row>
    <row r="129" spans="1:6" ht="12.75">
      <c r="A129" s="80"/>
      <c r="B129" s="10"/>
      <c r="C129" s="10"/>
      <c r="D129" s="10"/>
      <c r="E129" s="10"/>
      <c r="F129" s="81"/>
    </row>
    <row r="130" spans="1:6" ht="12.75">
      <c r="A130" s="80"/>
      <c r="B130" s="10"/>
      <c r="C130" s="10"/>
      <c r="D130" s="10"/>
      <c r="E130" s="10"/>
      <c r="F130" s="81"/>
    </row>
    <row r="131" spans="1:6" ht="12.75">
      <c r="A131" s="80"/>
      <c r="B131" s="10"/>
      <c r="C131" s="10"/>
      <c r="D131" s="10"/>
      <c r="E131" s="10"/>
      <c r="F131" s="81"/>
    </row>
    <row r="132" spans="1:6" ht="12.75" customHeight="1">
      <c r="A132" s="161" t="s">
        <v>133</v>
      </c>
      <c r="B132" s="162"/>
      <c r="C132" s="162"/>
      <c r="D132" s="162"/>
      <c r="E132" s="10"/>
      <c r="F132" s="81"/>
    </row>
    <row r="133" spans="1:6" ht="12.75" customHeight="1">
      <c r="A133" s="163" t="s">
        <v>134</v>
      </c>
      <c r="B133" s="164"/>
      <c r="C133" s="164"/>
      <c r="D133" s="164"/>
      <c r="E133" s="10"/>
      <c r="F133" s="81"/>
    </row>
    <row r="134" spans="1:6" ht="12.75" customHeight="1">
      <c r="A134" s="163" t="s">
        <v>135</v>
      </c>
      <c r="B134" s="164"/>
      <c r="C134" s="164"/>
      <c r="D134" s="164"/>
      <c r="E134" s="10"/>
      <c r="F134" s="81"/>
    </row>
    <row r="135" spans="1:6" ht="12.75">
      <c r="A135" s="147" t="s">
        <v>8</v>
      </c>
      <c r="B135" s="148"/>
      <c r="C135" s="148"/>
      <c r="D135" s="148"/>
      <c r="E135" s="10"/>
      <c r="F135" s="81"/>
    </row>
    <row r="136" spans="1:6" ht="12.75">
      <c r="A136" s="100" t="s">
        <v>136</v>
      </c>
      <c r="B136" s="42" t="s">
        <v>0</v>
      </c>
      <c r="C136" s="42" t="s">
        <v>2</v>
      </c>
      <c r="D136" s="42" t="s">
        <v>4</v>
      </c>
      <c r="E136" s="10"/>
      <c r="F136" s="81"/>
    </row>
    <row r="137" spans="1:6" ht="112.5">
      <c r="A137" s="101">
        <v>424</v>
      </c>
      <c r="B137" s="43">
        <v>45000</v>
      </c>
      <c r="C137" s="44" t="s">
        <v>137</v>
      </c>
      <c r="D137" s="45">
        <v>55652.5</v>
      </c>
      <c r="E137" s="10"/>
      <c r="F137" s="81"/>
    </row>
    <row r="138" spans="1:6" ht="90">
      <c r="A138" s="101">
        <v>425</v>
      </c>
      <c r="B138" s="43">
        <v>45005</v>
      </c>
      <c r="C138" s="44" t="s">
        <v>138</v>
      </c>
      <c r="D138" s="45">
        <v>22669.33</v>
      </c>
      <c r="E138" s="10"/>
      <c r="F138" s="81"/>
    </row>
    <row r="139" spans="1:6" ht="123.75">
      <c r="A139" s="101">
        <v>426</v>
      </c>
      <c r="B139" s="43">
        <v>45005</v>
      </c>
      <c r="C139" s="44" t="s">
        <v>139</v>
      </c>
      <c r="D139" s="45">
        <v>16950</v>
      </c>
      <c r="E139" s="10"/>
      <c r="F139" s="81"/>
    </row>
    <row r="140" spans="1:6" ht="202.5">
      <c r="A140" s="101">
        <v>427</v>
      </c>
      <c r="B140" s="43">
        <v>45007</v>
      </c>
      <c r="C140" s="44" t="s">
        <v>140</v>
      </c>
      <c r="D140" s="45">
        <v>96000</v>
      </c>
      <c r="E140" s="10"/>
      <c r="F140" s="81"/>
    </row>
    <row r="141" spans="1:6" ht="135.75" thickBot="1">
      <c r="A141" s="101">
        <v>428</v>
      </c>
      <c r="B141" s="43">
        <v>45009</v>
      </c>
      <c r="C141" s="44" t="s">
        <v>141</v>
      </c>
      <c r="D141" s="46">
        <v>22939</v>
      </c>
      <c r="E141" s="10"/>
      <c r="F141" s="81"/>
    </row>
    <row r="142" spans="1:6" ht="13.5" thickBot="1">
      <c r="A142" s="165" t="s">
        <v>142</v>
      </c>
      <c r="B142" s="166"/>
      <c r="C142" s="166"/>
      <c r="D142" s="47">
        <f>SUM(D137:D141)</f>
        <v>214210.83000000002</v>
      </c>
      <c r="E142" s="10"/>
      <c r="F142" s="81"/>
    </row>
    <row r="143" spans="1:6" ht="13.5" thickTop="1">
      <c r="A143" s="102"/>
      <c r="B143" s="8"/>
      <c r="C143" s="8"/>
      <c r="D143" s="10"/>
      <c r="E143" s="10"/>
      <c r="F143" s="81"/>
    </row>
    <row r="144" spans="1:6" ht="12.75">
      <c r="A144" s="102"/>
      <c r="B144" s="8"/>
      <c r="C144" s="8"/>
      <c r="D144" s="10"/>
      <c r="E144" s="10"/>
      <c r="F144" s="81"/>
    </row>
    <row r="145" spans="1:6" ht="12.75">
      <c r="A145" s="102"/>
      <c r="B145" s="8"/>
      <c r="C145" s="8"/>
      <c r="D145" s="10"/>
      <c r="E145" s="10"/>
      <c r="F145" s="81"/>
    </row>
    <row r="146" spans="1:6" ht="12.75">
      <c r="A146" s="159" t="s">
        <v>9</v>
      </c>
      <c r="B146" s="160"/>
      <c r="C146" s="160"/>
      <c r="D146" s="160"/>
      <c r="E146" s="10"/>
      <c r="F146" s="81"/>
    </row>
    <row r="147" spans="1:6" ht="12.75">
      <c r="A147" s="147" t="s">
        <v>143</v>
      </c>
      <c r="B147" s="148"/>
      <c r="C147" s="148"/>
      <c r="D147" s="148"/>
      <c r="E147" s="10"/>
      <c r="F147" s="81"/>
    </row>
    <row r="148" spans="1:6" ht="12.75">
      <c r="A148" s="80"/>
      <c r="B148" s="10"/>
      <c r="C148" s="10"/>
      <c r="D148" s="10"/>
      <c r="E148" s="10"/>
      <c r="F148" s="81"/>
    </row>
    <row r="149" spans="1:6" ht="12.75">
      <c r="A149" s="80"/>
      <c r="B149" s="10"/>
      <c r="C149" s="10"/>
      <c r="D149" s="10"/>
      <c r="E149" s="10"/>
      <c r="F149" s="81"/>
    </row>
    <row r="150" spans="1:6" ht="12.75">
      <c r="A150" s="80"/>
      <c r="B150" s="10"/>
      <c r="C150" s="10"/>
      <c r="D150" s="10"/>
      <c r="E150" s="10"/>
      <c r="F150" s="81"/>
    </row>
    <row r="151" spans="1:6" ht="12.75">
      <c r="A151" s="80"/>
      <c r="B151" s="10"/>
      <c r="C151" s="10"/>
      <c r="D151" s="10"/>
      <c r="E151" s="10"/>
      <c r="F151" s="81"/>
    </row>
    <row r="152" spans="1:6" ht="12.75">
      <c r="A152" s="80"/>
      <c r="B152" s="10"/>
      <c r="C152" s="10"/>
      <c r="D152" s="10"/>
      <c r="E152" s="10"/>
      <c r="F152" s="81"/>
    </row>
    <row r="153" spans="1:6" ht="12.75">
      <c r="A153" s="80"/>
      <c r="B153" s="10"/>
      <c r="C153" s="10"/>
      <c r="D153" s="10"/>
      <c r="E153" s="10"/>
      <c r="F153" s="81"/>
    </row>
    <row r="154" spans="1:6" ht="12.75">
      <c r="A154" s="80"/>
      <c r="B154" s="10"/>
      <c r="C154" s="10"/>
      <c r="D154" s="10"/>
      <c r="E154" s="10"/>
      <c r="F154" s="81"/>
    </row>
    <row r="155" spans="1:6" ht="12.75">
      <c r="A155" s="80"/>
      <c r="B155" s="10"/>
      <c r="C155" s="10"/>
      <c r="D155" s="10"/>
      <c r="E155" s="10"/>
      <c r="F155" s="81"/>
    </row>
    <row r="156" spans="1:6" ht="12.75">
      <c r="A156" s="80"/>
      <c r="B156" s="10"/>
      <c r="C156" s="10"/>
      <c r="D156" s="10"/>
      <c r="E156" s="10"/>
      <c r="F156" s="81"/>
    </row>
    <row r="157" spans="1:6" ht="12.75">
      <c r="A157" s="161" t="s">
        <v>144</v>
      </c>
      <c r="B157" s="162"/>
      <c r="C157" s="162"/>
      <c r="D157" s="162"/>
      <c r="E157" s="10"/>
      <c r="F157" s="81"/>
    </row>
    <row r="158" spans="1:6" ht="12.75">
      <c r="A158" s="163" t="s">
        <v>134</v>
      </c>
      <c r="B158" s="164"/>
      <c r="C158" s="164"/>
      <c r="D158" s="164"/>
      <c r="E158" s="10"/>
      <c r="F158" s="81"/>
    </row>
    <row r="159" spans="1:6" ht="12.75">
      <c r="A159" s="161" t="s">
        <v>13</v>
      </c>
      <c r="B159" s="162"/>
      <c r="C159" s="162"/>
      <c r="D159" s="162"/>
      <c r="E159" s="10"/>
      <c r="F159" s="81"/>
    </row>
    <row r="160" spans="1:6" ht="12.75">
      <c r="A160" s="163" t="s">
        <v>8</v>
      </c>
      <c r="B160" s="164"/>
      <c r="C160" s="164"/>
      <c r="D160" s="164"/>
      <c r="E160" s="10"/>
      <c r="F160" s="81"/>
    </row>
    <row r="161" spans="1:6" ht="12.75">
      <c r="A161" s="103" t="s">
        <v>136</v>
      </c>
      <c r="B161" s="48" t="s">
        <v>0</v>
      </c>
      <c r="C161" s="49" t="s">
        <v>2</v>
      </c>
      <c r="D161" s="48" t="s">
        <v>4</v>
      </c>
      <c r="E161" s="10"/>
      <c r="F161" s="81"/>
    </row>
    <row r="162" spans="1:6" ht="57" thickBot="1">
      <c r="A162" s="104">
        <v>33698</v>
      </c>
      <c r="B162" s="50">
        <v>44987</v>
      </c>
      <c r="C162" s="51" t="s">
        <v>145</v>
      </c>
      <c r="D162" s="52">
        <v>380</v>
      </c>
      <c r="E162" s="10"/>
      <c r="F162" s="81"/>
    </row>
    <row r="163" spans="1:6" ht="13.5" thickBot="1">
      <c r="A163" s="153" t="s">
        <v>146</v>
      </c>
      <c r="B163" s="154"/>
      <c r="C163" s="154"/>
      <c r="D163" s="53">
        <f>SUM(D162:D162)</f>
        <v>380</v>
      </c>
      <c r="E163" s="10"/>
      <c r="F163" s="81"/>
    </row>
    <row r="164" spans="1:6" ht="13.5" thickTop="1">
      <c r="A164" s="155"/>
      <c r="B164" s="156"/>
      <c r="C164" s="156"/>
      <c r="D164" s="157"/>
      <c r="E164" s="10"/>
      <c r="F164" s="81"/>
    </row>
    <row r="165" spans="1:6" ht="12.75">
      <c r="A165" s="158"/>
      <c r="B165" s="157"/>
      <c r="C165" s="157"/>
      <c r="D165" s="157"/>
      <c r="E165" s="10"/>
      <c r="F165" s="81"/>
    </row>
    <row r="166" spans="1:6" ht="12.75">
      <c r="A166" s="158"/>
      <c r="B166" s="157"/>
      <c r="C166" s="157"/>
      <c r="D166" s="157"/>
      <c r="E166" s="10"/>
      <c r="F166" s="81"/>
    </row>
    <row r="167" spans="1:6" ht="12.75">
      <c r="A167" s="145" t="s">
        <v>9</v>
      </c>
      <c r="B167" s="146"/>
      <c r="C167" s="146"/>
      <c r="D167" s="146"/>
      <c r="E167" s="10"/>
      <c r="F167" s="81"/>
    </row>
    <row r="168" spans="1:6" ht="12.75">
      <c r="A168" s="147" t="s">
        <v>143</v>
      </c>
      <c r="B168" s="148"/>
      <c r="C168" s="148"/>
      <c r="D168" s="148"/>
      <c r="E168" s="10"/>
      <c r="F168" s="81"/>
    </row>
    <row r="169" spans="1:6" ht="12.75">
      <c r="A169" s="80"/>
      <c r="B169" s="10"/>
      <c r="C169" s="10"/>
      <c r="D169" s="10"/>
      <c r="E169" s="10"/>
      <c r="F169" s="81"/>
    </row>
    <row r="170" spans="1:6" ht="12.75">
      <c r="A170" s="80"/>
      <c r="B170" s="10"/>
      <c r="C170" s="10"/>
      <c r="D170" s="10"/>
      <c r="E170" s="10"/>
      <c r="F170" s="81"/>
    </row>
    <row r="171" spans="1:6" ht="12.75">
      <c r="A171" s="80"/>
      <c r="B171" s="10"/>
      <c r="C171" s="10"/>
      <c r="D171" s="10"/>
      <c r="E171" s="10"/>
      <c r="F171" s="81"/>
    </row>
    <row r="172" spans="1:6" ht="12.75">
      <c r="A172" s="80"/>
      <c r="B172" s="10"/>
      <c r="C172" s="10"/>
      <c r="D172" s="10"/>
      <c r="E172" s="10"/>
      <c r="F172" s="81"/>
    </row>
    <row r="173" spans="1:6" ht="12.75">
      <c r="A173" s="80"/>
      <c r="B173" s="10"/>
      <c r="C173" s="10"/>
      <c r="D173" s="10"/>
      <c r="E173" s="10"/>
      <c r="F173" s="81"/>
    </row>
    <row r="174" spans="1:6" ht="12.75">
      <c r="A174" s="80"/>
      <c r="B174" s="10"/>
      <c r="C174" s="10"/>
      <c r="D174" s="10"/>
      <c r="E174" s="10"/>
      <c r="F174" s="81"/>
    </row>
    <row r="175" spans="1:6" ht="12.75">
      <c r="A175" s="80"/>
      <c r="B175" s="10"/>
      <c r="C175" s="10"/>
      <c r="D175" s="10"/>
      <c r="E175" s="10"/>
      <c r="F175" s="81"/>
    </row>
    <row r="176" spans="1:6" ht="12.75">
      <c r="A176" s="80"/>
      <c r="B176" s="10"/>
      <c r="C176" s="10"/>
      <c r="D176" s="10"/>
      <c r="E176" s="10"/>
      <c r="F176" s="81"/>
    </row>
    <row r="177" spans="1:6" ht="12.75">
      <c r="A177" s="80"/>
      <c r="B177" s="10"/>
      <c r="C177" s="10"/>
      <c r="D177" s="10"/>
      <c r="E177" s="10"/>
      <c r="F177" s="81"/>
    </row>
    <row r="178" spans="1:6" ht="12.75">
      <c r="A178" s="149"/>
      <c r="B178" s="150"/>
      <c r="C178" s="150"/>
      <c r="D178" s="150"/>
      <c r="E178" s="105"/>
      <c r="F178" s="81"/>
    </row>
    <row r="179" spans="1:6" ht="12.75">
      <c r="A179" s="149"/>
      <c r="B179" s="150"/>
      <c r="C179" s="150"/>
      <c r="D179" s="150"/>
      <c r="E179" s="105"/>
      <c r="F179" s="81"/>
    </row>
    <row r="180" spans="1:6" ht="12.75">
      <c r="A180" s="151" t="s">
        <v>147</v>
      </c>
      <c r="B180" s="152"/>
      <c r="C180" s="152"/>
      <c r="D180" s="152"/>
      <c r="E180" s="152"/>
      <c r="F180" s="81"/>
    </row>
    <row r="181" spans="1:6" ht="12.75">
      <c r="A181" s="151" t="s">
        <v>127</v>
      </c>
      <c r="B181" s="152"/>
      <c r="C181" s="152"/>
      <c r="D181" s="152"/>
      <c r="E181" s="152"/>
      <c r="F181" s="81"/>
    </row>
    <row r="182" spans="1:6" ht="12.75">
      <c r="A182" s="136" t="s">
        <v>8</v>
      </c>
      <c r="B182" s="137"/>
      <c r="C182" s="137"/>
      <c r="D182" s="137"/>
      <c r="E182" s="106"/>
      <c r="F182" s="81"/>
    </row>
    <row r="183" spans="1:6" ht="12.75">
      <c r="A183" s="107" t="s">
        <v>128</v>
      </c>
      <c r="B183" s="54" t="s">
        <v>1</v>
      </c>
      <c r="C183" s="54" t="s">
        <v>2</v>
      </c>
      <c r="D183" s="54" t="s">
        <v>4</v>
      </c>
      <c r="E183" s="96"/>
      <c r="F183" s="81"/>
    </row>
    <row r="184" spans="1:6" ht="68.25" thickBot="1">
      <c r="A184" s="108">
        <v>45006</v>
      </c>
      <c r="B184" s="55" t="s">
        <v>129</v>
      </c>
      <c r="C184" s="6" t="s">
        <v>148</v>
      </c>
      <c r="D184" s="56">
        <v>689736.34</v>
      </c>
      <c r="E184" s="96"/>
      <c r="F184" s="81"/>
    </row>
    <row r="185" spans="1:6" ht="13.5" thickBot="1">
      <c r="A185" s="138" t="s">
        <v>12</v>
      </c>
      <c r="B185" s="139"/>
      <c r="C185" s="140"/>
      <c r="D185" s="40">
        <f>SUM(D184)</f>
        <v>689736.34</v>
      </c>
      <c r="E185" s="96"/>
      <c r="F185" s="81"/>
    </row>
    <row r="186" spans="1:6" ht="13.5" thickTop="1">
      <c r="A186" s="80"/>
      <c r="B186" s="99"/>
      <c r="C186" s="99"/>
      <c r="D186" s="109"/>
      <c r="E186" s="99"/>
      <c r="F186" s="81"/>
    </row>
    <row r="187" spans="1:6" ht="12.75">
      <c r="A187" s="110"/>
      <c r="B187" s="10"/>
      <c r="C187" s="111"/>
      <c r="D187" s="10"/>
      <c r="E187" s="57"/>
      <c r="F187" s="81"/>
    </row>
    <row r="188" spans="1:6" ht="12.75">
      <c r="A188" s="112"/>
      <c r="B188" s="113"/>
      <c r="C188" s="113"/>
      <c r="D188" s="113"/>
      <c r="E188" s="113"/>
      <c r="F188" s="81"/>
    </row>
    <row r="189" spans="1:6" ht="12.75">
      <c r="A189" s="141" t="s">
        <v>9</v>
      </c>
      <c r="B189" s="142"/>
      <c r="C189" s="142"/>
      <c r="D189" s="142"/>
      <c r="E189" s="113"/>
      <c r="F189" s="81"/>
    </row>
    <row r="190" spans="1:6" ht="12.75">
      <c r="A190" s="143" t="s">
        <v>132</v>
      </c>
      <c r="B190" s="144"/>
      <c r="C190" s="144"/>
      <c r="D190" s="144"/>
      <c r="E190" s="99"/>
      <c r="F190" s="81"/>
    </row>
    <row r="191" spans="1:6" ht="12.75">
      <c r="A191" s="114"/>
      <c r="B191" s="115"/>
      <c r="C191" s="115"/>
      <c r="D191" s="115"/>
      <c r="E191" s="99"/>
      <c r="F191" s="81"/>
    </row>
    <row r="192" spans="1:6" ht="12.75">
      <c r="A192" s="80"/>
      <c r="B192" s="10"/>
      <c r="C192" s="10"/>
      <c r="D192" s="10"/>
      <c r="E192" s="10"/>
      <c r="F192" s="81"/>
    </row>
    <row r="193" spans="1:6" ht="12.75">
      <c r="A193" s="80"/>
      <c r="B193" s="10"/>
      <c r="C193" s="10"/>
      <c r="D193" s="10"/>
      <c r="E193" s="10"/>
      <c r="F193" s="81"/>
    </row>
    <row r="194" spans="1:6" ht="12.75">
      <c r="A194" s="80"/>
      <c r="B194" s="10"/>
      <c r="C194" s="10"/>
      <c r="D194" s="10"/>
      <c r="E194" s="10"/>
      <c r="F194" s="81"/>
    </row>
    <row r="195" spans="1:6" ht="12.75">
      <c r="A195" s="80"/>
      <c r="B195" s="10"/>
      <c r="C195" s="10"/>
      <c r="D195" s="10"/>
      <c r="E195" s="10"/>
      <c r="F195" s="81"/>
    </row>
    <row r="196" spans="1:6" ht="12.75">
      <c r="A196" s="80"/>
      <c r="B196" s="10"/>
      <c r="C196" s="10"/>
      <c r="D196" s="10"/>
      <c r="E196" s="10"/>
      <c r="F196" s="81"/>
    </row>
    <row r="197" spans="1:6" ht="12.75">
      <c r="A197" s="80"/>
      <c r="B197" s="10"/>
      <c r="C197" s="10"/>
      <c r="D197" s="10"/>
      <c r="E197" s="10"/>
      <c r="F197" s="81"/>
    </row>
    <row r="198" spans="1:6" ht="12.75">
      <c r="A198" s="80"/>
      <c r="B198" s="10"/>
      <c r="C198" s="10"/>
      <c r="D198" s="10"/>
      <c r="E198" s="10"/>
      <c r="F198" s="81"/>
    </row>
    <row r="199" spans="1:6" ht="12.75">
      <c r="A199" s="80"/>
      <c r="B199" s="10"/>
      <c r="C199" s="10"/>
      <c r="D199" s="10"/>
      <c r="E199" s="10"/>
      <c r="F199" s="81"/>
    </row>
    <row r="200" spans="1:6" ht="12.75">
      <c r="A200" s="128" t="s">
        <v>149</v>
      </c>
      <c r="B200" s="129"/>
      <c r="C200" s="129"/>
      <c r="D200" s="129"/>
      <c r="E200" s="129"/>
      <c r="F200" s="81"/>
    </row>
    <row r="201" spans="1:6" ht="12.75">
      <c r="A201" s="130" t="s">
        <v>134</v>
      </c>
      <c r="B201" s="131"/>
      <c r="C201" s="131"/>
      <c r="D201" s="131"/>
      <c r="E201" s="131"/>
      <c r="F201" s="81"/>
    </row>
    <row r="202" spans="1:6" ht="12.75">
      <c r="A202" s="128" t="s">
        <v>150</v>
      </c>
      <c r="B202" s="129"/>
      <c r="C202" s="129"/>
      <c r="D202" s="129"/>
      <c r="E202" s="129"/>
      <c r="F202" s="81"/>
    </row>
    <row r="203" spans="1:6" ht="12.75">
      <c r="A203" s="130" t="s">
        <v>8</v>
      </c>
      <c r="B203" s="131"/>
      <c r="C203" s="131"/>
      <c r="D203" s="131"/>
      <c r="E203" s="131"/>
      <c r="F203" s="81"/>
    </row>
    <row r="204" spans="1:6" ht="13.5" thickBot="1">
      <c r="A204" s="130"/>
      <c r="B204" s="131"/>
      <c r="C204" s="131"/>
      <c r="D204" s="131"/>
      <c r="E204" s="131"/>
      <c r="F204" s="81"/>
    </row>
    <row r="205" spans="1:6" ht="24.75" thickBot="1">
      <c r="A205" s="132" t="s">
        <v>151</v>
      </c>
      <c r="B205" s="133"/>
      <c r="C205" s="133"/>
      <c r="D205" s="133"/>
      <c r="E205" s="58" t="s">
        <v>152</v>
      </c>
      <c r="F205" s="81"/>
    </row>
    <row r="206" spans="1:6" ht="12.75">
      <c r="A206" s="134" t="s">
        <v>153</v>
      </c>
      <c r="B206" s="135"/>
      <c r="C206" s="135"/>
      <c r="D206" s="135"/>
      <c r="E206" s="59">
        <v>36830402</v>
      </c>
      <c r="F206" s="81"/>
    </row>
    <row r="207" spans="1:6" ht="12.75">
      <c r="A207" s="121" t="s">
        <v>154</v>
      </c>
      <c r="B207" s="122"/>
      <c r="C207" s="122"/>
      <c r="D207" s="123"/>
      <c r="E207" s="60">
        <f>25977.82</f>
        <v>25977.82</v>
      </c>
      <c r="F207" s="81"/>
    </row>
    <row r="208" spans="1:6" ht="12.75">
      <c r="A208" s="121" t="s">
        <v>155</v>
      </c>
      <c r="B208" s="122"/>
      <c r="C208" s="122"/>
      <c r="D208" s="123"/>
      <c r="E208" s="61">
        <v>60000</v>
      </c>
      <c r="F208" s="81"/>
    </row>
    <row r="209" spans="1:6" ht="13.5" thickBot="1">
      <c r="A209" s="121" t="s">
        <v>156</v>
      </c>
      <c r="B209" s="122"/>
      <c r="C209" s="122"/>
      <c r="D209" s="123"/>
      <c r="E209" s="62">
        <v>100000</v>
      </c>
      <c r="F209" s="81"/>
    </row>
    <row r="210" spans="1:6" ht="13.5" thickBot="1">
      <c r="A210" s="124" t="s">
        <v>157</v>
      </c>
      <c r="B210" s="125"/>
      <c r="C210" s="125"/>
      <c r="D210" s="125"/>
      <c r="E210" s="63">
        <f>E206+E207+E208+E209</f>
        <v>37016379.82</v>
      </c>
      <c r="F210" s="81"/>
    </row>
    <row r="211" spans="1:6" ht="13.5" thickTop="1">
      <c r="A211" s="80"/>
      <c r="B211" s="10"/>
      <c r="C211" s="10"/>
      <c r="D211" s="10"/>
      <c r="E211" s="10"/>
      <c r="F211" s="81"/>
    </row>
    <row r="212" spans="1:6" ht="12.75">
      <c r="A212" s="116"/>
      <c r="B212" s="117"/>
      <c r="C212" s="117"/>
      <c r="D212" s="117"/>
      <c r="E212" s="117"/>
      <c r="F212" s="81"/>
    </row>
    <row r="213" spans="1:6" ht="12.75">
      <c r="A213" s="80"/>
      <c r="B213" s="10"/>
      <c r="C213" s="10"/>
      <c r="D213" s="10"/>
      <c r="E213" s="10"/>
      <c r="F213" s="81"/>
    </row>
    <row r="214" spans="1:6" ht="12.75">
      <c r="A214" s="126" t="s">
        <v>9</v>
      </c>
      <c r="B214" s="127"/>
      <c r="C214" s="127"/>
      <c r="D214" s="127"/>
      <c r="E214" s="127"/>
      <c r="F214" s="81"/>
    </row>
    <row r="215" spans="1:6" ht="13.5" thickBot="1">
      <c r="A215" s="119" t="s">
        <v>5</v>
      </c>
      <c r="B215" s="120"/>
      <c r="C215" s="120"/>
      <c r="D215" s="120"/>
      <c r="E215" s="120"/>
      <c r="F215" s="118"/>
    </row>
  </sheetData>
  <sheetProtection/>
  <mergeCells count="61">
    <mergeCell ref="A7:F7"/>
    <mergeCell ref="A3:F3"/>
    <mergeCell ref="A4:F4"/>
    <mergeCell ref="A5:F5"/>
    <mergeCell ref="A6:F6"/>
    <mergeCell ref="A10:F10"/>
    <mergeCell ref="A8:F8"/>
    <mergeCell ref="A9:F9"/>
    <mergeCell ref="A78:F78"/>
    <mergeCell ref="A79:F79"/>
    <mergeCell ref="A80:F80"/>
    <mergeCell ref="A96:E96"/>
    <mergeCell ref="A100:F100"/>
    <mergeCell ref="A68:F68"/>
    <mergeCell ref="A67:F67"/>
    <mergeCell ref="A63:E63"/>
    <mergeCell ref="A101:F101"/>
    <mergeCell ref="A111:D111"/>
    <mergeCell ref="A112:D112"/>
    <mergeCell ref="A113:D113"/>
    <mergeCell ref="A117:C117"/>
    <mergeCell ref="A121:D121"/>
    <mergeCell ref="A122:D122"/>
    <mergeCell ref="A132:D132"/>
    <mergeCell ref="A133:D133"/>
    <mergeCell ref="A134:D134"/>
    <mergeCell ref="A135:D135"/>
    <mergeCell ref="A142:C142"/>
    <mergeCell ref="A163:C163"/>
    <mergeCell ref="A164:D164"/>
    <mergeCell ref="A165:D165"/>
    <mergeCell ref="A166:D166"/>
    <mergeCell ref="A146:D146"/>
    <mergeCell ref="A147:D147"/>
    <mergeCell ref="A157:D157"/>
    <mergeCell ref="A158:D158"/>
    <mergeCell ref="A159:D159"/>
    <mergeCell ref="A160:D160"/>
    <mergeCell ref="A167:D167"/>
    <mergeCell ref="A168:D168"/>
    <mergeCell ref="A178:D178"/>
    <mergeCell ref="A179:D179"/>
    <mergeCell ref="A180:E180"/>
    <mergeCell ref="A181:E181"/>
    <mergeCell ref="A207:D207"/>
    <mergeCell ref="A182:D182"/>
    <mergeCell ref="A185:C185"/>
    <mergeCell ref="A189:D189"/>
    <mergeCell ref="A190:D190"/>
    <mergeCell ref="A200:E200"/>
    <mergeCell ref="A201:E201"/>
    <mergeCell ref="A215:E215"/>
    <mergeCell ref="A208:D208"/>
    <mergeCell ref="A209:D209"/>
    <mergeCell ref="A210:D210"/>
    <mergeCell ref="A214:E214"/>
    <mergeCell ref="A202:E202"/>
    <mergeCell ref="A203:E203"/>
    <mergeCell ref="A204:E204"/>
    <mergeCell ref="A205:D205"/>
    <mergeCell ref="A206:D206"/>
  </mergeCells>
  <printOptions/>
  <pageMargins left="1.4960629921259843" right="0.7874015748031497" top="0.1968503937007874" bottom="0.5511811023622047" header="0.31496062992125984" footer="0.31496062992125984"/>
  <pageSetup horizontalDpi="200" verticalDpi="200" orientation="landscape" scale="63" r:id="rId2"/>
  <rowBreaks count="1" manualBreakCount="1">
    <brk id="4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2023-04-03T18:28:45Z</cp:lastPrinted>
  <dcterms:created xsi:type="dcterms:W3CDTF">2010-11-30T17:47:33Z</dcterms:created>
  <dcterms:modified xsi:type="dcterms:W3CDTF">2023-04-10T15:16:58Z</dcterms:modified>
  <cp:category/>
  <cp:version/>
  <cp:contentType/>
  <cp:contentStatus/>
</cp:coreProperties>
</file>