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FI OAI\Desktop\PARA SUBIR\EJECUCION PRESUPUESTARIA FEBRERO 2023\"/>
    </mc:Choice>
  </mc:AlternateContent>
  <xr:revisionPtr revIDLastSave="0" documentId="13_ncr:1_{4713BCA0-0A6A-4935-B58B-674BAFF8478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LACION DE INGRESOS Y EGRESOS " sheetId="92" r:id="rId1"/>
  </sheets>
  <definedNames>
    <definedName name="_xlnm.Print_Area" localSheetId="0">'RELACION DE INGRESOS Y EGRESOS '!$A$2:$F$55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9" i="92" l="1"/>
  <c r="D165" i="92"/>
  <c r="D99" i="92"/>
  <c r="F79" i="92" l="1"/>
  <c r="F50" i="92"/>
</calcChain>
</file>

<file path=xl/sharedStrings.xml><?xml version="1.0" encoding="utf-8"?>
<sst xmlns="http://schemas.openxmlformats.org/spreadsheetml/2006/main" count="223" uniqueCount="138">
  <si>
    <t>Fecha</t>
  </si>
  <si>
    <t>Beneficiario</t>
  </si>
  <si>
    <t>Concepto</t>
  </si>
  <si>
    <t>No. Cuenta</t>
  </si>
  <si>
    <t>Valor</t>
  </si>
  <si>
    <t>ENCARGADO DEL DEPARTAMENTO FINANCIERO</t>
  </si>
  <si>
    <t>No. Lib.</t>
  </si>
  <si>
    <t>RELACION  POR LIBRAMIENTOS  FONDO 100 TESORERIA NACIONAL</t>
  </si>
  <si>
    <t>VALORES EN RD$</t>
  </si>
  <si>
    <t>LIC. ELVI ANTONIO DE LA ROSA PEÑA</t>
  </si>
  <si>
    <t>TOTAL</t>
  </si>
  <si>
    <t>RELACION  POR LIBRAMIENTOS DE PROVEEDORES  FONDO 100 TESORERIA NACIONAL</t>
  </si>
  <si>
    <t xml:space="preserve">NOMINA PERSONAL FIJO ADMINISTRATIVA </t>
  </si>
  <si>
    <t xml:space="preserve">TOTAL </t>
  </si>
  <si>
    <t>CTA. 2.2.5.1.01 ALQUILERES Y RENTAS DE EDIFICACIONES Y LOCALES</t>
  </si>
  <si>
    <t>COMPAÑIA DOMINICANA DE TELEFONOS, S.A.</t>
  </si>
  <si>
    <t xml:space="preserve"> CTA. 2.2.1.3.01 TELEFONO LOCAL</t>
  </si>
  <si>
    <t>HUMANO SEGUROS, S.A</t>
  </si>
  <si>
    <t>ANDRES PEGUERO SANCHEZ</t>
  </si>
  <si>
    <t>CTA. 2.2.6.3.01 SEGUROS A PERSONAS</t>
  </si>
  <si>
    <t xml:space="preserve">NOMINA PERSONAL TEMPORAL </t>
  </si>
  <si>
    <t>CTAS. 2.1.1.1.01 5,990,126.36, 2.1.5.1.01 420,632.09, 2.1.5.2.01 425,298.95, 2.1.5.3.01 38,736.67 , 2.1.5.4.01 119,802.52.</t>
  </si>
  <si>
    <t xml:space="preserve"> 02/02/2023 </t>
  </si>
  <si>
    <t>PAGO NOMINA PERSONAL DOCENTE  DEL INEFI ENERO 2023.</t>
  </si>
  <si>
    <t>PERIODO DEL 01 AL 28 DE FEBRERO DEL  2023</t>
  </si>
  <si>
    <t xml:space="preserve">NOMINA PERSONAL DOCENTE </t>
  </si>
  <si>
    <t xml:space="preserve">NOMINA DE INTERINATO </t>
  </si>
  <si>
    <t xml:space="preserve"> 02/02/2023</t>
  </si>
  <si>
    <t>CTAS. 2.1.1.2.11 60,702.40, 2.1.5.1.01  4,303.80, 2.1.5.2.01 4,309.88, 2.1.5.3.01 698.08</t>
  </si>
  <si>
    <t xml:space="preserve">NOMINA  ADICIONAL  ADMINISTRATIVA </t>
  </si>
  <si>
    <t>PAGO NOMINA DE INTERINATO DEL INEFI ENERO 2023.</t>
  </si>
  <si>
    <t>PAGO NOMINA  ADICIONAL  ADM. INEFI  ENERO 2023</t>
  </si>
  <si>
    <t xml:space="preserve"> 03/02/2023</t>
  </si>
  <si>
    <t>CTAS. 2.1.1.1.01 327,500.00 , 2.1.5.1.01 23,219.75, 2.1.5.2.01 23,252.50, 2.1.5.3.01 3,077.41.</t>
  </si>
  <si>
    <t xml:space="preserve">NOMINA ADICIONAL TEMPORAL </t>
  </si>
  <si>
    <t>PAGO NOMINA ADICIONAL TEMPORAL DEL INEFI ENERO 2023</t>
  </si>
  <si>
    <t xml:space="preserve"> CTAS. 2.1.1.2.08 1,657,185.50,  2.1.5.1.01 117,494.45, 2. 1.5.2.01 117,660.17, 2.1.5.3.01 14,120.17</t>
  </si>
  <si>
    <t xml:space="preserve">PAGO FACT.6814 D/F 01/02/2023 POR SUPLIR LOS SERVICIOS DE SEGURO COMPLEMENTARIO  DEL PERSONAL DE LA INSTITUCION CORRESPONDIENTE AL MES DE FEBRERO 2023. </t>
  </si>
  <si>
    <t xml:space="preserve">TRANSFERENCIA </t>
  </si>
  <si>
    <t>PAGO PATROCINIO PARA GASTOS DEL FESTIVAL   ESCOLAR U-13 FEMENINO EN VARIOS CENTROS  EDUCATICOS A EFECT. DEL 15 AL 17 DEL 22 AL 24/02/2023 EN EL CENTRO OLIMPICO JUAN PABLO DUARTE</t>
  </si>
  <si>
    <t>CORPORACION ESTATAL DE RADIO Y TELEVISION</t>
  </si>
  <si>
    <t xml:space="preserve">PAGO FACT.7224 D/F 02/12/2022 , DEL 10% DEL PRESUPUESTO DE PUBLICIDAD DE LAS INST.  DEL  ESTADO, CENTRALIZADO Y DESC. Y/O AUTONOMO, INCLUIDAS EN EL PRESUPUESTO GENERAL  DEL ESTADO  2022 Y DE ACUERDO A LA LEY 134-03 CORRESP. A DIC. 2022. </t>
  </si>
  <si>
    <t xml:space="preserve"> CTA. 2.2.3.1.01 VIATICOS DENTRO DEL PAIS</t>
  </si>
  <si>
    <t xml:space="preserve"> CTA.2.4.9.1.01TRANSFERENCIAS CORRIENTES A OTRAS INSTITUCIONES PUBLICAS DESTINADAS A GASTOS DE BIENES Y SERVICIOS </t>
  </si>
  <si>
    <t xml:space="preserve"> CTA.2.2.2.1.01 PUBLICIDAD Y PROPAGANDA </t>
  </si>
  <si>
    <t>CTA. 2.2.3.1.01  VIATICOS DENTRO DEL PAIS</t>
  </si>
  <si>
    <t>CHEZANTI COMERCIAL SRL</t>
  </si>
  <si>
    <t>CTA.2.2.2.2.01 PUBLICIDAD Y PROPAGANDA  332,406.00,    2.2.5.8.01 OTROS ALQUILERES 38,114.00</t>
  </si>
  <si>
    <t xml:space="preserve"> CTA. 2.2.8.6.01 EVENTOS GENERALES  </t>
  </si>
  <si>
    <t>SKETCHPROM SRL</t>
  </si>
  <si>
    <t>PAGO FACT.0101 D/F 02/02/2023 IMPRESION DE BANNERS  Y ALQUILER DE TRUSS Y ESTRUCTURAS, UTILIZADOS  EN EL "1ER. FESTIVAL NAVIDAD ESCOLAR 2022", EN LOS DISTRITOS 15-02,15-03 Y 15-04, DEL 25 AL  27/11, 02,03/12 Y DEL 09 AL 11/12/2022</t>
  </si>
  <si>
    <t xml:space="preserve">PAGO FACT.0583, D/F 06/02/2023, SERVICIOS DE MONTAJE, DEL DESAYUNO, ENCUENTRO CON  LOS  ATLETAS DE ALTO RENDIMIENTO DE LA REP. DOM. EL 03/02/2023, EN EL HOTEL RADISSON. </t>
  </si>
  <si>
    <t>PAGO DE INDEMNIZACION POR DESVINCULACION EN LOS MESES SEPTIEMBRE  Y OCTUBRE  2022. CTA. 2.1.1.5.03 492,493.80</t>
  </si>
  <si>
    <t xml:space="preserve"> PAGO DE VACACIONES NO DISFRUTADAS POR DESVINCULACION EN LOS MESES SEPTIEMBRE  Y OCTUBRE 2022.</t>
  </si>
  <si>
    <t xml:space="preserve"> CTA. 2.1.1.5.03 PRESTACION LABORAL POR DESVINCULACION </t>
  </si>
  <si>
    <t xml:space="preserve"> CTA. 2.1.1.5.04 PROPORCION DE  VACACIONES NO DISFRUTADAS</t>
  </si>
  <si>
    <t xml:space="preserve">NOMINA DE INDENIZACION </t>
  </si>
  <si>
    <t>NOMINA VACACIONES NO DISFRUTADAS</t>
  </si>
  <si>
    <t xml:space="preserve">PAGO NOMINA PERSONAL DOCENTE  DEL INEFI </t>
  </si>
  <si>
    <t xml:space="preserve"> NOMINA PERSONAL DOCENTE  DEL INEFI </t>
  </si>
  <si>
    <t xml:space="preserve"> CTAS. 2.1.1.1.01 5,990,126.36, 2.1.5.1.01 420,632.09, 2.1.5.2.01 425,298.95, 2.1.5.3.01 38,736.67, 2.1.5.4.01 119,802.52.</t>
  </si>
  <si>
    <t xml:space="preserve">NOMINA DE INTERINATO DEL INEFI </t>
  </si>
  <si>
    <t>PAGO NOMINA DE INTERINATO DEL INEFI FEBRERO 2023</t>
  </si>
  <si>
    <t xml:space="preserve">PAGO FACT.0023 D/F 06/02/2023, POR SERVICIOS DE ALQUILER DEL LOCAL UBICADO EN LA CALLE  EL PORTAL No.03 EN EL KM 6 1/2  CASI ESQ. INDEPENDENCIA EL CUAL ALOJA EL ALMACEN DE LA INSTITUCION, CORRESP. ENERO DEL AÑO 2023. </t>
  </si>
  <si>
    <t>ELITE PEST CONTROL BLANMEN SRL</t>
  </si>
  <si>
    <t>PAGO FACT. 0103 D/F 07/02/2023 POR SERVICIOS DE FUMIGACION EN DIFERENTES AREAS DEL INEFI</t>
  </si>
  <si>
    <t xml:space="preserve">PAGO  NOMINA ADMINISTRATIVA INEFI FEBRERO 2023. </t>
  </si>
  <si>
    <t>CTAS. 2.1.1.1.01 7,078,865.89, 2.1.5.1.01 487,915.45, 2.1.5.2.01 502,599.52, 2.1.5.3.01 72,510.72</t>
  </si>
  <si>
    <t xml:space="preserve">NOMINA COMPENSACION SERVICIO DE SEGURIDAD </t>
  </si>
  <si>
    <t xml:space="preserve">CTA. 2.1.2.2.05 COMPENSACION SERVICIO DE SEGURIDAD </t>
  </si>
  <si>
    <t>PAGO NOMINA COMPENSACION SERV. SEGURIDAD  DEL INEFI ENERO</t>
  </si>
  <si>
    <t>PAGO NOMINA PERSONAL TEMPORAL DEL INEFI FEBRERO</t>
  </si>
  <si>
    <t>CTAS. 2.1.1.2.08 3,451,685.50,  2.1.5.1.01 244,724.50, 2. 1.5.2.01 245,069.67, 2.1.5.3.01 32,518.48</t>
  </si>
  <si>
    <t>FEDERACION DOMINICANA DE GOLF, INC</t>
  </si>
  <si>
    <t xml:space="preserve">CTA.2.4.9.1.03 TRANSFERENCIAS CORRIENTES A OTRAS INSTITUCIONES PUBLICAS DESTINADAS A GASTOS DE BIENES Y SERVICIOS </t>
  </si>
  <si>
    <t xml:space="preserve"> PAGO PATROCINIO PARA REALIZAR EL 2DO. TORNEO NAC. COPA INTERCOLEGIAL DEL GOLF, PARA JOVENES MENORES DE 18 AÑOS, QUE ESTEN CURSANDO PRIMARIA HASTA EL BACHILLERATO EN EL PAIS, A EFECT. EL 23/04/2023, EN LAS INST. DEL GOLF GUAVABERRY GOLF &amp; RESORT, JUAN DOLIO.</t>
  </si>
  <si>
    <t>PAGO PATROCINIO PARA CELEBRAR EL  XXVII TORNEO DE BALONCESTO SUPERIOR 2023, EL CUAL DARA INICIO EL 24/03/2023, EN LA VEGA</t>
  </si>
  <si>
    <t>ASOCIACION BALONCESTO DE LA VEGA INC. ASOBAVE</t>
  </si>
  <si>
    <t>FEDERACION DOMINICANA DE CLUBES D.N</t>
  </si>
  <si>
    <t>PAGO PARA CONVIVIO INTERCLUBES DE BALONCESTO ESC. INTERMEDIO FEMENINO U13 (11-12 AÑOS), CON LA PARTICIPACION DE 15 CENTROS EDUC. EN LAS CANCHAS ABIERTAS DEL CENTRO OLIMPICO JUAN PABLO DUARTE, EN EL D.N QUE SE ESTARA REALIZANDO DEL 11 AL 26/03/2023.</t>
  </si>
  <si>
    <t xml:space="preserve"> CTA.2.4.9.1.03 TRANSFERENCIAS CORRIENTES A OTRAS INSTITUCIONES PUBLICAS DESTINADAS A GASTOS DE BIENES Y SERVICIOS  </t>
  </si>
  <si>
    <t xml:space="preserve">CTA. 2.4.9.1.03 TRANSFERENCIAS CORRIENTES A OTRAS INSTITUCIONES PUBLICAS DESTINADAS A GASTOS DE BIENES Y SERVICIOS   </t>
  </si>
  <si>
    <t>CTA. 2.2.3.1.01 VIATICOS DENTRO DEL PAIS</t>
  </si>
  <si>
    <t>NOMINA DE VIÁTICOS</t>
  </si>
  <si>
    <t>PAGO VIÁTICOS POR ACOMPAÑAMIENTO DOCENTE EN BRIGADA 2023, REGIONAL 06 LA VEGA, 07 SAN FRANCISCO, 14 NAGUA Y 16 COTUI, DEL 21 AL 23 /02/2023.</t>
  </si>
  <si>
    <t>PAGO VIÁTICOS POR COBERTURA DE LA FIRMA DEL ACUERDO CON LA ACADEMIA DE BEISBOL DE LOS YANKEES, EN EL MUNICIPIO DE BOCA CHICA, EL 24/01/2023.</t>
  </si>
  <si>
    <t>PAGO VIÁTICOS POR ACOMPAÑAMIENTO DOCENTE EN BRIGADA 2023, REGIONAL 08 SANTIAGO, 09 MAO, 11 PUERTO PLATA Y 13 MONTECRISTI, DEL 28/02/2023 AL 02 /03/2023.</t>
  </si>
  <si>
    <t>PAGO PATROCINIO PARA EL ALQUIER DE LOS PLAYS EN DONDE SE ESTAN IMPARTIENDO LAS PRACTICAS DE BEISBOL</t>
  </si>
  <si>
    <t>ACADEMIA DEPORTIVA LUISITO MERCEDES</t>
  </si>
  <si>
    <t>CERDROMA TRADE SOLUTIONS, SRL</t>
  </si>
  <si>
    <t>PAGO FACT. 0116 D/F 07/02/2023 POR LA COMPRA DE GORRAS, CAMISAS Y POLO SHIRTS BORDADOS PARA USO DEL PERSONAL DE LA DIRECCION EJECUTIVA.</t>
  </si>
  <si>
    <t>ASOCIACION DE BOXEO PROVINCIA SANTO DOMINGO, INC.</t>
  </si>
  <si>
    <t>PAGO PATROCINIO DEL PRIMER TORNEO ESCOLAR PROVINCIAL, CATEGORIA INFANTIL Y JUVENIL, DEL 23/06 HASTA EL 09/07/2023, LUGAR CLUB MAQUITERIA.</t>
  </si>
  <si>
    <t>COMPENSACIÓN POR SERVICIOS DE SEGURIDAD DEL INEFI FEBRERO 2023.</t>
  </si>
  <si>
    <t>PAGO PATROCINIO PARA LA CELEBRACION DEL 5TO. TORNEO INTERCOLORES DE BALONCESTO Y VOLEIBOL, EL CUAL INICIO DEL 30/01 AL 10/02/2023 EN EL CLUB CALERO DE SANTO DOMINGO ESTE.</t>
  </si>
  <si>
    <t>UNION DEPORTIVA DE LA PROVINCIA DE SANTO DOMINGO</t>
  </si>
  <si>
    <t>PAGO PATROCINIO PARA CUBRIR LA PARTE TECNICA Y OPERATIVA DE LA FINAL DEL VIGESIMO SEPTIMO TORNEO DE BALONCESTO SUPERIOR CON REFUERZOS 2022-2023, REALIZADO DEL 02/12/2022 Y TERMINO EN LA PRIMERA SEMANA DE FEBRERO DEL 2023, EN VILLA RIVA.</t>
  </si>
  <si>
    <t>PAGO PATROCINIO PARA PLOGGING 3K SANTO DOMINGO ESTE 2023, A EFECTUARSE EL 19/02/2023, EN EL MUNICIPIO SANTO DOMINGO ESTE, EN LA  AVENIDA ESPAÑA.</t>
  </si>
  <si>
    <t>CAJA DE AHORO PARA OBRERO MONTI PIEDAD</t>
  </si>
  <si>
    <t xml:space="preserve">PAGO VIÁTICOS POR FIRMA DE ACUERDO PARA REMOZAMIENTO DE CANCHAS DEPORTIVAS EL  12/01/2023, SAN PEDRO DE MACORIS Y ENTREGA DE UTILERIA DEPORTIVA EN A LOS CENTROS EDUCTIVOS EL  13/01/2023, MONTECRISTI. </t>
  </si>
  <si>
    <t>PAGO VIÁTICOS POR LEVANTAMIENTO, REMOZAMIENTO Y ENTREGA DE UTILERIA DEPORTIVA  EN VARIAS ESCUELAS DE LA  REG.13 DE MONTECRISTI, DEL 11 AL 13/01/2023</t>
  </si>
  <si>
    <t>PAGO VIÁTICOS POR  ENTREGA UTILERIA DEPORTIVA EN EL LICEO DIOGENES PEREZ  EN LA VEGA, EL 13/01/2023.</t>
  </si>
  <si>
    <t>PAGO VIÁTICOS POR REPARACION  Y PINTURA DE CANCHAS DEPORTIVAS EN LA VEGA Y MONTECRISTI, LOS DIAS 05,06,10 Y 11 ENERO 2023.</t>
  </si>
  <si>
    <t>PERIODO DEL 01 Al 28 DE FEBRERO DEL  2023</t>
  </si>
  <si>
    <t>PAGO VIÁTICOS POR FIRMA DEL ACUERDO CON LA ACADEMIA DE BEISBOL DE LOS YANKEES EN EL MUNICIPIO DE BOCA CHICA, EL 24/01/2023.</t>
  </si>
  <si>
    <t>PAGO FACTS.1080  Y 1583 D/F 27/01/2023 POR SUPLIR LOS SERVICIOS DE LOS PLANES FLOTA LIBRE  30  UNIDADESY RENTA MULTIPLAN POSTPAGO NEGOCIOS, CORRESPONDIENTE AL MES DE ENERO DEL AÑO  2023 . CTA. 2.2.1.3.01 233,301.57</t>
  </si>
  <si>
    <t xml:space="preserve"> CTA. 2.2.8.5.01 FUMIGACIÓN </t>
  </si>
  <si>
    <t>CTA.2.3.2.3.01 PRENDAS Y ACCESORIOS DE VESTIR</t>
  </si>
  <si>
    <t xml:space="preserve">CTA.2.3.2.3.01 PRENDAS Y ACCESORIOS DE VESTIR </t>
  </si>
  <si>
    <t>PAGO PATROCINIO PARA LA CONFECCION DEL LIBRO ALL STAR LATINO, DESTINADO A DAVID ORTIZ DONDE SE EXPONE QUIEN HA SIDO EL MEJOR JUGADOR LATINO POR POSICION.</t>
  </si>
  <si>
    <t>Franklin Mirabal, SRL</t>
  </si>
  <si>
    <t>AYUNTAMIENTO MUNICIPAL DE VILLA RIVA</t>
  </si>
  <si>
    <t>RELACION DEPOSITOS CUENTA INTERNA NO. 010-240132-2</t>
  </si>
  <si>
    <t>PERIODO  DEL 01 AL 28 DE FEBRERO DEL 2023</t>
  </si>
  <si>
    <t xml:space="preserve">Fecha </t>
  </si>
  <si>
    <t>INEFI</t>
  </si>
  <si>
    <t>DEPOSITO DE CHEQUE A CUENTA CORRIENTE</t>
  </si>
  <si>
    <t xml:space="preserve">ENCARGADO DEPARTAMENTO FINANCIERO </t>
  </si>
  <si>
    <t>RELACION CHEQUES CUENTA FONDO REPONIBLE INSTITUCIONAL NO. 240-017218-2</t>
  </si>
  <si>
    <t>CAPITULO 0206, SUBCAPITULO 01, DAF 01  Y UE 0004</t>
  </si>
  <si>
    <t>PERIDO DEL 01 AL 28 DE FEBRERO  2023</t>
  </si>
  <si>
    <t>Cheque</t>
  </si>
  <si>
    <t xml:space="preserve">TOTAL CHEQUES FONDO REPONIBLE INSTITUCIONAL </t>
  </si>
  <si>
    <t xml:space="preserve">ENCANGADO DEPARTAMENTO FINANCIERO </t>
  </si>
  <si>
    <t>RELACION CHEQUES EMITIDOS CUENTA INTERNA INEFI  NO. 010-240132-2</t>
  </si>
  <si>
    <t>PERIODO  DEL 01 AL AL 28 DE FEBRERO DEL 2023</t>
  </si>
  <si>
    <t>PAGO 5% IMPUESTOS RETENIDOS A CKS PAGADOS A PROVEEDORES DEL INEFI, MES DE ENERO  2023.CTA.2.2.8.8.01     3,979.50</t>
  </si>
  <si>
    <t>PAGO FACT. 0020, D/F 27/01/2023, IMPRESION DE 04 RESMA DE PAPEL TRAMITACION DE DOCUMENTOS CON SU MEDIDA 5.5X8.5 PULGADAS CON EL TIMBRADO ( INEFI ) PARA USO DE DIRECCION EJECUTIVA. VALOR 8,968.00 SUJ. A RET. 7,600.00 MENOS  5% 2.2.8.8.01 380.00  CTA. 2.2.2.2.01  8,588.00</t>
  </si>
  <si>
    <t>PAGO DE RECARGOS DE LA NOMINA ADICIONAL ADMINISTRATIVA INTERINATO ENERO 2023. CTAS. 2.1.5.1.01 109.45, 2.1.5.2.01 107.73, 2.1.5.3.01 12.42</t>
  </si>
  <si>
    <t>TOTAL CHEQUES CUENTA INTERNA</t>
  </si>
  <si>
    <t xml:space="preserve">RELACION TRANSFERENCIAS CUENTA FONDO REPONIBLE INSTITUCIONAL  NO. 240-017218-2 </t>
  </si>
  <si>
    <t xml:space="preserve"> CONDENSADO EJECUCION PRESUPUESTARIA A TRAVES DEL SIGEF, FONDO 100 TESORERIA NACIONAL</t>
  </si>
  <si>
    <t xml:space="preserve">DESCRIPCION </t>
  </si>
  <si>
    <t>PRESUPUESTO EJECUTADO</t>
  </si>
  <si>
    <t xml:space="preserve">MONTO EJECUCION EN SIGEG PERIODO </t>
  </si>
  <si>
    <t>MONTO EJECUCION EN EXCEL PERIODO</t>
  </si>
  <si>
    <t xml:space="preserve">  </t>
  </si>
  <si>
    <t>PERIODO DEL 01 AL 28 DE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</si>
</sst>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_ ;\-#,##0.00\ "/>
  </numFmts>
  <fonts count="1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58595B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4" fontId="2" fillId="0" borderId="0" applyFont="0" applyFill="0" applyBorder="0" applyAlignment="0" applyProtection="0"/>
  </cellStyleXfs>
  <cellXfs count="140">
    <xf numFmtId="0" fontId="0" fillId="0" borderId="0" xfId="0"/>
    <xf numFmtId="0" fontId="4" fillId="0" borderId="0" xfId="0" applyFont="1" applyAlignment="1">
      <alignment horizontal="center" wrapText="1"/>
    </xf>
    <xf numFmtId="0" fontId="0" fillId="2" borderId="0" xfId="0" applyFill="1"/>
    <xf numFmtId="14" fontId="3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4" fontId="3" fillId="2" borderId="0" xfId="0" applyNumberFormat="1" applyFont="1" applyFill="1"/>
    <xf numFmtId="0" fontId="3" fillId="0" borderId="0" xfId="0" applyFont="1" applyAlignment="1">
      <alignment horizontal="center" wrapText="1"/>
    </xf>
    <xf numFmtId="14" fontId="3" fillId="2" borderId="0" xfId="0" applyNumberFormat="1" applyFont="1" applyFill="1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horizontal="left" wrapText="1"/>
    </xf>
    <xf numFmtId="164" fontId="0" fillId="0" borderId="0" xfId="0" applyNumberFormat="1"/>
    <xf numFmtId="14" fontId="6" fillId="2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2" borderId="3" xfId="1" applyFont="1" applyFill="1" applyBorder="1" applyAlignment="1">
      <alignment horizontal="right"/>
    </xf>
    <xf numFmtId="0" fontId="9" fillId="0" borderId="4" xfId="0" applyFont="1" applyBorder="1" applyAlignment="1">
      <alignment horizontal="center"/>
    </xf>
    <xf numFmtId="4" fontId="9" fillId="0" borderId="6" xfId="1" applyNumberFormat="1" applyFont="1" applyBorder="1" applyAlignment="1">
      <alignment horizontal="right"/>
    </xf>
    <xf numFmtId="0" fontId="10" fillId="4" borderId="1" xfId="2" applyFont="1" applyFill="1" applyBorder="1" applyAlignment="1">
      <alignment horizontal="center" vertical="center" wrapText="1"/>
    </xf>
    <xf numFmtId="165" fontId="4" fillId="0" borderId="6" xfId="1" applyNumberFormat="1" applyFont="1" applyBorder="1" applyAlignment="1">
      <alignment horizontal="right"/>
    </xf>
    <xf numFmtId="0" fontId="9" fillId="4" borderId="1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/>
    </xf>
    <xf numFmtId="4" fontId="6" fillId="2" borderId="1" xfId="2" applyNumberFormat="1" applyFont="1" applyFill="1" applyBorder="1" applyAlignment="1">
      <alignment horizontal="right"/>
    </xf>
    <xf numFmtId="0" fontId="6" fillId="2" borderId="1" xfId="2" applyFont="1" applyFill="1" applyBorder="1" applyAlignment="1">
      <alignment horizontal="left" vertical="center" wrapText="1"/>
    </xf>
    <xf numFmtId="14" fontId="6" fillId="2" borderId="1" xfId="2" applyNumberFormat="1" applyFont="1" applyFill="1" applyBorder="1" applyAlignment="1">
      <alignment horizontal="center"/>
    </xf>
    <xf numFmtId="0" fontId="6" fillId="2" borderId="1" xfId="2" applyFont="1" applyFill="1" applyBorder="1" applyAlignment="1">
      <alignment horizontal="left" wrapText="1"/>
    </xf>
    <xf numFmtId="4" fontId="4" fillId="0" borderId="2" xfId="0" applyNumberFormat="1" applyFont="1" applyBorder="1"/>
    <xf numFmtId="0" fontId="9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right"/>
    </xf>
    <xf numFmtId="4" fontId="0" fillId="0" borderId="0" xfId="0" applyNumberFormat="1"/>
    <xf numFmtId="0" fontId="13" fillId="5" borderId="11" xfId="0" applyFont="1" applyFill="1" applyBorder="1" applyAlignment="1">
      <alignment horizontal="center" wrapText="1"/>
    </xf>
    <xf numFmtId="4" fontId="12" fillId="2" borderId="10" xfId="0" applyNumberFormat="1" applyFont="1" applyFill="1" applyBorder="1"/>
    <xf numFmtId="164" fontId="12" fillId="0" borderId="2" xfId="0" applyNumberFormat="1" applyFont="1" applyBorder="1"/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wrapText="1"/>
    </xf>
    <xf numFmtId="164" fontId="3" fillId="2" borderId="19" xfId="1" applyFont="1" applyFill="1" applyBorder="1" applyAlignment="1">
      <alignment horizontal="center"/>
    </xf>
    <xf numFmtId="4" fontId="7" fillId="0" borderId="19" xfId="0" applyNumberFormat="1" applyFont="1" applyBorder="1"/>
    <xf numFmtId="164" fontId="6" fillId="2" borderId="19" xfId="1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wrapText="1"/>
    </xf>
    <xf numFmtId="164" fontId="6" fillId="2" borderId="19" xfId="1" applyFont="1" applyFill="1" applyBorder="1" applyAlignment="1">
      <alignment horizontal="right"/>
    </xf>
    <xf numFmtId="164" fontId="4" fillId="2" borderId="20" xfId="1" applyFont="1" applyFill="1" applyBorder="1" applyAlignment="1">
      <alignment horizontal="right"/>
    </xf>
    <xf numFmtId="0" fontId="4" fillId="0" borderId="16" xfId="0" applyFont="1" applyBorder="1" applyAlignment="1">
      <alignment horizontal="center" wrapText="1"/>
    </xf>
    <xf numFmtId="164" fontId="4" fillId="0" borderId="17" xfId="0" applyNumberFormat="1" applyFont="1" applyBorder="1"/>
    <xf numFmtId="0" fontId="0" fillId="0" borderId="17" xfId="0" applyBorder="1"/>
    <xf numFmtId="0" fontId="0" fillId="0" borderId="16" xfId="0" applyBorder="1"/>
    <xf numFmtId="0" fontId="4" fillId="3" borderId="21" xfId="0" applyFont="1" applyFill="1" applyBorder="1" applyAlignment="1">
      <alignment horizontal="center" wrapText="1"/>
    </xf>
    <xf numFmtId="164" fontId="4" fillId="0" borderId="20" xfId="0" applyNumberFormat="1" applyFont="1" applyBorder="1"/>
    <xf numFmtId="0" fontId="9" fillId="0" borderId="0" xfId="0" applyFont="1" applyAlignment="1">
      <alignment horizontal="center" wrapText="1"/>
    </xf>
    <xf numFmtId="0" fontId="10" fillId="4" borderId="18" xfId="0" applyFont="1" applyFill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9" fillId="0" borderId="22" xfId="0" applyFont="1" applyBorder="1" applyAlignment="1">
      <alignment horizontal="center"/>
    </xf>
    <xf numFmtId="14" fontId="8" fillId="0" borderId="16" xfId="0" applyNumberFormat="1" applyFont="1" applyBorder="1"/>
    <xf numFmtId="0" fontId="8" fillId="0" borderId="0" xfId="0" applyFont="1"/>
    <xf numFmtId="0" fontId="11" fillId="0" borderId="16" xfId="0" applyFont="1" applyBorder="1"/>
    <xf numFmtId="0" fontId="11" fillId="0" borderId="0" xfId="0" applyFont="1"/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4" borderId="18" xfId="2" applyFont="1" applyFill="1" applyBorder="1" applyAlignment="1">
      <alignment horizontal="center" vertical="center" wrapText="1"/>
    </xf>
    <xf numFmtId="14" fontId="3" fillId="0" borderId="16" xfId="0" applyNumberFormat="1" applyFont="1" applyBorder="1"/>
    <xf numFmtId="0" fontId="9" fillId="4" borderId="18" xfId="2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wrapText="1"/>
    </xf>
    <xf numFmtId="0" fontId="9" fillId="4" borderId="18" xfId="0" applyFont="1" applyFill="1" applyBorder="1" applyAlignment="1">
      <alignment horizontal="center"/>
    </xf>
    <xf numFmtId="0" fontId="6" fillId="0" borderId="0" xfId="0" applyFont="1"/>
    <xf numFmtId="14" fontId="6" fillId="2" borderId="18" xfId="0" applyNumberFormat="1" applyFont="1" applyFill="1" applyBorder="1" applyAlignment="1">
      <alignment horizontal="center"/>
    </xf>
    <xf numFmtId="4" fontId="8" fillId="0" borderId="0" xfId="0" applyNumberFormat="1" applyFont="1"/>
    <xf numFmtId="14" fontId="8" fillId="0" borderId="16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10" fillId="0" borderId="16" xfId="0" applyFont="1" applyBorder="1"/>
    <xf numFmtId="0" fontId="10" fillId="0" borderId="0" xfId="0" applyFont="1"/>
    <xf numFmtId="0" fontId="0" fillId="0" borderId="27" xfId="0" applyBorder="1"/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6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6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2" fillId="5" borderId="9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2" fillId="0" borderId="24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2" fillId="0" borderId="16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12" fillId="0" borderId="16" xfId="0" applyFont="1" applyBorder="1" applyAlignment="1">
      <alignment horizontal="center"/>
    </xf>
    <xf numFmtId="0" fontId="12" fillId="0" borderId="0" xfId="0" applyFont="1" applyAlignment="1">
      <alignment horizont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1</xdr:row>
      <xdr:rowOff>76200</xdr:rowOff>
    </xdr:from>
    <xdr:to>
      <xdr:col>3</xdr:col>
      <xdr:colOff>2933700</xdr:colOff>
      <xdr:row>6</xdr:row>
      <xdr:rowOff>142875</xdr:rowOff>
    </xdr:to>
    <xdr:pic>
      <xdr:nvPicPr>
        <xdr:cNvPr id="39491609" name="Imagen 3">
          <a:extLst>
            <a:ext uri="{FF2B5EF4-FFF2-40B4-BE49-F238E27FC236}">
              <a16:creationId xmlns:a16="http://schemas.microsoft.com/office/drawing/2014/main" id="{BC4D0590-A297-DBB7-6C17-41E7C921E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3629025" y="247650"/>
          <a:ext cx="2552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504825</xdr:colOff>
      <xdr:row>59</xdr:row>
      <xdr:rowOff>85725</xdr:rowOff>
    </xdr:from>
    <xdr:to>
      <xdr:col>3</xdr:col>
      <xdr:colOff>3057525</xdr:colOff>
      <xdr:row>65</xdr:row>
      <xdr:rowOff>161924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A3E86D29-0021-448E-8241-488F9ACB0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3752850" y="25488900"/>
          <a:ext cx="2552700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1019175</xdr:colOff>
      <xdr:row>86</xdr:row>
      <xdr:rowOff>28575</xdr:rowOff>
    </xdr:from>
    <xdr:to>
      <xdr:col>3</xdr:col>
      <xdr:colOff>1800225</xdr:colOff>
      <xdr:row>92</xdr:row>
      <xdr:rowOff>104774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3B81CC75-66E9-4A37-B246-EDC66E93E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495550" y="32394525"/>
          <a:ext cx="2552700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771525</xdr:colOff>
      <xdr:row>107</xdr:row>
      <xdr:rowOff>19050</xdr:rowOff>
    </xdr:from>
    <xdr:to>
      <xdr:col>3</xdr:col>
      <xdr:colOff>1714500</xdr:colOff>
      <xdr:row>113</xdr:row>
      <xdr:rowOff>95249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114B13E-E009-4C04-9720-4606B0F84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247900" y="35956875"/>
          <a:ext cx="2714625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128</xdr:row>
      <xdr:rowOff>57150</xdr:rowOff>
    </xdr:from>
    <xdr:to>
      <xdr:col>3</xdr:col>
      <xdr:colOff>1752600</xdr:colOff>
      <xdr:row>134</xdr:row>
      <xdr:rowOff>133349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6199D1-0072-4C96-A56A-57DAF762C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286000" y="39414450"/>
          <a:ext cx="2714625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1609725</xdr:colOff>
      <xdr:row>151</xdr:row>
      <xdr:rowOff>66675</xdr:rowOff>
    </xdr:from>
    <xdr:to>
      <xdr:col>3</xdr:col>
      <xdr:colOff>2552700</xdr:colOff>
      <xdr:row>157</xdr:row>
      <xdr:rowOff>142874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A10CA63-F154-470A-BAFF-A7CF3B12C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3086100" y="45700950"/>
          <a:ext cx="2714625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ED910C32-4746-461C-AE2C-31B68C84F18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E0D189A2-9C34-4D8A-9FE7-545AD323772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24BE3018-92A4-4EA2-BA91-42DA13648F2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E7C0E2AC-3E51-4996-BF18-73724A682BC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3DA227F6-255C-41A0-85C8-303668A3924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2D2B8E36-2673-4DA6-BFDC-C526792B9A7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6306D4F0-E099-41E9-8E21-41AD56757BE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72586AF6-F7DE-472C-AF0E-A1C91C5B46A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BA508B7B-CF77-418E-A9AA-54044AF2862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17" name="Text Box 11">
          <a:extLst>
            <a:ext uri="{FF2B5EF4-FFF2-40B4-BE49-F238E27FC236}">
              <a16:creationId xmlns:a16="http://schemas.microsoft.com/office/drawing/2014/main" id="{1D5DA2F7-5A91-4556-932A-CD452A12C81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18" name="Text Box 12">
          <a:extLst>
            <a:ext uri="{FF2B5EF4-FFF2-40B4-BE49-F238E27FC236}">
              <a16:creationId xmlns:a16="http://schemas.microsoft.com/office/drawing/2014/main" id="{29C46EE5-ED86-4F5D-BE36-3518879F60E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C8CA309B-6AFB-4030-945D-CFF4AB1554D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20" name="Text Box 14">
          <a:extLst>
            <a:ext uri="{FF2B5EF4-FFF2-40B4-BE49-F238E27FC236}">
              <a16:creationId xmlns:a16="http://schemas.microsoft.com/office/drawing/2014/main" id="{95F5D838-B312-4C2E-BF6E-9797F186282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id="{43E0554F-44F4-43FC-942D-596BCE3364A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22" name="Text Box 16">
          <a:extLst>
            <a:ext uri="{FF2B5EF4-FFF2-40B4-BE49-F238E27FC236}">
              <a16:creationId xmlns:a16="http://schemas.microsoft.com/office/drawing/2014/main" id="{FFE235B3-D4F7-405E-BDC0-3372929C23A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23" name="Text Box 17">
          <a:extLst>
            <a:ext uri="{FF2B5EF4-FFF2-40B4-BE49-F238E27FC236}">
              <a16:creationId xmlns:a16="http://schemas.microsoft.com/office/drawing/2014/main" id="{B3459F5F-362B-4C29-BB6C-E8468AD4EE6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24" name="Text Box 18">
          <a:extLst>
            <a:ext uri="{FF2B5EF4-FFF2-40B4-BE49-F238E27FC236}">
              <a16:creationId xmlns:a16="http://schemas.microsoft.com/office/drawing/2014/main" id="{BF4B44B8-B877-407B-9486-28F635EF454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25" name="Text Box 19">
          <a:extLst>
            <a:ext uri="{FF2B5EF4-FFF2-40B4-BE49-F238E27FC236}">
              <a16:creationId xmlns:a16="http://schemas.microsoft.com/office/drawing/2014/main" id="{AFD7D623-F9A1-4D41-9A5E-CC3ECD7C3E7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26" name="Text Box 20">
          <a:extLst>
            <a:ext uri="{FF2B5EF4-FFF2-40B4-BE49-F238E27FC236}">
              <a16:creationId xmlns:a16="http://schemas.microsoft.com/office/drawing/2014/main" id="{006F04DF-9C71-400A-9AA6-6600A290CA8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27" name="Text Box 21">
          <a:extLst>
            <a:ext uri="{FF2B5EF4-FFF2-40B4-BE49-F238E27FC236}">
              <a16:creationId xmlns:a16="http://schemas.microsoft.com/office/drawing/2014/main" id="{96B964DB-9A33-4F60-A14B-0E5AF05948A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28" name="Text Box 22">
          <a:extLst>
            <a:ext uri="{FF2B5EF4-FFF2-40B4-BE49-F238E27FC236}">
              <a16:creationId xmlns:a16="http://schemas.microsoft.com/office/drawing/2014/main" id="{8E9FF7C7-5534-4093-AB1B-2BEAA3C60FF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29" name="Text Box 23">
          <a:extLst>
            <a:ext uri="{FF2B5EF4-FFF2-40B4-BE49-F238E27FC236}">
              <a16:creationId xmlns:a16="http://schemas.microsoft.com/office/drawing/2014/main" id="{FF619CDD-53A7-4449-8338-29967241127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0" name="Text Box 24">
          <a:extLst>
            <a:ext uri="{FF2B5EF4-FFF2-40B4-BE49-F238E27FC236}">
              <a16:creationId xmlns:a16="http://schemas.microsoft.com/office/drawing/2014/main" id="{FD417F9E-6315-4251-8A02-14FE0F79417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186</xdr:row>
      <xdr:rowOff>0</xdr:rowOff>
    </xdr:from>
    <xdr:to>
      <xdr:col>0</xdr:col>
      <xdr:colOff>95250</xdr:colOff>
      <xdr:row>186</xdr:row>
      <xdr:rowOff>28575</xdr:rowOff>
    </xdr:to>
    <xdr:sp macro="" textlink="">
      <xdr:nvSpPr>
        <xdr:cNvPr id="31" name="Text Box 25">
          <a:extLst>
            <a:ext uri="{FF2B5EF4-FFF2-40B4-BE49-F238E27FC236}">
              <a16:creationId xmlns:a16="http://schemas.microsoft.com/office/drawing/2014/main" id="{DDF70DC4-61A2-45EB-8A6E-C8AF7F53633E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584" name="Text Box 26">
          <a:extLst>
            <a:ext uri="{FF2B5EF4-FFF2-40B4-BE49-F238E27FC236}">
              <a16:creationId xmlns:a16="http://schemas.microsoft.com/office/drawing/2014/main" id="{BE1C0385-CAF8-4A40-85F9-A241D81ED3C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585" name="Text Box 27">
          <a:extLst>
            <a:ext uri="{FF2B5EF4-FFF2-40B4-BE49-F238E27FC236}">
              <a16:creationId xmlns:a16="http://schemas.microsoft.com/office/drawing/2014/main" id="{E3A09EC3-6D38-4ABB-8754-3953D694CCC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586" name="Text Box 28">
          <a:extLst>
            <a:ext uri="{FF2B5EF4-FFF2-40B4-BE49-F238E27FC236}">
              <a16:creationId xmlns:a16="http://schemas.microsoft.com/office/drawing/2014/main" id="{7A28B53B-8562-4964-B7B2-8CB9A2B1BC0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587" name="Text Box 29">
          <a:extLst>
            <a:ext uri="{FF2B5EF4-FFF2-40B4-BE49-F238E27FC236}">
              <a16:creationId xmlns:a16="http://schemas.microsoft.com/office/drawing/2014/main" id="{CC3B71BD-00EC-4ECB-882F-40F7ED2C282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588" name="Text Box 30">
          <a:extLst>
            <a:ext uri="{FF2B5EF4-FFF2-40B4-BE49-F238E27FC236}">
              <a16:creationId xmlns:a16="http://schemas.microsoft.com/office/drawing/2014/main" id="{6DFD5C2E-FA6C-40CC-A8EE-4E30C84BA40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589" name="Text Box 31">
          <a:extLst>
            <a:ext uri="{FF2B5EF4-FFF2-40B4-BE49-F238E27FC236}">
              <a16:creationId xmlns:a16="http://schemas.microsoft.com/office/drawing/2014/main" id="{C0DAA05A-F9F8-4898-B1EA-F3F5F16FCD0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590" name="Text Box 32">
          <a:extLst>
            <a:ext uri="{FF2B5EF4-FFF2-40B4-BE49-F238E27FC236}">
              <a16:creationId xmlns:a16="http://schemas.microsoft.com/office/drawing/2014/main" id="{473E9817-4461-4610-A7F7-8186F34A540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591" name="Text Box 33">
          <a:extLst>
            <a:ext uri="{FF2B5EF4-FFF2-40B4-BE49-F238E27FC236}">
              <a16:creationId xmlns:a16="http://schemas.microsoft.com/office/drawing/2014/main" id="{7AECD6A1-3476-4798-8140-F5E42F9DE95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592" name="Text Box 34">
          <a:extLst>
            <a:ext uri="{FF2B5EF4-FFF2-40B4-BE49-F238E27FC236}">
              <a16:creationId xmlns:a16="http://schemas.microsoft.com/office/drawing/2014/main" id="{3718BB18-4A05-49EC-93B9-88B02E41400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593" name="Text Box 35">
          <a:extLst>
            <a:ext uri="{FF2B5EF4-FFF2-40B4-BE49-F238E27FC236}">
              <a16:creationId xmlns:a16="http://schemas.microsoft.com/office/drawing/2014/main" id="{1B315CE7-CB24-44DB-B7BC-E37035A2190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594" name="Text Box 36">
          <a:extLst>
            <a:ext uri="{FF2B5EF4-FFF2-40B4-BE49-F238E27FC236}">
              <a16:creationId xmlns:a16="http://schemas.microsoft.com/office/drawing/2014/main" id="{FD7216AA-6923-4404-A363-46687C46158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595" name="Text Box 37">
          <a:extLst>
            <a:ext uri="{FF2B5EF4-FFF2-40B4-BE49-F238E27FC236}">
              <a16:creationId xmlns:a16="http://schemas.microsoft.com/office/drawing/2014/main" id="{AF9BD86D-9E94-41A1-BE9C-2AEB90565FE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596" name="Text Box 38">
          <a:extLst>
            <a:ext uri="{FF2B5EF4-FFF2-40B4-BE49-F238E27FC236}">
              <a16:creationId xmlns:a16="http://schemas.microsoft.com/office/drawing/2014/main" id="{2AE70588-D677-42F5-A7B7-ACA9BFE17FE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597" name="Text Box 39">
          <a:extLst>
            <a:ext uri="{FF2B5EF4-FFF2-40B4-BE49-F238E27FC236}">
              <a16:creationId xmlns:a16="http://schemas.microsoft.com/office/drawing/2014/main" id="{C636BAEB-812C-4F46-95DA-F940A8D55B7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598" name="Text Box 40">
          <a:extLst>
            <a:ext uri="{FF2B5EF4-FFF2-40B4-BE49-F238E27FC236}">
              <a16:creationId xmlns:a16="http://schemas.microsoft.com/office/drawing/2014/main" id="{B0CCA73D-D4F3-4AB6-88E3-605D6928F64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599" name="Text Box 41">
          <a:extLst>
            <a:ext uri="{FF2B5EF4-FFF2-40B4-BE49-F238E27FC236}">
              <a16:creationId xmlns:a16="http://schemas.microsoft.com/office/drawing/2014/main" id="{DD0055EF-2779-4331-A916-5D03A50DB50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00" name="Text Box 42">
          <a:extLst>
            <a:ext uri="{FF2B5EF4-FFF2-40B4-BE49-F238E27FC236}">
              <a16:creationId xmlns:a16="http://schemas.microsoft.com/office/drawing/2014/main" id="{4138BB2D-1AC9-4354-B7DB-5175F6084E8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01" name="Text Box 43">
          <a:extLst>
            <a:ext uri="{FF2B5EF4-FFF2-40B4-BE49-F238E27FC236}">
              <a16:creationId xmlns:a16="http://schemas.microsoft.com/office/drawing/2014/main" id="{C8977613-7111-420B-A11C-13415E09B38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02" name="Text Box 44">
          <a:extLst>
            <a:ext uri="{FF2B5EF4-FFF2-40B4-BE49-F238E27FC236}">
              <a16:creationId xmlns:a16="http://schemas.microsoft.com/office/drawing/2014/main" id="{8848AAD7-7CC0-4D83-B773-210D77F29D0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03" name="Text Box 45">
          <a:extLst>
            <a:ext uri="{FF2B5EF4-FFF2-40B4-BE49-F238E27FC236}">
              <a16:creationId xmlns:a16="http://schemas.microsoft.com/office/drawing/2014/main" id="{F0319CAC-F43A-4697-95E8-5E78C618EAB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04" name="Text Box 46">
          <a:extLst>
            <a:ext uri="{FF2B5EF4-FFF2-40B4-BE49-F238E27FC236}">
              <a16:creationId xmlns:a16="http://schemas.microsoft.com/office/drawing/2014/main" id="{A250E7F0-4426-40E3-AB2E-B87853B3029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05" name="Text Box 47">
          <a:extLst>
            <a:ext uri="{FF2B5EF4-FFF2-40B4-BE49-F238E27FC236}">
              <a16:creationId xmlns:a16="http://schemas.microsoft.com/office/drawing/2014/main" id="{D2ABE769-19E7-423E-A5BB-F1B21C6A0EB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06" name="Text Box 48">
          <a:extLst>
            <a:ext uri="{FF2B5EF4-FFF2-40B4-BE49-F238E27FC236}">
              <a16:creationId xmlns:a16="http://schemas.microsoft.com/office/drawing/2014/main" id="{0D48935C-AE4E-45C7-A328-E412C3A04FE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186</xdr:row>
      <xdr:rowOff>0</xdr:rowOff>
    </xdr:from>
    <xdr:to>
      <xdr:col>0</xdr:col>
      <xdr:colOff>95250</xdr:colOff>
      <xdr:row>186</xdr:row>
      <xdr:rowOff>28575</xdr:rowOff>
    </xdr:to>
    <xdr:sp macro="" textlink="">
      <xdr:nvSpPr>
        <xdr:cNvPr id="39491607" name="Text Box 49">
          <a:extLst>
            <a:ext uri="{FF2B5EF4-FFF2-40B4-BE49-F238E27FC236}">
              <a16:creationId xmlns:a16="http://schemas.microsoft.com/office/drawing/2014/main" id="{229FEB17-256E-4D15-8BB4-F20A3B4A9DB6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08" name="Text Box 50">
          <a:extLst>
            <a:ext uri="{FF2B5EF4-FFF2-40B4-BE49-F238E27FC236}">
              <a16:creationId xmlns:a16="http://schemas.microsoft.com/office/drawing/2014/main" id="{EBE513EC-F30F-4DFA-900B-285A321E298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10" name="Text Box 51">
          <a:extLst>
            <a:ext uri="{FF2B5EF4-FFF2-40B4-BE49-F238E27FC236}">
              <a16:creationId xmlns:a16="http://schemas.microsoft.com/office/drawing/2014/main" id="{4C46FC43-BB8D-45C8-8AAF-155753A8D7C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11" name="Text Box 52">
          <a:extLst>
            <a:ext uri="{FF2B5EF4-FFF2-40B4-BE49-F238E27FC236}">
              <a16:creationId xmlns:a16="http://schemas.microsoft.com/office/drawing/2014/main" id="{717DD1D6-AA8B-4591-AD6F-F8BC2868E2A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12" name="Text Box 53">
          <a:extLst>
            <a:ext uri="{FF2B5EF4-FFF2-40B4-BE49-F238E27FC236}">
              <a16:creationId xmlns:a16="http://schemas.microsoft.com/office/drawing/2014/main" id="{20669C7C-923B-43A5-8DB5-71AAF615F43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13" name="Text Box 54">
          <a:extLst>
            <a:ext uri="{FF2B5EF4-FFF2-40B4-BE49-F238E27FC236}">
              <a16:creationId xmlns:a16="http://schemas.microsoft.com/office/drawing/2014/main" id="{04DD56F3-8171-472D-A6A0-B4136B79FCB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14" name="Text Box 55">
          <a:extLst>
            <a:ext uri="{FF2B5EF4-FFF2-40B4-BE49-F238E27FC236}">
              <a16:creationId xmlns:a16="http://schemas.microsoft.com/office/drawing/2014/main" id="{1A7C84A5-B6E6-454E-B864-7E5CAB9A3F3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15" name="Text Box 56">
          <a:extLst>
            <a:ext uri="{FF2B5EF4-FFF2-40B4-BE49-F238E27FC236}">
              <a16:creationId xmlns:a16="http://schemas.microsoft.com/office/drawing/2014/main" id="{AA147512-9E72-49A7-AAD8-02F7BEED1C4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16" name="Text Box 57">
          <a:extLst>
            <a:ext uri="{FF2B5EF4-FFF2-40B4-BE49-F238E27FC236}">
              <a16:creationId xmlns:a16="http://schemas.microsoft.com/office/drawing/2014/main" id="{BDE74C4D-A6A5-4B84-850F-8C23DE62A3B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17" name="Text Box 58">
          <a:extLst>
            <a:ext uri="{FF2B5EF4-FFF2-40B4-BE49-F238E27FC236}">
              <a16:creationId xmlns:a16="http://schemas.microsoft.com/office/drawing/2014/main" id="{057983FA-4912-401B-B351-591CA0BD6EE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18" name="Text Box 59">
          <a:extLst>
            <a:ext uri="{FF2B5EF4-FFF2-40B4-BE49-F238E27FC236}">
              <a16:creationId xmlns:a16="http://schemas.microsoft.com/office/drawing/2014/main" id="{57A0CFF1-D225-41C7-AF83-3357BE45EB3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19" name="Text Box 60">
          <a:extLst>
            <a:ext uri="{FF2B5EF4-FFF2-40B4-BE49-F238E27FC236}">
              <a16:creationId xmlns:a16="http://schemas.microsoft.com/office/drawing/2014/main" id="{AC383DD6-DB82-4633-94FB-BE74CF42B4F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20" name="Text Box 61">
          <a:extLst>
            <a:ext uri="{FF2B5EF4-FFF2-40B4-BE49-F238E27FC236}">
              <a16:creationId xmlns:a16="http://schemas.microsoft.com/office/drawing/2014/main" id="{74E1E737-213C-4194-AFA3-41A5E0F6C84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21" name="Text Box 62">
          <a:extLst>
            <a:ext uri="{FF2B5EF4-FFF2-40B4-BE49-F238E27FC236}">
              <a16:creationId xmlns:a16="http://schemas.microsoft.com/office/drawing/2014/main" id="{6DC1AB12-EF36-4EFC-9FD6-00EB695D41E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22" name="Text Box 63">
          <a:extLst>
            <a:ext uri="{FF2B5EF4-FFF2-40B4-BE49-F238E27FC236}">
              <a16:creationId xmlns:a16="http://schemas.microsoft.com/office/drawing/2014/main" id="{CE524914-C925-46C9-8D8F-ACA73D77600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23" name="Text Box 64">
          <a:extLst>
            <a:ext uri="{FF2B5EF4-FFF2-40B4-BE49-F238E27FC236}">
              <a16:creationId xmlns:a16="http://schemas.microsoft.com/office/drawing/2014/main" id="{4084C65A-1EA2-409D-969B-6FD59C08CBD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24" name="Text Box 65">
          <a:extLst>
            <a:ext uri="{FF2B5EF4-FFF2-40B4-BE49-F238E27FC236}">
              <a16:creationId xmlns:a16="http://schemas.microsoft.com/office/drawing/2014/main" id="{A72DEDC8-5A1E-4AB9-ACA9-D01D24B9EE1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25" name="Text Box 66">
          <a:extLst>
            <a:ext uri="{FF2B5EF4-FFF2-40B4-BE49-F238E27FC236}">
              <a16:creationId xmlns:a16="http://schemas.microsoft.com/office/drawing/2014/main" id="{F25B33D1-F14B-4C8B-80BE-792A1B1B179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26" name="Text Box 67">
          <a:extLst>
            <a:ext uri="{FF2B5EF4-FFF2-40B4-BE49-F238E27FC236}">
              <a16:creationId xmlns:a16="http://schemas.microsoft.com/office/drawing/2014/main" id="{2ADA4ACA-B238-4922-A997-6A8723534FD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27" name="Text Box 68">
          <a:extLst>
            <a:ext uri="{FF2B5EF4-FFF2-40B4-BE49-F238E27FC236}">
              <a16:creationId xmlns:a16="http://schemas.microsoft.com/office/drawing/2014/main" id="{F883D3F0-10C3-44D4-A53E-E3E2BF59C70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28" name="Text Box 69">
          <a:extLst>
            <a:ext uri="{FF2B5EF4-FFF2-40B4-BE49-F238E27FC236}">
              <a16:creationId xmlns:a16="http://schemas.microsoft.com/office/drawing/2014/main" id="{02C59F21-8C29-48D0-83F5-271313BD4FE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29" name="Text Box 70">
          <a:extLst>
            <a:ext uri="{FF2B5EF4-FFF2-40B4-BE49-F238E27FC236}">
              <a16:creationId xmlns:a16="http://schemas.microsoft.com/office/drawing/2014/main" id="{98D452F7-F2F3-47F3-9A4F-A8CAF6D27B4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30" name="Text Box 71">
          <a:extLst>
            <a:ext uri="{FF2B5EF4-FFF2-40B4-BE49-F238E27FC236}">
              <a16:creationId xmlns:a16="http://schemas.microsoft.com/office/drawing/2014/main" id="{48DC1F05-5408-4D2F-B023-4467392BB0B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31" name="Text Box 72">
          <a:extLst>
            <a:ext uri="{FF2B5EF4-FFF2-40B4-BE49-F238E27FC236}">
              <a16:creationId xmlns:a16="http://schemas.microsoft.com/office/drawing/2014/main" id="{9EC30044-5022-468A-B7EA-EFACFFC7E69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186</xdr:row>
      <xdr:rowOff>0</xdr:rowOff>
    </xdr:from>
    <xdr:to>
      <xdr:col>0</xdr:col>
      <xdr:colOff>95250</xdr:colOff>
      <xdr:row>186</xdr:row>
      <xdr:rowOff>28575</xdr:rowOff>
    </xdr:to>
    <xdr:sp macro="" textlink="">
      <xdr:nvSpPr>
        <xdr:cNvPr id="39491632" name="Text Box 73">
          <a:extLst>
            <a:ext uri="{FF2B5EF4-FFF2-40B4-BE49-F238E27FC236}">
              <a16:creationId xmlns:a16="http://schemas.microsoft.com/office/drawing/2014/main" id="{E1E0C431-73C7-454A-A42F-0C07C76BBD8A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33" name="Text Box 74">
          <a:extLst>
            <a:ext uri="{FF2B5EF4-FFF2-40B4-BE49-F238E27FC236}">
              <a16:creationId xmlns:a16="http://schemas.microsoft.com/office/drawing/2014/main" id="{D0A19D92-8541-451F-820B-E287EA94D91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34" name="Text Box 75">
          <a:extLst>
            <a:ext uri="{FF2B5EF4-FFF2-40B4-BE49-F238E27FC236}">
              <a16:creationId xmlns:a16="http://schemas.microsoft.com/office/drawing/2014/main" id="{DFCABC71-0F3A-40A6-A594-4F1F28AF287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35" name="Text Box 76">
          <a:extLst>
            <a:ext uri="{FF2B5EF4-FFF2-40B4-BE49-F238E27FC236}">
              <a16:creationId xmlns:a16="http://schemas.microsoft.com/office/drawing/2014/main" id="{4E41A864-B6BD-48F2-A187-61A9A63D025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36" name="Text Box 77">
          <a:extLst>
            <a:ext uri="{FF2B5EF4-FFF2-40B4-BE49-F238E27FC236}">
              <a16:creationId xmlns:a16="http://schemas.microsoft.com/office/drawing/2014/main" id="{1777A417-78CE-4739-9765-C94230BF777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37" name="Text Box 78">
          <a:extLst>
            <a:ext uri="{FF2B5EF4-FFF2-40B4-BE49-F238E27FC236}">
              <a16:creationId xmlns:a16="http://schemas.microsoft.com/office/drawing/2014/main" id="{FDC5543E-2C0A-43D5-B6AA-6AE16C38928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38" name="Text Box 79">
          <a:extLst>
            <a:ext uri="{FF2B5EF4-FFF2-40B4-BE49-F238E27FC236}">
              <a16:creationId xmlns:a16="http://schemas.microsoft.com/office/drawing/2014/main" id="{85226433-C220-45EA-92AC-37C74A090AD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39" name="Text Box 80">
          <a:extLst>
            <a:ext uri="{FF2B5EF4-FFF2-40B4-BE49-F238E27FC236}">
              <a16:creationId xmlns:a16="http://schemas.microsoft.com/office/drawing/2014/main" id="{565D211C-BA56-4728-B858-1777BD9288A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40" name="Text Box 81">
          <a:extLst>
            <a:ext uri="{FF2B5EF4-FFF2-40B4-BE49-F238E27FC236}">
              <a16:creationId xmlns:a16="http://schemas.microsoft.com/office/drawing/2014/main" id="{514A6D4C-3F5F-4743-9931-786753506DD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41" name="Text Box 82">
          <a:extLst>
            <a:ext uri="{FF2B5EF4-FFF2-40B4-BE49-F238E27FC236}">
              <a16:creationId xmlns:a16="http://schemas.microsoft.com/office/drawing/2014/main" id="{2E6ABE73-3969-4186-913C-A6F3D681D7E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42" name="Text Box 83">
          <a:extLst>
            <a:ext uri="{FF2B5EF4-FFF2-40B4-BE49-F238E27FC236}">
              <a16:creationId xmlns:a16="http://schemas.microsoft.com/office/drawing/2014/main" id="{764B1229-CB2A-4069-B447-589C1B0D1B8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43" name="Text Box 84">
          <a:extLst>
            <a:ext uri="{FF2B5EF4-FFF2-40B4-BE49-F238E27FC236}">
              <a16:creationId xmlns:a16="http://schemas.microsoft.com/office/drawing/2014/main" id="{787AB8F4-10F5-426D-BDBD-14CB88F333D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44" name="Text Box 85">
          <a:extLst>
            <a:ext uri="{FF2B5EF4-FFF2-40B4-BE49-F238E27FC236}">
              <a16:creationId xmlns:a16="http://schemas.microsoft.com/office/drawing/2014/main" id="{7F7514AB-82F7-4BEF-9FD0-7140B6C36EA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45" name="Text Box 86">
          <a:extLst>
            <a:ext uri="{FF2B5EF4-FFF2-40B4-BE49-F238E27FC236}">
              <a16:creationId xmlns:a16="http://schemas.microsoft.com/office/drawing/2014/main" id="{99E50E1E-FBA9-44E4-ADAB-C5BB7A20A9D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46" name="Text Box 87">
          <a:extLst>
            <a:ext uri="{FF2B5EF4-FFF2-40B4-BE49-F238E27FC236}">
              <a16:creationId xmlns:a16="http://schemas.microsoft.com/office/drawing/2014/main" id="{134E1E4E-0627-4A3C-9336-17B6ED5FCB2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47" name="Text Box 88">
          <a:extLst>
            <a:ext uri="{FF2B5EF4-FFF2-40B4-BE49-F238E27FC236}">
              <a16:creationId xmlns:a16="http://schemas.microsoft.com/office/drawing/2014/main" id="{3584383D-0FC0-423D-A21E-9D59514C927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48" name="Text Box 89">
          <a:extLst>
            <a:ext uri="{FF2B5EF4-FFF2-40B4-BE49-F238E27FC236}">
              <a16:creationId xmlns:a16="http://schemas.microsoft.com/office/drawing/2014/main" id="{1927880C-1CC6-4E96-BCD4-DB07FA40881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49" name="Text Box 90">
          <a:extLst>
            <a:ext uri="{FF2B5EF4-FFF2-40B4-BE49-F238E27FC236}">
              <a16:creationId xmlns:a16="http://schemas.microsoft.com/office/drawing/2014/main" id="{4DD74F0E-68F4-42FF-A6BD-F68AA492A2D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50" name="Text Box 91">
          <a:extLst>
            <a:ext uri="{FF2B5EF4-FFF2-40B4-BE49-F238E27FC236}">
              <a16:creationId xmlns:a16="http://schemas.microsoft.com/office/drawing/2014/main" id="{5A6916D4-656D-42EB-A29D-684EDE5FD04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51" name="Text Box 92">
          <a:extLst>
            <a:ext uri="{FF2B5EF4-FFF2-40B4-BE49-F238E27FC236}">
              <a16:creationId xmlns:a16="http://schemas.microsoft.com/office/drawing/2014/main" id="{F53C3273-5EA7-4FF7-8BE5-10FFE76F632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52" name="Text Box 93">
          <a:extLst>
            <a:ext uri="{FF2B5EF4-FFF2-40B4-BE49-F238E27FC236}">
              <a16:creationId xmlns:a16="http://schemas.microsoft.com/office/drawing/2014/main" id="{44E4E85B-0559-4AE7-B1CD-F269A4FF065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53" name="Text Box 94">
          <a:extLst>
            <a:ext uri="{FF2B5EF4-FFF2-40B4-BE49-F238E27FC236}">
              <a16:creationId xmlns:a16="http://schemas.microsoft.com/office/drawing/2014/main" id="{9AB3FFB4-BB75-4FC0-84B1-3D3176F5071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54" name="Text Box 95">
          <a:extLst>
            <a:ext uri="{FF2B5EF4-FFF2-40B4-BE49-F238E27FC236}">
              <a16:creationId xmlns:a16="http://schemas.microsoft.com/office/drawing/2014/main" id="{9AE20C78-0F94-4F21-B31E-DB64E1C849A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55" name="Text Box 96">
          <a:extLst>
            <a:ext uri="{FF2B5EF4-FFF2-40B4-BE49-F238E27FC236}">
              <a16:creationId xmlns:a16="http://schemas.microsoft.com/office/drawing/2014/main" id="{7DA852F4-9B46-473E-B38E-52CD0EF20B9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186</xdr:row>
      <xdr:rowOff>0</xdr:rowOff>
    </xdr:from>
    <xdr:to>
      <xdr:col>0</xdr:col>
      <xdr:colOff>95250</xdr:colOff>
      <xdr:row>186</xdr:row>
      <xdr:rowOff>28575</xdr:rowOff>
    </xdr:to>
    <xdr:sp macro="" textlink="">
      <xdr:nvSpPr>
        <xdr:cNvPr id="39491656" name="Text Box 97">
          <a:extLst>
            <a:ext uri="{FF2B5EF4-FFF2-40B4-BE49-F238E27FC236}">
              <a16:creationId xmlns:a16="http://schemas.microsoft.com/office/drawing/2014/main" id="{3C2F0A9C-AC29-41AD-ABF2-C335DD64758C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57" name="Text Box 98">
          <a:extLst>
            <a:ext uri="{FF2B5EF4-FFF2-40B4-BE49-F238E27FC236}">
              <a16:creationId xmlns:a16="http://schemas.microsoft.com/office/drawing/2014/main" id="{B77532BC-64E7-4994-827B-A87AF9D3E42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58" name="Text Box 99">
          <a:extLst>
            <a:ext uri="{FF2B5EF4-FFF2-40B4-BE49-F238E27FC236}">
              <a16:creationId xmlns:a16="http://schemas.microsoft.com/office/drawing/2014/main" id="{FC87E069-144A-44CA-964A-C5D075603BE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59" name="Text Box 100">
          <a:extLst>
            <a:ext uri="{FF2B5EF4-FFF2-40B4-BE49-F238E27FC236}">
              <a16:creationId xmlns:a16="http://schemas.microsoft.com/office/drawing/2014/main" id="{BBCA19BA-6E18-4DB3-B449-B4227663969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60" name="Text Box 101">
          <a:extLst>
            <a:ext uri="{FF2B5EF4-FFF2-40B4-BE49-F238E27FC236}">
              <a16:creationId xmlns:a16="http://schemas.microsoft.com/office/drawing/2014/main" id="{328E03E3-2705-4FB7-BA26-8FCBCC05399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61" name="Text Box 102">
          <a:extLst>
            <a:ext uri="{FF2B5EF4-FFF2-40B4-BE49-F238E27FC236}">
              <a16:creationId xmlns:a16="http://schemas.microsoft.com/office/drawing/2014/main" id="{5BA5F691-C949-467B-B2E3-01B756556AF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62" name="Text Box 103">
          <a:extLst>
            <a:ext uri="{FF2B5EF4-FFF2-40B4-BE49-F238E27FC236}">
              <a16:creationId xmlns:a16="http://schemas.microsoft.com/office/drawing/2014/main" id="{FD27DC0B-0B07-43E1-A133-A07041E5698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63" name="Text Box 104">
          <a:extLst>
            <a:ext uri="{FF2B5EF4-FFF2-40B4-BE49-F238E27FC236}">
              <a16:creationId xmlns:a16="http://schemas.microsoft.com/office/drawing/2014/main" id="{F4C772DF-EC63-485C-B8BC-253762D3F29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64" name="Text Box 105">
          <a:extLst>
            <a:ext uri="{FF2B5EF4-FFF2-40B4-BE49-F238E27FC236}">
              <a16:creationId xmlns:a16="http://schemas.microsoft.com/office/drawing/2014/main" id="{087A68DE-0A56-414A-B37A-6CAB94ACFB8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65" name="Text Box 106">
          <a:extLst>
            <a:ext uri="{FF2B5EF4-FFF2-40B4-BE49-F238E27FC236}">
              <a16:creationId xmlns:a16="http://schemas.microsoft.com/office/drawing/2014/main" id="{D6618B39-B555-4FBE-84A3-C072F2A5BB9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66" name="Text Box 107">
          <a:extLst>
            <a:ext uri="{FF2B5EF4-FFF2-40B4-BE49-F238E27FC236}">
              <a16:creationId xmlns:a16="http://schemas.microsoft.com/office/drawing/2014/main" id="{B17D0A11-A25D-4996-B1AF-6CB6D234526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67" name="Text Box 108">
          <a:extLst>
            <a:ext uri="{FF2B5EF4-FFF2-40B4-BE49-F238E27FC236}">
              <a16:creationId xmlns:a16="http://schemas.microsoft.com/office/drawing/2014/main" id="{D4D0DCE7-D768-4171-A4A7-A9295189F0D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68" name="Text Box 109">
          <a:extLst>
            <a:ext uri="{FF2B5EF4-FFF2-40B4-BE49-F238E27FC236}">
              <a16:creationId xmlns:a16="http://schemas.microsoft.com/office/drawing/2014/main" id="{9AE47A93-A834-4E35-998C-1675D4896E3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69" name="Text Box 110">
          <a:extLst>
            <a:ext uri="{FF2B5EF4-FFF2-40B4-BE49-F238E27FC236}">
              <a16:creationId xmlns:a16="http://schemas.microsoft.com/office/drawing/2014/main" id="{5659ACF1-B124-444A-80E0-1DBC9E7AB0A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70" name="Text Box 111">
          <a:extLst>
            <a:ext uri="{FF2B5EF4-FFF2-40B4-BE49-F238E27FC236}">
              <a16:creationId xmlns:a16="http://schemas.microsoft.com/office/drawing/2014/main" id="{6A900D21-9784-4E6B-B34F-1B18993D30F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71" name="Text Box 112">
          <a:extLst>
            <a:ext uri="{FF2B5EF4-FFF2-40B4-BE49-F238E27FC236}">
              <a16:creationId xmlns:a16="http://schemas.microsoft.com/office/drawing/2014/main" id="{3B95D8EC-48C6-46F9-B133-8E2FC463C79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72" name="Text Box 113">
          <a:extLst>
            <a:ext uri="{FF2B5EF4-FFF2-40B4-BE49-F238E27FC236}">
              <a16:creationId xmlns:a16="http://schemas.microsoft.com/office/drawing/2014/main" id="{126E04D0-753A-4A42-A601-115C25B6296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73" name="Text Box 114">
          <a:extLst>
            <a:ext uri="{FF2B5EF4-FFF2-40B4-BE49-F238E27FC236}">
              <a16:creationId xmlns:a16="http://schemas.microsoft.com/office/drawing/2014/main" id="{39E65F29-6FCB-432E-8BD5-413392B0AAE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74" name="Text Box 115">
          <a:extLst>
            <a:ext uri="{FF2B5EF4-FFF2-40B4-BE49-F238E27FC236}">
              <a16:creationId xmlns:a16="http://schemas.microsoft.com/office/drawing/2014/main" id="{0B431221-7AAA-4062-BDD5-FDB6F90AF86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75" name="Text Box 116">
          <a:extLst>
            <a:ext uri="{FF2B5EF4-FFF2-40B4-BE49-F238E27FC236}">
              <a16:creationId xmlns:a16="http://schemas.microsoft.com/office/drawing/2014/main" id="{D5FF7307-965F-4E90-9E5C-28657937358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76" name="Text Box 117">
          <a:extLst>
            <a:ext uri="{FF2B5EF4-FFF2-40B4-BE49-F238E27FC236}">
              <a16:creationId xmlns:a16="http://schemas.microsoft.com/office/drawing/2014/main" id="{306059D3-EA6C-4F95-9328-751BA8F9795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77" name="Text Box 118">
          <a:extLst>
            <a:ext uri="{FF2B5EF4-FFF2-40B4-BE49-F238E27FC236}">
              <a16:creationId xmlns:a16="http://schemas.microsoft.com/office/drawing/2014/main" id="{4488C37B-E806-46D7-A7FC-6DE333642EE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78" name="Text Box 119">
          <a:extLst>
            <a:ext uri="{FF2B5EF4-FFF2-40B4-BE49-F238E27FC236}">
              <a16:creationId xmlns:a16="http://schemas.microsoft.com/office/drawing/2014/main" id="{9189C115-670C-40BC-A220-A0DE8508159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79" name="Text Box 120">
          <a:extLst>
            <a:ext uri="{FF2B5EF4-FFF2-40B4-BE49-F238E27FC236}">
              <a16:creationId xmlns:a16="http://schemas.microsoft.com/office/drawing/2014/main" id="{6D61E35B-B643-47E6-AF64-7EEED56E883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186</xdr:row>
      <xdr:rowOff>0</xdr:rowOff>
    </xdr:from>
    <xdr:to>
      <xdr:col>0</xdr:col>
      <xdr:colOff>95250</xdr:colOff>
      <xdr:row>186</xdr:row>
      <xdr:rowOff>28575</xdr:rowOff>
    </xdr:to>
    <xdr:sp macro="" textlink="">
      <xdr:nvSpPr>
        <xdr:cNvPr id="39491680" name="Text Box 121">
          <a:extLst>
            <a:ext uri="{FF2B5EF4-FFF2-40B4-BE49-F238E27FC236}">
              <a16:creationId xmlns:a16="http://schemas.microsoft.com/office/drawing/2014/main" id="{99C32516-0537-433C-8FCD-E83E0507A2D7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81" name="Text Box 122">
          <a:extLst>
            <a:ext uri="{FF2B5EF4-FFF2-40B4-BE49-F238E27FC236}">
              <a16:creationId xmlns:a16="http://schemas.microsoft.com/office/drawing/2014/main" id="{AD1F750B-EAD0-4B95-A566-E3E7E00CB7E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82" name="Text Box 123">
          <a:extLst>
            <a:ext uri="{FF2B5EF4-FFF2-40B4-BE49-F238E27FC236}">
              <a16:creationId xmlns:a16="http://schemas.microsoft.com/office/drawing/2014/main" id="{BFBA87B3-9D47-40BD-8832-06B0280640C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83" name="Text Box 124">
          <a:extLst>
            <a:ext uri="{FF2B5EF4-FFF2-40B4-BE49-F238E27FC236}">
              <a16:creationId xmlns:a16="http://schemas.microsoft.com/office/drawing/2014/main" id="{C042DA18-3BE8-4EA1-9A8C-052AEB23A63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84" name="Text Box 125">
          <a:extLst>
            <a:ext uri="{FF2B5EF4-FFF2-40B4-BE49-F238E27FC236}">
              <a16:creationId xmlns:a16="http://schemas.microsoft.com/office/drawing/2014/main" id="{C9B5D6A4-D071-44C5-AA96-C8653F9D374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85" name="Text Box 126">
          <a:extLst>
            <a:ext uri="{FF2B5EF4-FFF2-40B4-BE49-F238E27FC236}">
              <a16:creationId xmlns:a16="http://schemas.microsoft.com/office/drawing/2014/main" id="{E566BE28-DC0E-4B37-9BC5-F93FDB0EA6B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86" name="Text Box 127">
          <a:extLst>
            <a:ext uri="{FF2B5EF4-FFF2-40B4-BE49-F238E27FC236}">
              <a16:creationId xmlns:a16="http://schemas.microsoft.com/office/drawing/2014/main" id="{3764516E-4303-4981-9FC5-1FD6B5AB7A2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87" name="Text Box 128">
          <a:extLst>
            <a:ext uri="{FF2B5EF4-FFF2-40B4-BE49-F238E27FC236}">
              <a16:creationId xmlns:a16="http://schemas.microsoft.com/office/drawing/2014/main" id="{3F87AD4B-9BB2-43DB-BD05-1CD0E1B7FC5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88" name="Text Box 129">
          <a:extLst>
            <a:ext uri="{FF2B5EF4-FFF2-40B4-BE49-F238E27FC236}">
              <a16:creationId xmlns:a16="http://schemas.microsoft.com/office/drawing/2014/main" id="{83A0063D-9397-4B3E-8CDC-3A2BA227537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89" name="Text Box 130">
          <a:extLst>
            <a:ext uri="{FF2B5EF4-FFF2-40B4-BE49-F238E27FC236}">
              <a16:creationId xmlns:a16="http://schemas.microsoft.com/office/drawing/2014/main" id="{C2315EFA-2477-485E-90C8-97F36A4C1BC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90" name="Text Box 131">
          <a:extLst>
            <a:ext uri="{FF2B5EF4-FFF2-40B4-BE49-F238E27FC236}">
              <a16:creationId xmlns:a16="http://schemas.microsoft.com/office/drawing/2014/main" id="{47E69A70-F352-46AD-B623-B32BBC8E3FA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91" name="Text Box 132">
          <a:extLst>
            <a:ext uri="{FF2B5EF4-FFF2-40B4-BE49-F238E27FC236}">
              <a16:creationId xmlns:a16="http://schemas.microsoft.com/office/drawing/2014/main" id="{5B00F381-CAE2-473D-AC9B-4EF5DC5A85D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92" name="Text Box 133">
          <a:extLst>
            <a:ext uri="{FF2B5EF4-FFF2-40B4-BE49-F238E27FC236}">
              <a16:creationId xmlns:a16="http://schemas.microsoft.com/office/drawing/2014/main" id="{0BB79421-CBD0-4698-B9A9-E4AE55DE71A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93" name="Text Box 134">
          <a:extLst>
            <a:ext uri="{FF2B5EF4-FFF2-40B4-BE49-F238E27FC236}">
              <a16:creationId xmlns:a16="http://schemas.microsoft.com/office/drawing/2014/main" id="{5AE47904-456E-4848-AFE1-352EE7DCD2B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94" name="Text Box 135">
          <a:extLst>
            <a:ext uri="{FF2B5EF4-FFF2-40B4-BE49-F238E27FC236}">
              <a16:creationId xmlns:a16="http://schemas.microsoft.com/office/drawing/2014/main" id="{519BBEC7-1B8E-46A0-858C-E652B45CC4B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95" name="Text Box 136">
          <a:extLst>
            <a:ext uri="{FF2B5EF4-FFF2-40B4-BE49-F238E27FC236}">
              <a16:creationId xmlns:a16="http://schemas.microsoft.com/office/drawing/2014/main" id="{B6B1D8E1-E003-4F15-8BAD-1E2DBC5D058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96" name="Text Box 137">
          <a:extLst>
            <a:ext uri="{FF2B5EF4-FFF2-40B4-BE49-F238E27FC236}">
              <a16:creationId xmlns:a16="http://schemas.microsoft.com/office/drawing/2014/main" id="{10037835-A21B-44C2-AEEB-BDE3BEDF614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97" name="Text Box 138">
          <a:extLst>
            <a:ext uri="{FF2B5EF4-FFF2-40B4-BE49-F238E27FC236}">
              <a16:creationId xmlns:a16="http://schemas.microsoft.com/office/drawing/2014/main" id="{36086AA2-1FB4-4489-BFE0-6BDA99C1C97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98" name="Text Box 139">
          <a:extLst>
            <a:ext uri="{FF2B5EF4-FFF2-40B4-BE49-F238E27FC236}">
              <a16:creationId xmlns:a16="http://schemas.microsoft.com/office/drawing/2014/main" id="{7A43F4D4-4D00-480B-85D6-ACB36987230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699" name="Text Box 140">
          <a:extLst>
            <a:ext uri="{FF2B5EF4-FFF2-40B4-BE49-F238E27FC236}">
              <a16:creationId xmlns:a16="http://schemas.microsoft.com/office/drawing/2014/main" id="{EDC6AEDE-D4E9-455B-B5F3-914F7D03D04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700" name="Text Box 141">
          <a:extLst>
            <a:ext uri="{FF2B5EF4-FFF2-40B4-BE49-F238E27FC236}">
              <a16:creationId xmlns:a16="http://schemas.microsoft.com/office/drawing/2014/main" id="{EA839F45-1CE0-4099-B8E2-86817AFD0B1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701" name="Text Box 142">
          <a:extLst>
            <a:ext uri="{FF2B5EF4-FFF2-40B4-BE49-F238E27FC236}">
              <a16:creationId xmlns:a16="http://schemas.microsoft.com/office/drawing/2014/main" id="{00112007-D20E-4F84-8B0D-98F7AC7EF33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702" name="Text Box 143">
          <a:extLst>
            <a:ext uri="{FF2B5EF4-FFF2-40B4-BE49-F238E27FC236}">
              <a16:creationId xmlns:a16="http://schemas.microsoft.com/office/drawing/2014/main" id="{495B5CCC-6179-4CEC-AFAD-E75918BA3CE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28575</xdr:rowOff>
    </xdr:to>
    <xdr:sp macro="" textlink="">
      <xdr:nvSpPr>
        <xdr:cNvPr id="39491703" name="Text Box 144">
          <a:extLst>
            <a:ext uri="{FF2B5EF4-FFF2-40B4-BE49-F238E27FC236}">
              <a16:creationId xmlns:a16="http://schemas.microsoft.com/office/drawing/2014/main" id="{7508A0B1-01E5-4897-9ECB-2A252B23066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186</xdr:row>
      <xdr:rowOff>0</xdr:rowOff>
    </xdr:from>
    <xdr:to>
      <xdr:col>0</xdr:col>
      <xdr:colOff>95250</xdr:colOff>
      <xdr:row>186</xdr:row>
      <xdr:rowOff>28575</xdr:rowOff>
    </xdr:to>
    <xdr:sp macro="" textlink="">
      <xdr:nvSpPr>
        <xdr:cNvPr id="39491704" name="Text Box 145">
          <a:extLst>
            <a:ext uri="{FF2B5EF4-FFF2-40B4-BE49-F238E27FC236}">
              <a16:creationId xmlns:a16="http://schemas.microsoft.com/office/drawing/2014/main" id="{DCC5134B-51B2-478B-B75D-23B8F5730191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05" name="Text Box 2">
          <a:extLst>
            <a:ext uri="{FF2B5EF4-FFF2-40B4-BE49-F238E27FC236}">
              <a16:creationId xmlns:a16="http://schemas.microsoft.com/office/drawing/2014/main" id="{4CB4C0CD-6826-45B6-8AE9-3A6C454DC18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06" name="Text Box 3">
          <a:extLst>
            <a:ext uri="{FF2B5EF4-FFF2-40B4-BE49-F238E27FC236}">
              <a16:creationId xmlns:a16="http://schemas.microsoft.com/office/drawing/2014/main" id="{04E83BAE-3870-4283-8F9E-D6114BA0A58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07" name="Text Box 4">
          <a:extLst>
            <a:ext uri="{FF2B5EF4-FFF2-40B4-BE49-F238E27FC236}">
              <a16:creationId xmlns:a16="http://schemas.microsoft.com/office/drawing/2014/main" id="{FA77018B-114C-48E6-8F67-50F50C2386C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08" name="Text Box 5">
          <a:extLst>
            <a:ext uri="{FF2B5EF4-FFF2-40B4-BE49-F238E27FC236}">
              <a16:creationId xmlns:a16="http://schemas.microsoft.com/office/drawing/2014/main" id="{CF9D1276-7AF0-4F50-83D6-660C53EB1EA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09" name="Text Box 6">
          <a:extLst>
            <a:ext uri="{FF2B5EF4-FFF2-40B4-BE49-F238E27FC236}">
              <a16:creationId xmlns:a16="http://schemas.microsoft.com/office/drawing/2014/main" id="{655A66ED-1EB6-4EFF-A136-DABD8AF895A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10" name="Text Box 7">
          <a:extLst>
            <a:ext uri="{FF2B5EF4-FFF2-40B4-BE49-F238E27FC236}">
              <a16:creationId xmlns:a16="http://schemas.microsoft.com/office/drawing/2014/main" id="{9FD2F151-FE18-43AD-8EEF-C544E2390DD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11" name="Text Box 8">
          <a:extLst>
            <a:ext uri="{FF2B5EF4-FFF2-40B4-BE49-F238E27FC236}">
              <a16:creationId xmlns:a16="http://schemas.microsoft.com/office/drawing/2014/main" id="{1E7A731D-B5C2-4DF4-B67C-FBE51AE5023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12" name="Text Box 9">
          <a:extLst>
            <a:ext uri="{FF2B5EF4-FFF2-40B4-BE49-F238E27FC236}">
              <a16:creationId xmlns:a16="http://schemas.microsoft.com/office/drawing/2014/main" id="{B8E58554-C440-4B78-9B02-E16204F5EF5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13" name="Text Box 10">
          <a:extLst>
            <a:ext uri="{FF2B5EF4-FFF2-40B4-BE49-F238E27FC236}">
              <a16:creationId xmlns:a16="http://schemas.microsoft.com/office/drawing/2014/main" id="{AE286DC8-8646-4715-863B-91C09A3505D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14" name="Text Box 11">
          <a:extLst>
            <a:ext uri="{FF2B5EF4-FFF2-40B4-BE49-F238E27FC236}">
              <a16:creationId xmlns:a16="http://schemas.microsoft.com/office/drawing/2014/main" id="{9F906736-8D76-49C7-A109-E49DD7DF228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15" name="Text Box 12">
          <a:extLst>
            <a:ext uri="{FF2B5EF4-FFF2-40B4-BE49-F238E27FC236}">
              <a16:creationId xmlns:a16="http://schemas.microsoft.com/office/drawing/2014/main" id="{A56BA62C-5F86-46C9-AE55-4D8C5EED880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16" name="Text Box 13">
          <a:extLst>
            <a:ext uri="{FF2B5EF4-FFF2-40B4-BE49-F238E27FC236}">
              <a16:creationId xmlns:a16="http://schemas.microsoft.com/office/drawing/2014/main" id="{7465960A-00DD-48ED-B5B1-10CF0FC57E6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17" name="Text Box 14">
          <a:extLst>
            <a:ext uri="{FF2B5EF4-FFF2-40B4-BE49-F238E27FC236}">
              <a16:creationId xmlns:a16="http://schemas.microsoft.com/office/drawing/2014/main" id="{AD572097-68B0-4A52-B46B-287BE4DE277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18" name="Text Box 15">
          <a:extLst>
            <a:ext uri="{FF2B5EF4-FFF2-40B4-BE49-F238E27FC236}">
              <a16:creationId xmlns:a16="http://schemas.microsoft.com/office/drawing/2014/main" id="{1F4B2CB6-821A-44CB-AB07-DCD4665B837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19" name="Text Box 16">
          <a:extLst>
            <a:ext uri="{FF2B5EF4-FFF2-40B4-BE49-F238E27FC236}">
              <a16:creationId xmlns:a16="http://schemas.microsoft.com/office/drawing/2014/main" id="{CA66BCF5-2CB5-4A92-BE4B-DA9238A96DF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20" name="Text Box 17">
          <a:extLst>
            <a:ext uri="{FF2B5EF4-FFF2-40B4-BE49-F238E27FC236}">
              <a16:creationId xmlns:a16="http://schemas.microsoft.com/office/drawing/2014/main" id="{4F0FB754-94BF-4ABE-B907-EA4ABA208C3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21" name="Text Box 18">
          <a:extLst>
            <a:ext uri="{FF2B5EF4-FFF2-40B4-BE49-F238E27FC236}">
              <a16:creationId xmlns:a16="http://schemas.microsoft.com/office/drawing/2014/main" id="{368C0514-049D-4B44-8770-7AB87D6185A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22" name="Text Box 19">
          <a:extLst>
            <a:ext uri="{FF2B5EF4-FFF2-40B4-BE49-F238E27FC236}">
              <a16:creationId xmlns:a16="http://schemas.microsoft.com/office/drawing/2014/main" id="{672C273F-7282-40B2-9627-A03BCA842EC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23" name="Text Box 20">
          <a:extLst>
            <a:ext uri="{FF2B5EF4-FFF2-40B4-BE49-F238E27FC236}">
              <a16:creationId xmlns:a16="http://schemas.microsoft.com/office/drawing/2014/main" id="{F702BD46-CEC7-48CC-B75D-9DDF79787D2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24" name="Text Box 21">
          <a:extLst>
            <a:ext uri="{FF2B5EF4-FFF2-40B4-BE49-F238E27FC236}">
              <a16:creationId xmlns:a16="http://schemas.microsoft.com/office/drawing/2014/main" id="{38CED360-4C5F-4810-9DD6-428A14653DE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25" name="Text Box 22">
          <a:extLst>
            <a:ext uri="{FF2B5EF4-FFF2-40B4-BE49-F238E27FC236}">
              <a16:creationId xmlns:a16="http://schemas.microsoft.com/office/drawing/2014/main" id="{A3BD2149-0F4A-4FD4-B388-5BC36BD91B7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26" name="Text Box 23">
          <a:extLst>
            <a:ext uri="{FF2B5EF4-FFF2-40B4-BE49-F238E27FC236}">
              <a16:creationId xmlns:a16="http://schemas.microsoft.com/office/drawing/2014/main" id="{6B5B6526-079D-45DD-94EC-FF0268C1E90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27" name="Text Box 24">
          <a:extLst>
            <a:ext uri="{FF2B5EF4-FFF2-40B4-BE49-F238E27FC236}">
              <a16:creationId xmlns:a16="http://schemas.microsoft.com/office/drawing/2014/main" id="{FCB218B4-D263-4B19-95AB-336959FE2A6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186</xdr:row>
      <xdr:rowOff>0</xdr:rowOff>
    </xdr:from>
    <xdr:to>
      <xdr:col>0</xdr:col>
      <xdr:colOff>95250</xdr:colOff>
      <xdr:row>186</xdr:row>
      <xdr:rowOff>19050</xdr:rowOff>
    </xdr:to>
    <xdr:sp macro="" textlink="">
      <xdr:nvSpPr>
        <xdr:cNvPr id="39491728" name="Text Box 25">
          <a:extLst>
            <a:ext uri="{FF2B5EF4-FFF2-40B4-BE49-F238E27FC236}">
              <a16:creationId xmlns:a16="http://schemas.microsoft.com/office/drawing/2014/main" id="{6F655F62-853B-4165-A448-8ED351B7C081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29" name="Text Box 26">
          <a:extLst>
            <a:ext uri="{FF2B5EF4-FFF2-40B4-BE49-F238E27FC236}">
              <a16:creationId xmlns:a16="http://schemas.microsoft.com/office/drawing/2014/main" id="{C99E38B8-8DFC-4EE1-8B92-583027FF759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30" name="Text Box 27">
          <a:extLst>
            <a:ext uri="{FF2B5EF4-FFF2-40B4-BE49-F238E27FC236}">
              <a16:creationId xmlns:a16="http://schemas.microsoft.com/office/drawing/2014/main" id="{2F9E8BF6-9D06-4887-85FA-CD4878A2322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31" name="Text Box 28">
          <a:extLst>
            <a:ext uri="{FF2B5EF4-FFF2-40B4-BE49-F238E27FC236}">
              <a16:creationId xmlns:a16="http://schemas.microsoft.com/office/drawing/2014/main" id="{720A890D-CA4D-4043-A7A4-F15B678E10E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32" name="Text Box 29">
          <a:extLst>
            <a:ext uri="{FF2B5EF4-FFF2-40B4-BE49-F238E27FC236}">
              <a16:creationId xmlns:a16="http://schemas.microsoft.com/office/drawing/2014/main" id="{3958518B-1EAE-4583-84DC-628E5B6D73A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33" name="Text Box 30">
          <a:extLst>
            <a:ext uri="{FF2B5EF4-FFF2-40B4-BE49-F238E27FC236}">
              <a16:creationId xmlns:a16="http://schemas.microsoft.com/office/drawing/2014/main" id="{E20F5AB1-5E22-4EBD-A2BE-10E9A36C43C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34" name="Text Box 31">
          <a:extLst>
            <a:ext uri="{FF2B5EF4-FFF2-40B4-BE49-F238E27FC236}">
              <a16:creationId xmlns:a16="http://schemas.microsoft.com/office/drawing/2014/main" id="{ACFBC91E-D09E-4AC1-BA41-3BE4520F08E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35" name="Text Box 32">
          <a:extLst>
            <a:ext uri="{FF2B5EF4-FFF2-40B4-BE49-F238E27FC236}">
              <a16:creationId xmlns:a16="http://schemas.microsoft.com/office/drawing/2014/main" id="{9A4154F5-CB33-4EE7-8D71-45ADD36B92B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36" name="Text Box 33">
          <a:extLst>
            <a:ext uri="{FF2B5EF4-FFF2-40B4-BE49-F238E27FC236}">
              <a16:creationId xmlns:a16="http://schemas.microsoft.com/office/drawing/2014/main" id="{98B11164-A1D1-44D2-9EEA-BFDB8F68469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37" name="Text Box 34">
          <a:extLst>
            <a:ext uri="{FF2B5EF4-FFF2-40B4-BE49-F238E27FC236}">
              <a16:creationId xmlns:a16="http://schemas.microsoft.com/office/drawing/2014/main" id="{0C969F22-C8F8-4668-8529-F1C57201DF2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38" name="Text Box 35">
          <a:extLst>
            <a:ext uri="{FF2B5EF4-FFF2-40B4-BE49-F238E27FC236}">
              <a16:creationId xmlns:a16="http://schemas.microsoft.com/office/drawing/2014/main" id="{B28A8080-AE17-4395-AE75-BF80A83EB0D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39" name="Text Box 36">
          <a:extLst>
            <a:ext uri="{FF2B5EF4-FFF2-40B4-BE49-F238E27FC236}">
              <a16:creationId xmlns:a16="http://schemas.microsoft.com/office/drawing/2014/main" id="{8E306612-DE95-432C-BC44-79100A98FB9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40" name="Text Box 37">
          <a:extLst>
            <a:ext uri="{FF2B5EF4-FFF2-40B4-BE49-F238E27FC236}">
              <a16:creationId xmlns:a16="http://schemas.microsoft.com/office/drawing/2014/main" id="{584C0058-1313-4E71-9DDA-AB92153EEB7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41" name="Text Box 38">
          <a:extLst>
            <a:ext uri="{FF2B5EF4-FFF2-40B4-BE49-F238E27FC236}">
              <a16:creationId xmlns:a16="http://schemas.microsoft.com/office/drawing/2014/main" id="{F0EC600D-3B6B-4032-9DE7-4D687898C3D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42" name="Text Box 39">
          <a:extLst>
            <a:ext uri="{FF2B5EF4-FFF2-40B4-BE49-F238E27FC236}">
              <a16:creationId xmlns:a16="http://schemas.microsoft.com/office/drawing/2014/main" id="{D4645819-2B84-48F3-882E-70B08FCC1CE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43" name="Text Box 40">
          <a:extLst>
            <a:ext uri="{FF2B5EF4-FFF2-40B4-BE49-F238E27FC236}">
              <a16:creationId xmlns:a16="http://schemas.microsoft.com/office/drawing/2014/main" id="{D1873884-1A08-411D-954B-F6355D405E0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44" name="Text Box 41">
          <a:extLst>
            <a:ext uri="{FF2B5EF4-FFF2-40B4-BE49-F238E27FC236}">
              <a16:creationId xmlns:a16="http://schemas.microsoft.com/office/drawing/2014/main" id="{AFE84FA6-069F-4BD9-863A-A53FA3B0D07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45" name="Text Box 42">
          <a:extLst>
            <a:ext uri="{FF2B5EF4-FFF2-40B4-BE49-F238E27FC236}">
              <a16:creationId xmlns:a16="http://schemas.microsoft.com/office/drawing/2014/main" id="{6802CB0A-61A7-4E77-9DF1-D930F7FB5BB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46" name="Text Box 43">
          <a:extLst>
            <a:ext uri="{FF2B5EF4-FFF2-40B4-BE49-F238E27FC236}">
              <a16:creationId xmlns:a16="http://schemas.microsoft.com/office/drawing/2014/main" id="{AEF29EA9-F957-4B3B-A8F8-B157FB225A2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47" name="Text Box 44">
          <a:extLst>
            <a:ext uri="{FF2B5EF4-FFF2-40B4-BE49-F238E27FC236}">
              <a16:creationId xmlns:a16="http://schemas.microsoft.com/office/drawing/2014/main" id="{B6A466F0-B5A9-4454-B8A7-BEA158275EF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48" name="Text Box 45">
          <a:extLst>
            <a:ext uri="{FF2B5EF4-FFF2-40B4-BE49-F238E27FC236}">
              <a16:creationId xmlns:a16="http://schemas.microsoft.com/office/drawing/2014/main" id="{E9A03E14-D47E-4D6C-BE52-317BD557244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49" name="Text Box 46">
          <a:extLst>
            <a:ext uri="{FF2B5EF4-FFF2-40B4-BE49-F238E27FC236}">
              <a16:creationId xmlns:a16="http://schemas.microsoft.com/office/drawing/2014/main" id="{9DC5AFF3-9D30-46AB-9378-929E909DB29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50" name="Text Box 47">
          <a:extLst>
            <a:ext uri="{FF2B5EF4-FFF2-40B4-BE49-F238E27FC236}">
              <a16:creationId xmlns:a16="http://schemas.microsoft.com/office/drawing/2014/main" id="{BF1647E1-E754-4A72-B09F-4ED3B022502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51" name="Text Box 48">
          <a:extLst>
            <a:ext uri="{FF2B5EF4-FFF2-40B4-BE49-F238E27FC236}">
              <a16:creationId xmlns:a16="http://schemas.microsoft.com/office/drawing/2014/main" id="{1E56A0F4-0D9A-4F5B-B90A-3CC7A549D77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186</xdr:row>
      <xdr:rowOff>0</xdr:rowOff>
    </xdr:from>
    <xdr:to>
      <xdr:col>0</xdr:col>
      <xdr:colOff>95250</xdr:colOff>
      <xdr:row>186</xdr:row>
      <xdr:rowOff>19050</xdr:rowOff>
    </xdr:to>
    <xdr:sp macro="" textlink="">
      <xdr:nvSpPr>
        <xdr:cNvPr id="39491752" name="Text Box 49">
          <a:extLst>
            <a:ext uri="{FF2B5EF4-FFF2-40B4-BE49-F238E27FC236}">
              <a16:creationId xmlns:a16="http://schemas.microsoft.com/office/drawing/2014/main" id="{E7B6331D-6AF7-45FC-A95B-E33E5B4D55BA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53" name="Text Box 50">
          <a:extLst>
            <a:ext uri="{FF2B5EF4-FFF2-40B4-BE49-F238E27FC236}">
              <a16:creationId xmlns:a16="http://schemas.microsoft.com/office/drawing/2014/main" id="{428565CE-95EB-40EE-B5D6-A3C20A2599A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54" name="Text Box 51">
          <a:extLst>
            <a:ext uri="{FF2B5EF4-FFF2-40B4-BE49-F238E27FC236}">
              <a16:creationId xmlns:a16="http://schemas.microsoft.com/office/drawing/2014/main" id="{9DAEE38A-F62E-4EA1-980C-B50223DBACA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55" name="Text Box 52">
          <a:extLst>
            <a:ext uri="{FF2B5EF4-FFF2-40B4-BE49-F238E27FC236}">
              <a16:creationId xmlns:a16="http://schemas.microsoft.com/office/drawing/2014/main" id="{A88D2080-7021-4FC6-896C-8257ACC8E88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56" name="Text Box 53">
          <a:extLst>
            <a:ext uri="{FF2B5EF4-FFF2-40B4-BE49-F238E27FC236}">
              <a16:creationId xmlns:a16="http://schemas.microsoft.com/office/drawing/2014/main" id="{8862A020-146F-4B0E-A558-CEA4DA88831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57" name="Text Box 54">
          <a:extLst>
            <a:ext uri="{FF2B5EF4-FFF2-40B4-BE49-F238E27FC236}">
              <a16:creationId xmlns:a16="http://schemas.microsoft.com/office/drawing/2014/main" id="{5D4DC981-95BD-4451-828C-C106DDD0B11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58" name="Text Box 55">
          <a:extLst>
            <a:ext uri="{FF2B5EF4-FFF2-40B4-BE49-F238E27FC236}">
              <a16:creationId xmlns:a16="http://schemas.microsoft.com/office/drawing/2014/main" id="{64E202EE-9E06-45BA-BC6D-4FBB4947534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59" name="Text Box 56">
          <a:extLst>
            <a:ext uri="{FF2B5EF4-FFF2-40B4-BE49-F238E27FC236}">
              <a16:creationId xmlns:a16="http://schemas.microsoft.com/office/drawing/2014/main" id="{126DFFFC-F6E9-4828-908D-DFF91593C73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60" name="Text Box 57">
          <a:extLst>
            <a:ext uri="{FF2B5EF4-FFF2-40B4-BE49-F238E27FC236}">
              <a16:creationId xmlns:a16="http://schemas.microsoft.com/office/drawing/2014/main" id="{D7AB2C83-BF30-4DB2-AF8D-CC6E76ACC8C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61" name="Text Box 58">
          <a:extLst>
            <a:ext uri="{FF2B5EF4-FFF2-40B4-BE49-F238E27FC236}">
              <a16:creationId xmlns:a16="http://schemas.microsoft.com/office/drawing/2014/main" id="{33141425-FF0E-4BA0-9B56-1ADCDAAD4E7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62" name="Text Box 59">
          <a:extLst>
            <a:ext uri="{FF2B5EF4-FFF2-40B4-BE49-F238E27FC236}">
              <a16:creationId xmlns:a16="http://schemas.microsoft.com/office/drawing/2014/main" id="{D4BB84FC-CEC2-44B2-8330-03F4214136E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63" name="Text Box 60">
          <a:extLst>
            <a:ext uri="{FF2B5EF4-FFF2-40B4-BE49-F238E27FC236}">
              <a16:creationId xmlns:a16="http://schemas.microsoft.com/office/drawing/2014/main" id="{7A9F426F-BC17-47C5-9DC5-2A6C9788BD2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64" name="Text Box 61">
          <a:extLst>
            <a:ext uri="{FF2B5EF4-FFF2-40B4-BE49-F238E27FC236}">
              <a16:creationId xmlns:a16="http://schemas.microsoft.com/office/drawing/2014/main" id="{71792E0E-C298-45FE-A0AA-17312B29B11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65" name="Text Box 62">
          <a:extLst>
            <a:ext uri="{FF2B5EF4-FFF2-40B4-BE49-F238E27FC236}">
              <a16:creationId xmlns:a16="http://schemas.microsoft.com/office/drawing/2014/main" id="{60BD223D-2407-4C95-8CA4-EFF9BE47D39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66" name="Text Box 63">
          <a:extLst>
            <a:ext uri="{FF2B5EF4-FFF2-40B4-BE49-F238E27FC236}">
              <a16:creationId xmlns:a16="http://schemas.microsoft.com/office/drawing/2014/main" id="{7583CA6D-FDF1-489F-971C-7B414241EB0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67" name="Text Box 64">
          <a:extLst>
            <a:ext uri="{FF2B5EF4-FFF2-40B4-BE49-F238E27FC236}">
              <a16:creationId xmlns:a16="http://schemas.microsoft.com/office/drawing/2014/main" id="{FE7FCAE3-BF0C-406F-B60D-134ED6080EB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68" name="Text Box 65">
          <a:extLst>
            <a:ext uri="{FF2B5EF4-FFF2-40B4-BE49-F238E27FC236}">
              <a16:creationId xmlns:a16="http://schemas.microsoft.com/office/drawing/2014/main" id="{B091497D-8559-45D5-BDE1-5D8E583B231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69" name="Text Box 66">
          <a:extLst>
            <a:ext uri="{FF2B5EF4-FFF2-40B4-BE49-F238E27FC236}">
              <a16:creationId xmlns:a16="http://schemas.microsoft.com/office/drawing/2014/main" id="{4EAE99A5-9F89-44E2-8570-2588FF5B6EA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70" name="Text Box 67">
          <a:extLst>
            <a:ext uri="{FF2B5EF4-FFF2-40B4-BE49-F238E27FC236}">
              <a16:creationId xmlns:a16="http://schemas.microsoft.com/office/drawing/2014/main" id="{BF43619D-9222-4980-B394-A1151B4C37A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71" name="Text Box 68">
          <a:extLst>
            <a:ext uri="{FF2B5EF4-FFF2-40B4-BE49-F238E27FC236}">
              <a16:creationId xmlns:a16="http://schemas.microsoft.com/office/drawing/2014/main" id="{81F7ADB8-C616-4CC4-8075-2059C2F391D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72" name="Text Box 69">
          <a:extLst>
            <a:ext uri="{FF2B5EF4-FFF2-40B4-BE49-F238E27FC236}">
              <a16:creationId xmlns:a16="http://schemas.microsoft.com/office/drawing/2014/main" id="{F47DA6B5-0516-47B0-9FE3-C84289A9286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73" name="Text Box 70">
          <a:extLst>
            <a:ext uri="{FF2B5EF4-FFF2-40B4-BE49-F238E27FC236}">
              <a16:creationId xmlns:a16="http://schemas.microsoft.com/office/drawing/2014/main" id="{0570541F-5A47-435D-AED9-2FA4171F342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74" name="Text Box 71">
          <a:extLst>
            <a:ext uri="{FF2B5EF4-FFF2-40B4-BE49-F238E27FC236}">
              <a16:creationId xmlns:a16="http://schemas.microsoft.com/office/drawing/2014/main" id="{BD682A6C-C402-4875-B60D-18F30138837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75" name="Text Box 72">
          <a:extLst>
            <a:ext uri="{FF2B5EF4-FFF2-40B4-BE49-F238E27FC236}">
              <a16:creationId xmlns:a16="http://schemas.microsoft.com/office/drawing/2014/main" id="{B77BEAF2-9009-493A-8DC1-75F34548052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186</xdr:row>
      <xdr:rowOff>0</xdr:rowOff>
    </xdr:from>
    <xdr:to>
      <xdr:col>0</xdr:col>
      <xdr:colOff>95250</xdr:colOff>
      <xdr:row>186</xdr:row>
      <xdr:rowOff>19050</xdr:rowOff>
    </xdr:to>
    <xdr:sp macro="" textlink="">
      <xdr:nvSpPr>
        <xdr:cNvPr id="39491776" name="Text Box 73">
          <a:extLst>
            <a:ext uri="{FF2B5EF4-FFF2-40B4-BE49-F238E27FC236}">
              <a16:creationId xmlns:a16="http://schemas.microsoft.com/office/drawing/2014/main" id="{9ED853DF-8DFF-458E-A455-F51B1B0CDECF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77" name="Text Box 74">
          <a:extLst>
            <a:ext uri="{FF2B5EF4-FFF2-40B4-BE49-F238E27FC236}">
              <a16:creationId xmlns:a16="http://schemas.microsoft.com/office/drawing/2014/main" id="{24891244-EA0F-4E2C-8024-E786E0FC5CB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78" name="Text Box 75">
          <a:extLst>
            <a:ext uri="{FF2B5EF4-FFF2-40B4-BE49-F238E27FC236}">
              <a16:creationId xmlns:a16="http://schemas.microsoft.com/office/drawing/2014/main" id="{F43FB2BA-7149-43F1-9764-71CF89482D8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79" name="Text Box 76">
          <a:extLst>
            <a:ext uri="{FF2B5EF4-FFF2-40B4-BE49-F238E27FC236}">
              <a16:creationId xmlns:a16="http://schemas.microsoft.com/office/drawing/2014/main" id="{FFA0DCCE-7E19-4291-B531-B8E71164B25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80" name="Text Box 77">
          <a:extLst>
            <a:ext uri="{FF2B5EF4-FFF2-40B4-BE49-F238E27FC236}">
              <a16:creationId xmlns:a16="http://schemas.microsoft.com/office/drawing/2014/main" id="{2792050C-6F8B-4390-977C-0416F447594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81" name="Text Box 78">
          <a:extLst>
            <a:ext uri="{FF2B5EF4-FFF2-40B4-BE49-F238E27FC236}">
              <a16:creationId xmlns:a16="http://schemas.microsoft.com/office/drawing/2014/main" id="{7369031F-73DA-4967-88AF-539C1FE4316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82" name="Text Box 79">
          <a:extLst>
            <a:ext uri="{FF2B5EF4-FFF2-40B4-BE49-F238E27FC236}">
              <a16:creationId xmlns:a16="http://schemas.microsoft.com/office/drawing/2014/main" id="{3C600995-6863-4906-9B7A-3C082D5800D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83" name="Text Box 80">
          <a:extLst>
            <a:ext uri="{FF2B5EF4-FFF2-40B4-BE49-F238E27FC236}">
              <a16:creationId xmlns:a16="http://schemas.microsoft.com/office/drawing/2014/main" id="{C2C2A886-C049-4026-8E4A-284F17416E9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84" name="Text Box 81">
          <a:extLst>
            <a:ext uri="{FF2B5EF4-FFF2-40B4-BE49-F238E27FC236}">
              <a16:creationId xmlns:a16="http://schemas.microsoft.com/office/drawing/2014/main" id="{5D450859-426F-4C02-AA15-BCC2222AD87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85" name="Text Box 82">
          <a:extLst>
            <a:ext uri="{FF2B5EF4-FFF2-40B4-BE49-F238E27FC236}">
              <a16:creationId xmlns:a16="http://schemas.microsoft.com/office/drawing/2014/main" id="{CEE29E54-3519-4863-98D8-D8CF0C242B6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86" name="Text Box 83">
          <a:extLst>
            <a:ext uri="{FF2B5EF4-FFF2-40B4-BE49-F238E27FC236}">
              <a16:creationId xmlns:a16="http://schemas.microsoft.com/office/drawing/2014/main" id="{B43EEF88-3CDC-4151-A9D0-4FFF960F435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87" name="Text Box 84">
          <a:extLst>
            <a:ext uri="{FF2B5EF4-FFF2-40B4-BE49-F238E27FC236}">
              <a16:creationId xmlns:a16="http://schemas.microsoft.com/office/drawing/2014/main" id="{A4C68D5D-FC25-47E4-B03F-B64D0C132E6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88" name="Text Box 85">
          <a:extLst>
            <a:ext uri="{FF2B5EF4-FFF2-40B4-BE49-F238E27FC236}">
              <a16:creationId xmlns:a16="http://schemas.microsoft.com/office/drawing/2014/main" id="{5B4C57AC-1062-4FA2-95FA-8B1F37241FD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89" name="Text Box 86">
          <a:extLst>
            <a:ext uri="{FF2B5EF4-FFF2-40B4-BE49-F238E27FC236}">
              <a16:creationId xmlns:a16="http://schemas.microsoft.com/office/drawing/2014/main" id="{A933C21A-A9AA-42B7-9A02-3CA142986C6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90" name="Text Box 87">
          <a:extLst>
            <a:ext uri="{FF2B5EF4-FFF2-40B4-BE49-F238E27FC236}">
              <a16:creationId xmlns:a16="http://schemas.microsoft.com/office/drawing/2014/main" id="{DAD72F89-F3D1-479A-A70A-16E708F5BB8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91" name="Text Box 88">
          <a:extLst>
            <a:ext uri="{FF2B5EF4-FFF2-40B4-BE49-F238E27FC236}">
              <a16:creationId xmlns:a16="http://schemas.microsoft.com/office/drawing/2014/main" id="{7E3940FC-1C24-49C8-B20B-4DAE1CD8BEC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92" name="Text Box 89">
          <a:extLst>
            <a:ext uri="{FF2B5EF4-FFF2-40B4-BE49-F238E27FC236}">
              <a16:creationId xmlns:a16="http://schemas.microsoft.com/office/drawing/2014/main" id="{9F3E0118-A2DC-4DF7-A767-0CDB130F93D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93" name="Text Box 90">
          <a:extLst>
            <a:ext uri="{FF2B5EF4-FFF2-40B4-BE49-F238E27FC236}">
              <a16:creationId xmlns:a16="http://schemas.microsoft.com/office/drawing/2014/main" id="{23944E1C-7657-4662-80A2-B7B70B6033D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94" name="Text Box 91">
          <a:extLst>
            <a:ext uri="{FF2B5EF4-FFF2-40B4-BE49-F238E27FC236}">
              <a16:creationId xmlns:a16="http://schemas.microsoft.com/office/drawing/2014/main" id="{A68978A6-350B-4714-8567-F3B8A47AE2E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95" name="Text Box 92">
          <a:extLst>
            <a:ext uri="{FF2B5EF4-FFF2-40B4-BE49-F238E27FC236}">
              <a16:creationId xmlns:a16="http://schemas.microsoft.com/office/drawing/2014/main" id="{8CB7DB37-457D-4F50-A464-98C8B9F871D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96" name="Text Box 93">
          <a:extLst>
            <a:ext uri="{FF2B5EF4-FFF2-40B4-BE49-F238E27FC236}">
              <a16:creationId xmlns:a16="http://schemas.microsoft.com/office/drawing/2014/main" id="{9DFFE6D5-EE16-4A3A-BF3B-2DB72305F8B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97" name="Text Box 94">
          <a:extLst>
            <a:ext uri="{FF2B5EF4-FFF2-40B4-BE49-F238E27FC236}">
              <a16:creationId xmlns:a16="http://schemas.microsoft.com/office/drawing/2014/main" id="{0D975A8F-9644-46E7-B526-A942918E827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98" name="Text Box 95">
          <a:extLst>
            <a:ext uri="{FF2B5EF4-FFF2-40B4-BE49-F238E27FC236}">
              <a16:creationId xmlns:a16="http://schemas.microsoft.com/office/drawing/2014/main" id="{35C59A3A-621B-408E-AB8B-F7B336810EB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799" name="Text Box 96">
          <a:extLst>
            <a:ext uri="{FF2B5EF4-FFF2-40B4-BE49-F238E27FC236}">
              <a16:creationId xmlns:a16="http://schemas.microsoft.com/office/drawing/2014/main" id="{0F594C20-7419-4953-BC2F-1C39BA40970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186</xdr:row>
      <xdr:rowOff>0</xdr:rowOff>
    </xdr:from>
    <xdr:to>
      <xdr:col>0</xdr:col>
      <xdr:colOff>95250</xdr:colOff>
      <xdr:row>186</xdr:row>
      <xdr:rowOff>19050</xdr:rowOff>
    </xdr:to>
    <xdr:sp macro="" textlink="">
      <xdr:nvSpPr>
        <xdr:cNvPr id="39491800" name="Text Box 97">
          <a:extLst>
            <a:ext uri="{FF2B5EF4-FFF2-40B4-BE49-F238E27FC236}">
              <a16:creationId xmlns:a16="http://schemas.microsoft.com/office/drawing/2014/main" id="{B7F58C4B-096B-479C-A07E-3C2193F870FA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01" name="Text Box 98">
          <a:extLst>
            <a:ext uri="{FF2B5EF4-FFF2-40B4-BE49-F238E27FC236}">
              <a16:creationId xmlns:a16="http://schemas.microsoft.com/office/drawing/2014/main" id="{027C4BE8-B712-4F71-B438-81FB46476CD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02" name="Text Box 99">
          <a:extLst>
            <a:ext uri="{FF2B5EF4-FFF2-40B4-BE49-F238E27FC236}">
              <a16:creationId xmlns:a16="http://schemas.microsoft.com/office/drawing/2014/main" id="{D2A3D076-A452-4C74-96CE-0B3B02370B0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03" name="Text Box 100">
          <a:extLst>
            <a:ext uri="{FF2B5EF4-FFF2-40B4-BE49-F238E27FC236}">
              <a16:creationId xmlns:a16="http://schemas.microsoft.com/office/drawing/2014/main" id="{2BE5B975-9CFA-4246-B303-C161D737720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04" name="Text Box 101">
          <a:extLst>
            <a:ext uri="{FF2B5EF4-FFF2-40B4-BE49-F238E27FC236}">
              <a16:creationId xmlns:a16="http://schemas.microsoft.com/office/drawing/2014/main" id="{901665EF-04AE-41F7-AAC8-B84E5865279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05" name="Text Box 102">
          <a:extLst>
            <a:ext uri="{FF2B5EF4-FFF2-40B4-BE49-F238E27FC236}">
              <a16:creationId xmlns:a16="http://schemas.microsoft.com/office/drawing/2014/main" id="{71DA4399-3E3D-48C1-886E-D2D8AE80B47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06" name="Text Box 103">
          <a:extLst>
            <a:ext uri="{FF2B5EF4-FFF2-40B4-BE49-F238E27FC236}">
              <a16:creationId xmlns:a16="http://schemas.microsoft.com/office/drawing/2014/main" id="{C546BEA9-27F3-4D3F-98B4-5F9B8AE5DE6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07" name="Text Box 104">
          <a:extLst>
            <a:ext uri="{FF2B5EF4-FFF2-40B4-BE49-F238E27FC236}">
              <a16:creationId xmlns:a16="http://schemas.microsoft.com/office/drawing/2014/main" id="{A9E6A107-E314-4ADC-9029-F3823F5EB3E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08" name="Text Box 105">
          <a:extLst>
            <a:ext uri="{FF2B5EF4-FFF2-40B4-BE49-F238E27FC236}">
              <a16:creationId xmlns:a16="http://schemas.microsoft.com/office/drawing/2014/main" id="{B58F052F-0CAB-4A07-84D0-2CF1BC14C0E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09" name="Text Box 106">
          <a:extLst>
            <a:ext uri="{FF2B5EF4-FFF2-40B4-BE49-F238E27FC236}">
              <a16:creationId xmlns:a16="http://schemas.microsoft.com/office/drawing/2014/main" id="{6E4F6FA7-7A74-49A3-8374-C2D656CE270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10" name="Text Box 107">
          <a:extLst>
            <a:ext uri="{FF2B5EF4-FFF2-40B4-BE49-F238E27FC236}">
              <a16:creationId xmlns:a16="http://schemas.microsoft.com/office/drawing/2014/main" id="{60FF77C3-1A72-4CF3-B282-A4797EC3937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11" name="Text Box 108">
          <a:extLst>
            <a:ext uri="{FF2B5EF4-FFF2-40B4-BE49-F238E27FC236}">
              <a16:creationId xmlns:a16="http://schemas.microsoft.com/office/drawing/2014/main" id="{581744D2-A3BB-4D36-9CA2-59329EC21CD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12" name="Text Box 109">
          <a:extLst>
            <a:ext uri="{FF2B5EF4-FFF2-40B4-BE49-F238E27FC236}">
              <a16:creationId xmlns:a16="http://schemas.microsoft.com/office/drawing/2014/main" id="{9A19204C-5762-4035-B393-F28A49F518D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13" name="Text Box 110">
          <a:extLst>
            <a:ext uri="{FF2B5EF4-FFF2-40B4-BE49-F238E27FC236}">
              <a16:creationId xmlns:a16="http://schemas.microsoft.com/office/drawing/2014/main" id="{36757B33-C53D-4DB5-B236-D0516CAEA2F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14" name="Text Box 111">
          <a:extLst>
            <a:ext uri="{FF2B5EF4-FFF2-40B4-BE49-F238E27FC236}">
              <a16:creationId xmlns:a16="http://schemas.microsoft.com/office/drawing/2014/main" id="{89779381-05A0-4D35-818F-9297841EFBD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15" name="Text Box 112">
          <a:extLst>
            <a:ext uri="{FF2B5EF4-FFF2-40B4-BE49-F238E27FC236}">
              <a16:creationId xmlns:a16="http://schemas.microsoft.com/office/drawing/2014/main" id="{ED5A22D4-62B8-49C8-A31B-5EA709AF250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16" name="Text Box 113">
          <a:extLst>
            <a:ext uri="{FF2B5EF4-FFF2-40B4-BE49-F238E27FC236}">
              <a16:creationId xmlns:a16="http://schemas.microsoft.com/office/drawing/2014/main" id="{1370ECCF-BFD0-455C-ABEC-D2B7E013F6A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17" name="Text Box 114">
          <a:extLst>
            <a:ext uri="{FF2B5EF4-FFF2-40B4-BE49-F238E27FC236}">
              <a16:creationId xmlns:a16="http://schemas.microsoft.com/office/drawing/2014/main" id="{EEA3ED1A-D7C8-4DD8-ABF3-F1112FB935D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18" name="Text Box 115">
          <a:extLst>
            <a:ext uri="{FF2B5EF4-FFF2-40B4-BE49-F238E27FC236}">
              <a16:creationId xmlns:a16="http://schemas.microsoft.com/office/drawing/2014/main" id="{B122390D-C931-4423-B9E3-24BA9DC72A3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19" name="Text Box 116">
          <a:extLst>
            <a:ext uri="{FF2B5EF4-FFF2-40B4-BE49-F238E27FC236}">
              <a16:creationId xmlns:a16="http://schemas.microsoft.com/office/drawing/2014/main" id="{2A0421A9-AB17-499E-934F-A8E6A02CDBF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20" name="Text Box 117">
          <a:extLst>
            <a:ext uri="{FF2B5EF4-FFF2-40B4-BE49-F238E27FC236}">
              <a16:creationId xmlns:a16="http://schemas.microsoft.com/office/drawing/2014/main" id="{93F476D2-A659-4E07-BD7D-6E1277300D2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21" name="Text Box 118">
          <a:extLst>
            <a:ext uri="{FF2B5EF4-FFF2-40B4-BE49-F238E27FC236}">
              <a16:creationId xmlns:a16="http://schemas.microsoft.com/office/drawing/2014/main" id="{134494E8-DBF2-4A08-A7F6-D6772CA1CF5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22" name="Text Box 119">
          <a:extLst>
            <a:ext uri="{FF2B5EF4-FFF2-40B4-BE49-F238E27FC236}">
              <a16:creationId xmlns:a16="http://schemas.microsoft.com/office/drawing/2014/main" id="{5A819FDD-DDBD-4F70-A81C-C74F80F4DEB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23" name="Text Box 120">
          <a:extLst>
            <a:ext uri="{FF2B5EF4-FFF2-40B4-BE49-F238E27FC236}">
              <a16:creationId xmlns:a16="http://schemas.microsoft.com/office/drawing/2014/main" id="{C16A1B7B-251C-4592-997A-29357F775E8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186</xdr:row>
      <xdr:rowOff>0</xdr:rowOff>
    </xdr:from>
    <xdr:to>
      <xdr:col>0</xdr:col>
      <xdr:colOff>95250</xdr:colOff>
      <xdr:row>186</xdr:row>
      <xdr:rowOff>19050</xdr:rowOff>
    </xdr:to>
    <xdr:sp macro="" textlink="">
      <xdr:nvSpPr>
        <xdr:cNvPr id="39491824" name="Text Box 121">
          <a:extLst>
            <a:ext uri="{FF2B5EF4-FFF2-40B4-BE49-F238E27FC236}">
              <a16:creationId xmlns:a16="http://schemas.microsoft.com/office/drawing/2014/main" id="{F44B695E-94DB-42A1-BF7E-310E5980649A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25" name="Text Box 122">
          <a:extLst>
            <a:ext uri="{FF2B5EF4-FFF2-40B4-BE49-F238E27FC236}">
              <a16:creationId xmlns:a16="http://schemas.microsoft.com/office/drawing/2014/main" id="{31165982-0719-4F39-B3C2-1D4CDB1EBD0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26" name="Text Box 123">
          <a:extLst>
            <a:ext uri="{FF2B5EF4-FFF2-40B4-BE49-F238E27FC236}">
              <a16:creationId xmlns:a16="http://schemas.microsoft.com/office/drawing/2014/main" id="{EF990691-EBD7-473E-AF17-4A6336ED69F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27" name="Text Box 124">
          <a:extLst>
            <a:ext uri="{FF2B5EF4-FFF2-40B4-BE49-F238E27FC236}">
              <a16:creationId xmlns:a16="http://schemas.microsoft.com/office/drawing/2014/main" id="{EAAAB8B0-FFEA-47A6-8693-B9E5BD3C302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28" name="Text Box 125">
          <a:extLst>
            <a:ext uri="{FF2B5EF4-FFF2-40B4-BE49-F238E27FC236}">
              <a16:creationId xmlns:a16="http://schemas.microsoft.com/office/drawing/2014/main" id="{0BBD98E8-4294-4966-9457-7CDEA0448F0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29" name="Text Box 126">
          <a:extLst>
            <a:ext uri="{FF2B5EF4-FFF2-40B4-BE49-F238E27FC236}">
              <a16:creationId xmlns:a16="http://schemas.microsoft.com/office/drawing/2014/main" id="{AE293584-36F3-4555-A8E8-BB4C5D7FA06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30" name="Text Box 127">
          <a:extLst>
            <a:ext uri="{FF2B5EF4-FFF2-40B4-BE49-F238E27FC236}">
              <a16:creationId xmlns:a16="http://schemas.microsoft.com/office/drawing/2014/main" id="{B91E0B01-B721-4463-87CD-D7B92F5FD7C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31" name="Text Box 128">
          <a:extLst>
            <a:ext uri="{FF2B5EF4-FFF2-40B4-BE49-F238E27FC236}">
              <a16:creationId xmlns:a16="http://schemas.microsoft.com/office/drawing/2014/main" id="{3912E4CD-76AF-4848-A7B0-06B6309F0A8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32" name="Text Box 129">
          <a:extLst>
            <a:ext uri="{FF2B5EF4-FFF2-40B4-BE49-F238E27FC236}">
              <a16:creationId xmlns:a16="http://schemas.microsoft.com/office/drawing/2014/main" id="{1BC1E443-5FDE-43BB-8ADE-80074E999FC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33" name="Text Box 130">
          <a:extLst>
            <a:ext uri="{FF2B5EF4-FFF2-40B4-BE49-F238E27FC236}">
              <a16:creationId xmlns:a16="http://schemas.microsoft.com/office/drawing/2014/main" id="{07A1F538-29E6-4A08-9930-42604E21166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34" name="Text Box 131">
          <a:extLst>
            <a:ext uri="{FF2B5EF4-FFF2-40B4-BE49-F238E27FC236}">
              <a16:creationId xmlns:a16="http://schemas.microsoft.com/office/drawing/2014/main" id="{3AFBEE82-13B9-4660-9D42-DF4F2D3C5A5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35" name="Text Box 132">
          <a:extLst>
            <a:ext uri="{FF2B5EF4-FFF2-40B4-BE49-F238E27FC236}">
              <a16:creationId xmlns:a16="http://schemas.microsoft.com/office/drawing/2014/main" id="{C20B3387-3CD8-4B5B-B104-4EBFE70F874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36" name="Text Box 133">
          <a:extLst>
            <a:ext uri="{FF2B5EF4-FFF2-40B4-BE49-F238E27FC236}">
              <a16:creationId xmlns:a16="http://schemas.microsoft.com/office/drawing/2014/main" id="{91C1FC7A-8F90-435A-B1F8-25DAEEB12A5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37" name="Text Box 134">
          <a:extLst>
            <a:ext uri="{FF2B5EF4-FFF2-40B4-BE49-F238E27FC236}">
              <a16:creationId xmlns:a16="http://schemas.microsoft.com/office/drawing/2014/main" id="{888E7A5C-A69E-4E2B-9402-10751C169CC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38" name="Text Box 135">
          <a:extLst>
            <a:ext uri="{FF2B5EF4-FFF2-40B4-BE49-F238E27FC236}">
              <a16:creationId xmlns:a16="http://schemas.microsoft.com/office/drawing/2014/main" id="{9EB12A1E-C556-4879-AF08-32BEF88FF54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39" name="Text Box 136">
          <a:extLst>
            <a:ext uri="{FF2B5EF4-FFF2-40B4-BE49-F238E27FC236}">
              <a16:creationId xmlns:a16="http://schemas.microsoft.com/office/drawing/2014/main" id="{533EF078-DE91-4E63-8D03-16215C1543C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40" name="Text Box 137">
          <a:extLst>
            <a:ext uri="{FF2B5EF4-FFF2-40B4-BE49-F238E27FC236}">
              <a16:creationId xmlns:a16="http://schemas.microsoft.com/office/drawing/2014/main" id="{5B8F45EA-1297-438A-995D-7C150E4BB8B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41" name="Text Box 138">
          <a:extLst>
            <a:ext uri="{FF2B5EF4-FFF2-40B4-BE49-F238E27FC236}">
              <a16:creationId xmlns:a16="http://schemas.microsoft.com/office/drawing/2014/main" id="{CEC26542-B03A-45EA-A762-7402CAD91AD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42" name="Text Box 139">
          <a:extLst>
            <a:ext uri="{FF2B5EF4-FFF2-40B4-BE49-F238E27FC236}">
              <a16:creationId xmlns:a16="http://schemas.microsoft.com/office/drawing/2014/main" id="{A5AB243A-7864-4DB2-A154-AC79C178775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43" name="Text Box 140">
          <a:extLst>
            <a:ext uri="{FF2B5EF4-FFF2-40B4-BE49-F238E27FC236}">
              <a16:creationId xmlns:a16="http://schemas.microsoft.com/office/drawing/2014/main" id="{BDE44E39-FD08-42F6-A32E-741F8AB4A7A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44" name="Text Box 141">
          <a:extLst>
            <a:ext uri="{FF2B5EF4-FFF2-40B4-BE49-F238E27FC236}">
              <a16:creationId xmlns:a16="http://schemas.microsoft.com/office/drawing/2014/main" id="{F020BBCC-FBFA-4D9E-A1BA-08F44C86CB8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45" name="Text Box 142">
          <a:extLst>
            <a:ext uri="{FF2B5EF4-FFF2-40B4-BE49-F238E27FC236}">
              <a16:creationId xmlns:a16="http://schemas.microsoft.com/office/drawing/2014/main" id="{7DC78376-7C70-4856-8046-CF04336BE69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46" name="Text Box 143">
          <a:extLst>
            <a:ext uri="{FF2B5EF4-FFF2-40B4-BE49-F238E27FC236}">
              <a16:creationId xmlns:a16="http://schemas.microsoft.com/office/drawing/2014/main" id="{12994F46-A286-4F02-AE5A-A6D27C6C6C7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76200</xdr:colOff>
      <xdr:row>186</xdr:row>
      <xdr:rowOff>19050</xdr:rowOff>
    </xdr:to>
    <xdr:sp macro="" textlink="">
      <xdr:nvSpPr>
        <xdr:cNvPr id="39491847" name="Text Box 144">
          <a:extLst>
            <a:ext uri="{FF2B5EF4-FFF2-40B4-BE49-F238E27FC236}">
              <a16:creationId xmlns:a16="http://schemas.microsoft.com/office/drawing/2014/main" id="{4FBC5036-6FDE-4B75-95BE-C7A50BC8D15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186</xdr:row>
      <xdr:rowOff>0</xdr:rowOff>
    </xdr:from>
    <xdr:to>
      <xdr:col>0</xdr:col>
      <xdr:colOff>95250</xdr:colOff>
      <xdr:row>186</xdr:row>
      <xdr:rowOff>19050</xdr:rowOff>
    </xdr:to>
    <xdr:sp macro="" textlink="">
      <xdr:nvSpPr>
        <xdr:cNvPr id="39491848" name="Text Box 145">
          <a:extLst>
            <a:ext uri="{FF2B5EF4-FFF2-40B4-BE49-F238E27FC236}">
              <a16:creationId xmlns:a16="http://schemas.microsoft.com/office/drawing/2014/main" id="{72C59413-9CE7-4604-AFEA-8219AD7C10FF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174</xdr:row>
      <xdr:rowOff>38100</xdr:rowOff>
    </xdr:from>
    <xdr:to>
      <xdr:col>3</xdr:col>
      <xdr:colOff>2752725</xdr:colOff>
      <xdr:row>180</xdr:row>
      <xdr:rowOff>114299</xdr:rowOff>
    </xdr:to>
    <xdr:pic>
      <xdr:nvPicPr>
        <xdr:cNvPr id="39491849" name="Imagen 39491848">
          <a:extLst>
            <a:ext uri="{FF2B5EF4-FFF2-40B4-BE49-F238E27FC236}">
              <a16:creationId xmlns:a16="http://schemas.microsoft.com/office/drawing/2014/main" id="{D67CB1D7-959B-414D-B329-28F4F869D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3286125" y="49253775"/>
          <a:ext cx="2714625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7"/>
  <sheetViews>
    <sheetView tabSelected="1" zoomScaleNormal="100" workbookViewId="0">
      <selection activeCell="N193" sqref="N193"/>
    </sheetView>
  </sheetViews>
  <sheetFormatPr baseColWidth="10" defaultRowHeight="12.75" x14ac:dyDescent="0.2"/>
  <cols>
    <col min="1" max="1" width="10.140625" bestFit="1" customWidth="1"/>
    <col min="2" max="2" width="12" bestFit="1" customWidth="1"/>
    <col min="3" max="3" width="26.5703125" customWidth="1"/>
    <col min="4" max="4" width="59" customWidth="1"/>
    <col min="5" max="5" width="25.85546875" customWidth="1"/>
    <col min="6" max="6" width="15.85546875" customWidth="1"/>
    <col min="9" max="9" width="13.42578125" customWidth="1"/>
  </cols>
  <sheetData>
    <row r="1" spans="1:6" ht="13.5" thickBot="1" x14ac:dyDescent="0.25"/>
    <row r="2" spans="1:6" x14ac:dyDescent="0.2">
      <c r="A2" s="80"/>
      <c r="B2" s="81"/>
      <c r="C2" s="81"/>
      <c r="D2" s="81"/>
      <c r="E2" s="81"/>
      <c r="F2" s="82"/>
    </row>
    <row r="3" spans="1:6" x14ac:dyDescent="0.2">
      <c r="A3" s="77"/>
      <c r="B3" s="78"/>
      <c r="C3" s="78"/>
      <c r="D3" s="78"/>
      <c r="E3" s="78"/>
      <c r="F3" s="79"/>
    </row>
    <row r="4" spans="1:6" x14ac:dyDescent="0.2">
      <c r="A4" s="77"/>
      <c r="B4" s="78"/>
      <c r="C4" s="78"/>
      <c r="D4" s="78"/>
      <c r="E4" s="78"/>
      <c r="F4" s="79"/>
    </row>
    <row r="5" spans="1:6" x14ac:dyDescent="0.2">
      <c r="A5" s="77"/>
      <c r="B5" s="78"/>
      <c r="C5" s="78"/>
      <c r="D5" s="78"/>
      <c r="E5" s="78"/>
      <c r="F5" s="79"/>
    </row>
    <row r="6" spans="1:6" x14ac:dyDescent="0.2">
      <c r="A6" s="77"/>
      <c r="B6" s="78"/>
      <c r="C6" s="78"/>
      <c r="D6" s="78"/>
      <c r="E6" s="78"/>
      <c r="F6" s="79"/>
    </row>
    <row r="7" spans="1:6" x14ac:dyDescent="0.2">
      <c r="A7" s="77"/>
      <c r="B7" s="78"/>
      <c r="C7" s="78"/>
      <c r="D7" s="78"/>
      <c r="E7" s="78"/>
      <c r="F7" s="79"/>
    </row>
    <row r="8" spans="1:6" x14ac:dyDescent="0.2">
      <c r="A8" s="89" t="s">
        <v>7</v>
      </c>
      <c r="B8" s="90"/>
      <c r="C8" s="90"/>
      <c r="D8" s="90"/>
      <c r="E8" s="90"/>
      <c r="F8" s="91"/>
    </row>
    <row r="9" spans="1:6" x14ac:dyDescent="0.2">
      <c r="A9" s="83" t="s">
        <v>24</v>
      </c>
      <c r="B9" s="84"/>
      <c r="C9" s="84"/>
      <c r="D9" s="84"/>
      <c r="E9" s="84"/>
      <c r="F9" s="85"/>
    </row>
    <row r="10" spans="1:6" x14ac:dyDescent="0.2">
      <c r="A10" s="86" t="s">
        <v>8</v>
      </c>
      <c r="B10" s="87"/>
      <c r="C10" s="87"/>
      <c r="D10" s="87"/>
      <c r="E10" s="87"/>
      <c r="F10" s="88"/>
    </row>
    <row r="11" spans="1:6" ht="18.75" customHeight="1" x14ac:dyDescent="0.2">
      <c r="A11" s="39" t="s">
        <v>6</v>
      </c>
      <c r="B11" s="5" t="s">
        <v>0</v>
      </c>
      <c r="C11" s="5" t="s">
        <v>1</v>
      </c>
      <c r="D11" s="5" t="s">
        <v>2</v>
      </c>
      <c r="E11" s="5" t="s">
        <v>3</v>
      </c>
      <c r="F11" s="40" t="s">
        <v>4</v>
      </c>
    </row>
    <row r="12" spans="1:6" ht="48" customHeight="1" x14ac:dyDescent="0.2">
      <c r="A12" s="41">
        <v>47</v>
      </c>
      <c r="B12" s="3" t="s">
        <v>22</v>
      </c>
      <c r="C12" s="6" t="s">
        <v>25</v>
      </c>
      <c r="D12" s="6" t="s">
        <v>23</v>
      </c>
      <c r="E12" s="6" t="s">
        <v>21</v>
      </c>
      <c r="F12" s="42">
        <v>6994596.5899999999</v>
      </c>
    </row>
    <row r="13" spans="1:6" ht="37.5" customHeight="1" x14ac:dyDescent="0.2">
      <c r="A13" s="41">
        <v>51</v>
      </c>
      <c r="B13" s="3" t="s">
        <v>32</v>
      </c>
      <c r="C13" s="6" t="s">
        <v>26</v>
      </c>
      <c r="D13" s="6" t="s">
        <v>30</v>
      </c>
      <c r="E13" s="6" t="s">
        <v>28</v>
      </c>
      <c r="F13" s="43">
        <v>70014.16</v>
      </c>
    </row>
    <row r="14" spans="1:6" ht="39.75" customHeight="1" x14ac:dyDescent="0.2">
      <c r="A14" s="41">
        <v>68</v>
      </c>
      <c r="B14" s="3" t="s">
        <v>27</v>
      </c>
      <c r="C14" s="6" t="s">
        <v>29</v>
      </c>
      <c r="D14" s="6" t="s">
        <v>31</v>
      </c>
      <c r="E14" s="6" t="s">
        <v>33</v>
      </c>
      <c r="F14" s="42">
        <v>377049.66</v>
      </c>
    </row>
    <row r="15" spans="1:6" ht="39.75" customHeight="1" x14ac:dyDescent="0.2">
      <c r="A15" s="41">
        <v>76</v>
      </c>
      <c r="B15" s="3">
        <v>44963</v>
      </c>
      <c r="C15" s="8" t="s">
        <v>34</v>
      </c>
      <c r="D15" s="6" t="s">
        <v>35</v>
      </c>
      <c r="E15" s="6" t="s">
        <v>36</v>
      </c>
      <c r="F15" s="42">
        <v>1906460.29</v>
      </c>
    </row>
    <row r="16" spans="1:6" ht="30.75" customHeight="1" x14ac:dyDescent="0.2">
      <c r="A16" s="41">
        <v>79</v>
      </c>
      <c r="B16" s="3">
        <v>44964</v>
      </c>
      <c r="C16" s="8" t="s">
        <v>83</v>
      </c>
      <c r="D16" s="6" t="s">
        <v>102</v>
      </c>
      <c r="E16" s="6" t="s">
        <v>42</v>
      </c>
      <c r="F16" s="42">
        <v>67200</v>
      </c>
    </row>
    <row r="17" spans="1:9" ht="46.5" customHeight="1" x14ac:dyDescent="0.2">
      <c r="A17" s="41">
        <v>95</v>
      </c>
      <c r="B17" s="3">
        <v>44599</v>
      </c>
      <c r="C17" s="6" t="s">
        <v>15</v>
      </c>
      <c r="D17" s="6" t="s">
        <v>105</v>
      </c>
      <c r="E17" s="6" t="s">
        <v>16</v>
      </c>
      <c r="F17" s="42">
        <v>233301.57</v>
      </c>
    </row>
    <row r="18" spans="1:9" ht="39.75" customHeight="1" x14ac:dyDescent="0.2">
      <c r="A18" s="41">
        <v>97</v>
      </c>
      <c r="B18" s="3">
        <v>44964</v>
      </c>
      <c r="C18" s="8" t="s">
        <v>17</v>
      </c>
      <c r="D18" s="6" t="s">
        <v>37</v>
      </c>
      <c r="E18" s="6" t="s">
        <v>19</v>
      </c>
      <c r="F18" s="42">
        <v>155600</v>
      </c>
    </row>
    <row r="19" spans="1:9" ht="57.75" customHeight="1" x14ac:dyDescent="0.2">
      <c r="A19" s="41">
        <v>101</v>
      </c>
      <c r="B19" s="3">
        <v>44965</v>
      </c>
      <c r="C19" s="6" t="s">
        <v>38</v>
      </c>
      <c r="D19" s="6" t="s">
        <v>39</v>
      </c>
      <c r="E19" s="6" t="s">
        <v>43</v>
      </c>
      <c r="F19" s="42">
        <v>500000</v>
      </c>
    </row>
    <row r="20" spans="1:9" ht="47.25" customHeight="1" x14ac:dyDescent="0.2">
      <c r="A20" s="41">
        <v>106</v>
      </c>
      <c r="B20" s="3">
        <v>44965</v>
      </c>
      <c r="C20" s="6" t="s">
        <v>40</v>
      </c>
      <c r="D20" s="6" t="s">
        <v>41</v>
      </c>
      <c r="E20" s="6" t="s">
        <v>44</v>
      </c>
      <c r="F20" s="42">
        <v>12500</v>
      </c>
    </row>
    <row r="21" spans="1:9" ht="43.5" customHeight="1" x14ac:dyDescent="0.2">
      <c r="A21" s="41">
        <v>113</v>
      </c>
      <c r="B21" s="3">
        <v>44966</v>
      </c>
      <c r="C21" s="8" t="s">
        <v>83</v>
      </c>
      <c r="D21" s="6" t="s">
        <v>99</v>
      </c>
      <c r="E21" s="6" t="s">
        <v>45</v>
      </c>
      <c r="F21" s="42">
        <v>11400</v>
      </c>
    </row>
    <row r="22" spans="1:9" ht="39.75" customHeight="1" x14ac:dyDescent="0.2">
      <c r="A22" s="41">
        <v>115</v>
      </c>
      <c r="B22" s="3">
        <v>44966</v>
      </c>
      <c r="C22" s="8" t="s">
        <v>83</v>
      </c>
      <c r="D22" s="6" t="s">
        <v>100</v>
      </c>
      <c r="E22" s="6" t="s">
        <v>45</v>
      </c>
      <c r="F22" s="42">
        <v>144900</v>
      </c>
    </row>
    <row r="23" spans="1:9" ht="31.5" customHeight="1" x14ac:dyDescent="0.2">
      <c r="A23" s="41">
        <v>117</v>
      </c>
      <c r="B23" s="3">
        <v>44966</v>
      </c>
      <c r="C23" s="8" t="s">
        <v>83</v>
      </c>
      <c r="D23" s="7" t="s">
        <v>101</v>
      </c>
      <c r="E23" s="6" t="s">
        <v>45</v>
      </c>
      <c r="F23" s="44">
        <v>1700</v>
      </c>
    </row>
    <row r="24" spans="1:9" ht="53.25" customHeight="1" x14ac:dyDescent="0.2">
      <c r="A24" s="41">
        <v>119</v>
      </c>
      <c r="B24" s="3">
        <v>44966</v>
      </c>
      <c r="C24" s="8" t="s">
        <v>46</v>
      </c>
      <c r="D24" s="7" t="s">
        <v>50</v>
      </c>
      <c r="E24" s="6" t="s">
        <v>47</v>
      </c>
      <c r="F24" s="44">
        <v>370520</v>
      </c>
    </row>
    <row r="25" spans="1:9" ht="45" customHeight="1" x14ac:dyDescent="0.2">
      <c r="A25" s="41">
        <v>123</v>
      </c>
      <c r="B25" s="3">
        <v>44966</v>
      </c>
      <c r="C25" s="8" t="s">
        <v>49</v>
      </c>
      <c r="D25" s="7" t="s">
        <v>51</v>
      </c>
      <c r="E25" s="6" t="s">
        <v>48</v>
      </c>
      <c r="F25" s="44">
        <v>177000</v>
      </c>
    </row>
    <row r="26" spans="1:9" ht="36.75" customHeight="1" x14ac:dyDescent="0.2">
      <c r="A26" s="41">
        <v>125</v>
      </c>
      <c r="B26" s="3">
        <v>44966</v>
      </c>
      <c r="C26" s="7" t="s">
        <v>56</v>
      </c>
      <c r="D26" s="7" t="s">
        <v>52</v>
      </c>
      <c r="E26" s="7" t="s">
        <v>54</v>
      </c>
      <c r="F26" s="44">
        <v>492493.8</v>
      </c>
    </row>
    <row r="27" spans="1:9" ht="36.75" customHeight="1" x14ac:dyDescent="0.2">
      <c r="A27" s="41">
        <v>127</v>
      </c>
      <c r="B27" s="3">
        <v>44966</v>
      </c>
      <c r="C27" s="7" t="s">
        <v>57</v>
      </c>
      <c r="D27" s="7" t="s">
        <v>53</v>
      </c>
      <c r="E27" s="7" t="s">
        <v>55</v>
      </c>
      <c r="F27" s="44">
        <v>152567.14000000001</v>
      </c>
    </row>
    <row r="28" spans="1:9" ht="51.75" customHeight="1" x14ac:dyDescent="0.2">
      <c r="A28" s="45">
        <v>129</v>
      </c>
      <c r="B28" s="15">
        <v>44967</v>
      </c>
      <c r="C28" s="7" t="s">
        <v>59</v>
      </c>
      <c r="D28" s="7" t="s">
        <v>58</v>
      </c>
      <c r="E28" s="7" t="s">
        <v>60</v>
      </c>
      <c r="F28" s="46">
        <v>6994596.5899999999</v>
      </c>
      <c r="I28" s="9"/>
    </row>
    <row r="29" spans="1:9" ht="39" customHeight="1" x14ac:dyDescent="0.2">
      <c r="A29" s="45">
        <v>132</v>
      </c>
      <c r="B29" s="15">
        <v>44970</v>
      </c>
      <c r="C29" s="7" t="s">
        <v>61</v>
      </c>
      <c r="D29" s="7" t="s">
        <v>62</v>
      </c>
      <c r="E29" s="7" t="s">
        <v>28</v>
      </c>
      <c r="F29" s="46">
        <v>70014.16</v>
      </c>
      <c r="I29" s="9"/>
    </row>
    <row r="30" spans="1:9" ht="48" customHeight="1" x14ac:dyDescent="0.2">
      <c r="A30" s="45">
        <v>142</v>
      </c>
      <c r="B30" s="15">
        <v>44971</v>
      </c>
      <c r="C30" s="7" t="s">
        <v>18</v>
      </c>
      <c r="D30" s="7" t="s">
        <v>63</v>
      </c>
      <c r="E30" s="7" t="s">
        <v>14</v>
      </c>
      <c r="F30" s="46">
        <v>71390</v>
      </c>
      <c r="I30" s="9"/>
    </row>
    <row r="31" spans="1:9" ht="31.5" customHeight="1" x14ac:dyDescent="0.2">
      <c r="A31" s="45">
        <v>146</v>
      </c>
      <c r="B31" s="15">
        <v>44971</v>
      </c>
      <c r="C31" s="7" t="s">
        <v>64</v>
      </c>
      <c r="D31" s="7" t="s">
        <v>65</v>
      </c>
      <c r="E31" s="7" t="s">
        <v>106</v>
      </c>
      <c r="F31" s="46">
        <v>59000</v>
      </c>
      <c r="I31" s="9"/>
    </row>
    <row r="32" spans="1:9" ht="37.5" customHeight="1" x14ac:dyDescent="0.2">
      <c r="A32" s="45">
        <v>155</v>
      </c>
      <c r="B32" s="15">
        <v>44972</v>
      </c>
      <c r="C32" s="7" t="s">
        <v>12</v>
      </c>
      <c r="D32" s="7" t="s">
        <v>66</v>
      </c>
      <c r="E32" s="7" t="s">
        <v>67</v>
      </c>
      <c r="F32" s="46">
        <v>8141891.5800000001</v>
      </c>
      <c r="I32" s="13"/>
    </row>
    <row r="33" spans="1:9" ht="27.75" customHeight="1" x14ac:dyDescent="0.2">
      <c r="A33" s="45">
        <v>158</v>
      </c>
      <c r="B33" s="15">
        <v>44973</v>
      </c>
      <c r="C33" s="7" t="s">
        <v>68</v>
      </c>
      <c r="D33" s="7" t="s">
        <v>70</v>
      </c>
      <c r="E33" s="7" t="s">
        <v>69</v>
      </c>
      <c r="F33" s="46">
        <v>1400000</v>
      </c>
      <c r="I33" s="13"/>
    </row>
    <row r="34" spans="1:9" ht="42" customHeight="1" x14ac:dyDescent="0.2">
      <c r="A34" s="45">
        <v>160</v>
      </c>
      <c r="B34" s="15">
        <v>44974</v>
      </c>
      <c r="C34" s="7" t="s">
        <v>20</v>
      </c>
      <c r="D34" s="7" t="s">
        <v>71</v>
      </c>
      <c r="E34" s="7" t="s">
        <v>72</v>
      </c>
      <c r="F34" s="46">
        <v>3973998.15</v>
      </c>
      <c r="I34" s="13"/>
    </row>
    <row r="35" spans="1:9" ht="56.25" customHeight="1" x14ac:dyDescent="0.2">
      <c r="A35" s="45">
        <v>167</v>
      </c>
      <c r="B35" s="15">
        <v>44974</v>
      </c>
      <c r="C35" s="7" t="s">
        <v>73</v>
      </c>
      <c r="D35" s="7" t="s">
        <v>75</v>
      </c>
      <c r="E35" s="7" t="s">
        <v>74</v>
      </c>
      <c r="F35" s="46">
        <v>1074025</v>
      </c>
      <c r="I35" s="13"/>
    </row>
    <row r="36" spans="1:9" ht="59.25" customHeight="1" x14ac:dyDescent="0.2">
      <c r="A36" s="45">
        <v>168</v>
      </c>
      <c r="B36" s="15">
        <v>44974</v>
      </c>
      <c r="C36" s="7" t="s">
        <v>77</v>
      </c>
      <c r="D36" s="7" t="s">
        <v>76</v>
      </c>
      <c r="E36" s="7" t="s">
        <v>80</v>
      </c>
      <c r="F36" s="46">
        <v>300000</v>
      </c>
      <c r="I36" s="13"/>
    </row>
    <row r="37" spans="1:9" ht="59.25" customHeight="1" x14ac:dyDescent="0.2">
      <c r="A37" s="45">
        <v>170</v>
      </c>
      <c r="B37" s="15">
        <v>44974</v>
      </c>
      <c r="C37" s="7" t="s">
        <v>78</v>
      </c>
      <c r="D37" s="7" t="s">
        <v>79</v>
      </c>
      <c r="E37" s="7" t="s">
        <v>81</v>
      </c>
      <c r="F37" s="46">
        <v>400000</v>
      </c>
      <c r="I37" s="13"/>
    </row>
    <row r="38" spans="1:9" ht="35.25" customHeight="1" x14ac:dyDescent="0.2">
      <c r="A38" s="45">
        <v>191</v>
      </c>
      <c r="B38" s="15">
        <v>44978</v>
      </c>
      <c r="C38" s="8" t="s">
        <v>83</v>
      </c>
      <c r="D38" s="7" t="s">
        <v>84</v>
      </c>
      <c r="E38" s="7" t="s">
        <v>82</v>
      </c>
      <c r="F38" s="46">
        <v>457750</v>
      </c>
      <c r="I38" s="13"/>
    </row>
    <row r="39" spans="1:9" ht="42" customHeight="1" x14ac:dyDescent="0.2">
      <c r="A39" s="45">
        <v>193</v>
      </c>
      <c r="B39" s="15">
        <v>44978</v>
      </c>
      <c r="C39" s="8" t="s">
        <v>83</v>
      </c>
      <c r="D39" s="7" t="s">
        <v>85</v>
      </c>
      <c r="E39" s="7" t="s">
        <v>82</v>
      </c>
      <c r="F39" s="46">
        <v>4700</v>
      </c>
      <c r="I39" s="13"/>
    </row>
    <row r="40" spans="1:9" ht="42" customHeight="1" x14ac:dyDescent="0.2">
      <c r="A40" s="45">
        <v>195</v>
      </c>
      <c r="B40" s="15">
        <v>44978</v>
      </c>
      <c r="C40" s="8" t="s">
        <v>83</v>
      </c>
      <c r="D40" s="7" t="s">
        <v>86</v>
      </c>
      <c r="E40" s="7" t="s">
        <v>82</v>
      </c>
      <c r="F40" s="46">
        <v>434200</v>
      </c>
      <c r="I40" s="13"/>
    </row>
    <row r="41" spans="1:9" ht="61.5" customHeight="1" x14ac:dyDescent="0.2">
      <c r="A41" s="45">
        <v>203</v>
      </c>
      <c r="B41" s="15">
        <v>44979</v>
      </c>
      <c r="C41" s="6" t="s">
        <v>88</v>
      </c>
      <c r="D41" s="7" t="s">
        <v>87</v>
      </c>
      <c r="E41" s="7" t="s">
        <v>81</v>
      </c>
      <c r="F41" s="46">
        <v>50000</v>
      </c>
      <c r="I41" s="13"/>
    </row>
    <row r="42" spans="1:9" ht="37.5" customHeight="1" x14ac:dyDescent="0.2">
      <c r="A42" s="45">
        <v>207</v>
      </c>
      <c r="B42" s="15">
        <v>44979</v>
      </c>
      <c r="C42" s="8" t="s">
        <v>89</v>
      </c>
      <c r="D42" s="7" t="s">
        <v>90</v>
      </c>
      <c r="E42" s="7" t="s">
        <v>108</v>
      </c>
      <c r="F42" s="46">
        <v>188097.9</v>
      </c>
      <c r="I42" s="13"/>
    </row>
    <row r="43" spans="1:9" ht="60" customHeight="1" x14ac:dyDescent="0.2">
      <c r="A43" s="45">
        <v>210</v>
      </c>
      <c r="B43" s="15">
        <v>44979</v>
      </c>
      <c r="C43" s="6" t="s">
        <v>91</v>
      </c>
      <c r="D43" s="7" t="s">
        <v>92</v>
      </c>
      <c r="E43" s="7" t="s">
        <v>81</v>
      </c>
      <c r="F43" s="46">
        <v>75000</v>
      </c>
      <c r="I43" s="13"/>
    </row>
    <row r="44" spans="1:9" ht="27.75" customHeight="1" x14ac:dyDescent="0.2">
      <c r="A44" s="45">
        <v>215</v>
      </c>
      <c r="B44" s="15">
        <v>44979</v>
      </c>
      <c r="C44" s="6" t="s">
        <v>68</v>
      </c>
      <c r="D44" s="7" t="s">
        <v>93</v>
      </c>
      <c r="E44" s="7" t="s">
        <v>69</v>
      </c>
      <c r="F44" s="46">
        <v>1400000</v>
      </c>
      <c r="I44" s="13"/>
    </row>
    <row r="45" spans="1:9" ht="59.25" customHeight="1" x14ac:dyDescent="0.2">
      <c r="A45" s="45">
        <v>218</v>
      </c>
      <c r="B45" s="15">
        <v>44980</v>
      </c>
      <c r="C45" s="6" t="s">
        <v>95</v>
      </c>
      <c r="D45" s="7" t="s">
        <v>94</v>
      </c>
      <c r="E45" s="7" t="s">
        <v>81</v>
      </c>
      <c r="F45" s="46">
        <v>75000</v>
      </c>
      <c r="I45" s="13"/>
    </row>
    <row r="46" spans="1:9" ht="62.25" customHeight="1" x14ac:dyDescent="0.2">
      <c r="A46" s="45">
        <v>225</v>
      </c>
      <c r="B46" s="15">
        <v>44981</v>
      </c>
      <c r="C46" s="6" t="s">
        <v>111</v>
      </c>
      <c r="D46" s="7" t="s">
        <v>96</v>
      </c>
      <c r="E46" s="7" t="s">
        <v>81</v>
      </c>
      <c r="F46" s="46">
        <v>117600</v>
      </c>
      <c r="I46" s="13"/>
    </row>
    <row r="47" spans="1:9" ht="59.25" customHeight="1" x14ac:dyDescent="0.2">
      <c r="A47" s="45">
        <v>226</v>
      </c>
      <c r="B47" s="15">
        <v>44981</v>
      </c>
      <c r="C47" s="6" t="s">
        <v>98</v>
      </c>
      <c r="D47" s="7" t="s">
        <v>97</v>
      </c>
      <c r="E47" s="7" t="s">
        <v>81</v>
      </c>
      <c r="F47" s="46">
        <v>50000</v>
      </c>
      <c r="I47" s="13"/>
    </row>
    <row r="48" spans="1:9" ht="59.25" customHeight="1" x14ac:dyDescent="0.2">
      <c r="A48" s="45">
        <v>240</v>
      </c>
      <c r="B48" s="15">
        <v>44985</v>
      </c>
      <c r="C48" s="6" t="s">
        <v>110</v>
      </c>
      <c r="D48" s="7" t="s">
        <v>109</v>
      </c>
      <c r="E48" s="7" t="s">
        <v>81</v>
      </c>
      <c r="F48" s="46">
        <v>100000</v>
      </c>
      <c r="I48" s="13"/>
    </row>
    <row r="49" spans="1:9" ht="45.75" customHeight="1" thickBot="1" x14ac:dyDescent="0.25">
      <c r="A49" s="45">
        <v>242</v>
      </c>
      <c r="B49" s="15">
        <v>44985</v>
      </c>
      <c r="C49" s="6" t="s">
        <v>83</v>
      </c>
      <c r="D49" s="7" t="s">
        <v>104</v>
      </c>
      <c r="E49" s="7" t="s">
        <v>82</v>
      </c>
      <c r="F49" s="46">
        <v>12500</v>
      </c>
      <c r="I49" s="13"/>
    </row>
    <row r="50" spans="1:9" ht="30" customHeight="1" thickBot="1" x14ac:dyDescent="0.25">
      <c r="A50" s="92" t="s">
        <v>10</v>
      </c>
      <c r="B50" s="93"/>
      <c r="C50" s="93"/>
      <c r="D50" s="93"/>
      <c r="E50" s="93"/>
      <c r="F50" s="47">
        <f>SUM(F12:F49)</f>
        <v>37117066.589999996</v>
      </c>
      <c r="G50" s="2"/>
      <c r="I50" s="14"/>
    </row>
    <row r="51" spans="1:9" ht="9.75" customHeight="1" thickTop="1" x14ac:dyDescent="0.2">
      <c r="A51" s="48"/>
      <c r="B51" s="1"/>
      <c r="C51" s="1"/>
      <c r="D51" s="1"/>
      <c r="E51" s="1"/>
      <c r="F51" s="49"/>
      <c r="G51" s="2"/>
    </row>
    <row r="52" spans="1:9" ht="9.75" customHeight="1" x14ac:dyDescent="0.2">
      <c r="A52" s="37"/>
      <c r="B52" s="11"/>
      <c r="F52" s="50"/>
      <c r="G52" s="2"/>
    </row>
    <row r="53" spans="1:9" ht="9.75" customHeight="1" x14ac:dyDescent="0.2">
      <c r="A53" s="37"/>
      <c r="B53" s="11"/>
      <c r="F53" s="50"/>
      <c r="G53" s="2"/>
    </row>
    <row r="54" spans="1:9" x14ac:dyDescent="0.2">
      <c r="A54" s="89" t="s">
        <v>9</v>
      </c>
      <c r="B54" s="90"/>
      <c r="C54" s="90"/>
      <c r="D54" s="90"/>
      <c r="E54" s="90"/>
      <c r="F54" s="91"/>
    </row>
    <row r="55" spans="1:9" ht="12.75" customHeight="1" x14ac:dyDescent="0.2">
      <c r="A55" s="83" t="s">
        <v>5</v>
      </c>
      <c r="B55" s="84"/>
      <c r="C55" s="84"/>
      <c r="D55" s="84"/>
      <c r="E55" s="84"/>
      <c r="F55" s="85"/>
    </row>
    <row r="56" spans="1:9" ht="12.75" customHeight="1" x14ac:dyDescent="0.2">
      <c r="A56" s="37"/>
      <c r="B56" s="10"/>
      <c r="C56" s="10"/>
      <c r="D56" s="10"/>
      <c r="E56" s="10"/>
      <c r="F56" s="38"/>
    </row>
    <row r="57" spans="1:9" ht="12.75" customHeight="1" x14ac:dyDescent="0.2">
      <c r="A57" s="37"/>
      <c r="B57" s="10"/>
      <c r="C57" s="10"/>
      <c r="D57" s="10"/>
      <c r="E57" s="10"/>
      <c r="F57" s="38"/>
    </row>
    <row r="58" spans="1:9" ht="12.75" customHeight="1" x14ac:dyDescent="0.2">
      <c r="A58" s="37"/>
      <c r="B58" s="10"/>
      <c r="C58" s="10"/>
      <c r="D58" s="10"/>
      <c r="E58" s="10"/>
      <c r="F58" s="38"/>
    </row>
    <row r="59" spans="1:9" ht="12.75" customHeight="1" x14ac:dyDescent="0.2">
      <c r="A59" s="37"/>
      <c r="B59" s="10"/>
      <c r="C59" s="10"/>
      <c r="D59" s="10"/>
      <c r="E59" s="10"/>
      <c r="F59" s="38"/>
    </row>
    <row r="60" spans="1:9" ht="12.75" customHeight="1" x14ac:dyDescent="0.2">
      <c r="A60" s="37"/>
      <c r="B60" s="10"/>
      <c r="C60" s="10"/>
      <c r="D60" s="10"/>
      <c r="E60" s="10"/>
      <c r="F60" s="38"/>
    </row>
    <row r="61" spans="1:9" ht="12.75" customHeight="1" x14ac:dyDescent="0.2">
      <c r="A61" s="37"/>
      <c r="B61" s="10"/>
      <c r="C61" s="10"/>
      <c r="D61" s="10"/>
      <c r="E61" s="10"/>
      <c r="F61" s="38"/>
    </row>
    <row r="62" spans="1:9" ht="12.75" customHeight="1" x14ac:dyDescent="0.2">
      <c r="A62" s="37"/>
      <c r="B62" s="10"/>
      <c r="C62" s="10"/>
      <c r="D62" s="10"/>
      <c r="E62" s="10"/>
      <c r="F62" s="38"/>
    </row>
    <row r="63" spans="1:9" ht="12.75" customHeight="1" x14ac:dyDescent="0.2">
      <c r="A63" s="37"/>
      <c r="B63" s="10"/>
      <c r="C63" s="10"/>
      <c r="D63" s="10"/>
      <c r="E63" s="10"/>
      <c r="F63" s="38"/>
    </row>
    <row r="64" spans="1:9" x14ac:dyDescent="0.2">
      <c r="A64" s="51"/>
      <c r="F64" s="50"/>
    </row>
    <row r="65" spans="1:6" x14ac:dyDescent="0.2">
      <c r="A65" s="51"/>
      <c r="F65" s="50"/>
    </row>
    <row r="66" spans="1:6" x14ac:dyDescent="0.2">
      <c r="A66" s="51"/>
      <c r="F66" s="50"/>
    </row>
    <row r="67" spans="1:6" x14ac:dyDescent="0.2">
      <c r="A67" s="94" t="s">
        <v>11</v>
      </c>
      <c r="B67" s="95"/>
      <c r="C67" s="95"/>
      <c r="D67" s="95"/>
      <c r="E67" s="95"/>
      <c r="F67" s="96"/>
    </row>
    <row r="68" spans="1:6" x14ac:dyDescent="0.2">
      <c r="A68" s="83" t="s">
        <v>103</v>
      </c>
      <c r="B68" s="84"/>
      <c r="C68" s="84"/>
      <c r="D68" s="84"/>
      <c r="E68" s="84"/>
      <c r="F68" s="85"/>
    </row>
    <row r="69" spans="1:6" x14ac:dyDescent="0.2">
      <c r="A69" s="83" t="s">
        <v>8</v>
      </c>
      <c r="B69" s="84"/>
      <c r="C69" s="84"/>
      <c r="D69" s="84"/>
      <c r="E69" s="84"/>
      <c r="F69" s="85"/>
    </row>
    <row r="70" spans="1:6" x14ac:dyDescent="0.2">
      <c r="A70" s="39" t="s">
        <v>6</v>
      </c>
      <c r="B70" s="4" t="s">
        <v>0</v>
      </c>
      <c r="C70" s="4" t="s">
        <v>1</v>
      </c>
      <c r="D70" s="4" t="s">
        <v>2</v>
      </c>
      <c r="E70" s="4" t="s">
        <v>3</v>
      </c>
      <c r="F70" s="52" t="s">
        <v>4</v>
      </c>
    </row>
    <row r="71" spans="1:6" ht="45" x14ac:dyDescent="0.2">
      <c r="A71" s="41">
        <v>95</v>
      </c>
      <c r="B71" s="3">
        <v>44964</v>
      </c>
      <c r="C71" s="6" t="s">
        <v>15</v>
      </c>
      <c r="D71" s="6" t="s">
        <v>105</v>
      </c>
      <c r="E71" s="6" t="s">
        <v>16</v>
      </c>
      <c r="F71" s="42">
        <v>233301.57</v>
      </c>
    </row>
    <row r="72" spans="1:6" ht="33.75" x14ac:dyDescent="0.2">
      <c r="A72" s="41">
        <v>97</v>
      </c>
      <c r="B72" s="3">
        <v>44964</v>
      </c>
      <c r="C72" s="6" t="s">
        <v>17</v>
      </c>
      <c r="D72" s="6" t="s">
        <v>37</v>
      </c>
      <c r="E72" s="6" t="s">
        <v>19</v>
      </c>
      <c r="F72" s="42">
        <v>155600</v>
      </c>
    </row>
    <row r="73" spans="1:6" ht="45" x14ac:dyDescent="0.2">
      <c r="A73" s="41">
        <v>106</v>
      </c>
      <c r="B73" s="3">
        <v>44965</v>
      </c>
      <c r="C73" s="6" t="s">
        <v>40</v>
      </c>
      <c r="D73" s="6" t="s">
        <v>41</v>
      </c>
      <c r="E73" s="6" t="s">
        <v>44</v>
      </c>
      <c r="F73" s="42">
        <v>12500</v>
      </c>
    </row>
    <row r="74" spans="1:6" ht="45" x14ac:dyDescent="0.2">
      <c r="A74" s="41">
        <v>119</v>
      </c>
      <c r="B74" s="3">
        <v>44966</v>
      </c>
      <c r="C74" s="6" t="s">
        <v>46</v>
      </c>
      <c r="D74" s="6" t="s">
        <v>50</v>
      </c>
      <c r="E74" s="6" t="s">
        <v>47</v>
      </c>
      <c r="F74" s="42">
        <v>370520</v>
      </c>
    </row>
    <row r="75" spans="1:6" ht="33.75" x14ac:dyDescent="0.2">
      <c r="A75" s="41">
        <v>123</v>
      </c>
      <c r="B75" s="3">
        <v>44966</v>
      </c>
      <c r="C75" s="6" t="s">
        <v>49</v>
      </c>
      <c r="D75" s="6" t="s">
        <v>51</v>
      </c>
      <c r="E75" s="6" t="s">
        <v>48</v>
      </c>
      <c r="F75" s="42">
        <v>177000</v>
      </c>
    </row>
    <row r="76" spans="1:6" ht="45" x14ac:dyDescent="0.2">
      <c r="A76" s="45">
        <v>142</v>
      </c>
      <c r="B76" s="15">
        <v>44971</v>
      </c>
      <c r="C76" s="7" t="s">
        <v>18</v>
      </c>
      <c r="D76" s="7" t="s">
        <v>63</v>
      </c>
      <c r="E76" s="7" t="s">
        <v>14</v>
      </c>
      <c r="F76" s="46">
        <v>71390</v>
      </c>
    </row>
    <row r="77" spans="1:6" ht="22.5" x14ac:dyDescent="0.2">
      <c r="A77" s="45">
        <v>146</v>
      </c>
      <c r="B77" s="15">
        <v>44971</v>
      </c>
      <c r="C77" s="7" t="s">
        <v>64</v>
      </c>
      <c r="D77" s="7" t="s">
        <v>65</v>
      </c>
      <c r="E77" s="7" t="s">
        <v>106</v>
      </c>
      <c r="F77" s="46">
        <v>59000</v>
      </c>
    </row>
    <row r="78" spans="1:6" ht="34.5" thickBot="1" x14ac:dyDescent="0.25">
      <c r="A78" s="41">
        <v>207</v>
      </c>
      <c r="B78" s="3">
        <v>44979</v>
      </c>
      <c r="C78" s="6" t="s">
        <v>89</v>
      </c>
      <c r="D78" s="6" t="s">
        <v>90</v>
      </c>
      <c r="E78" s="6" t="s">
        <v>107</v>
      </c>
      <c r="F78" s="42">
        <v>188097.9</v>
      </c>
    </row>
    <row r="79" spans="1:6" ht="13.5" thickBot="1" x14ac:dyDescent="0.25">
      <c r="A79" s="97" t="s">
        <v>13</v>
      </c>
      <c r="B79" s="98"/>
      <c r="C79" s="98"/>
      <c r="D79" s="98"/>
      <c r="E79" s="98"/>
      <c r="F79" s="53">
        <f>SUM(F71:F78)</f>
        <v>1267409.47</v>
      </c>
    </row>
    <row r="80" spans="1:6" ht="13.5" thickTop="1" x14ac:dyDescent="0.2">
      <c r="A80" s="51"/>
      <c r="F80" s="50"/>
    </row>
    <row r="81" spans="1:6" x14ac:dyDescent="0.2">
      <c r="A81" s="51"/>
      <c r="F81" s="50"/>
    </row>
    <row r="82" spans="1:6" x14ac:dyDescent="0.2">
      <c r="A82" s="51"/>
      <c r="F82" s="50"/>
    </row>
    <row r="83" spans="1:6" x14ac:dyDescent="0.2">
      <c r="A83" s="89" t="s">
        <v>9</v>
      </c>
      <c r="B83" s="90"/>
      <c r="C83" s="90"/>
      <c r="D83" s="90"/>
      <c r="E83" s="90"/>
      <c r="F83" s="91"/>
    </row>
    <row r="84" spans="1:6" x14ac:dyDescent="0.2">
      <c r="A84" s="83" t="s">
        <v>5</v>
      </c>
      <c r="B84" s="84"/>
      <c r="C84" s="84"/>
      <c r="D84" s="84"/>
      <c r="E84" s="84"/>
      <c r="F84" s="85"/>
    </row>
    <row r="85" spans="1:6" x14ac:dyDescent="0.2">
      <c r="A85" s="51"/>
      <c r="F85" s="50"/>
    </row>
    <row r="86" spans="1:6" x14ac:dyDescent="0.2">
      <c r="A86" s="51"/>
      <c r="F86" s="50"/>
    </row>
    <row r="87" spans="1:6" x14ac:dyDescent="0.2">
      <c r="A87" s="51"/>
      <c r="F87" s="50"/>
    </row>
    <row r="88" spans="1:6" x14ac:dyDescent="0.2">
      <c r="A88" s="51"/>
      <c r="F88" s="50"/>
    </row>
    <row r="89" spans="1:6" x14ac:dyDescent="0.2">
      <c r="A89" s="51"/>
      <c r="F89" s="50"/>
    </row>
    <row r="90" spans="1:6" x14ac:dyDescent="0.2">
      <c r="A90" s="51"/>
      <c r="F90" s="50"/>
    </row>
    <row r="91" spans="1:6" x14ac:dyDescent="0.2">
      <c r="A91" s="51"/>
      <c r="F91" s="50"/>
    </row>
    <row r="92" spans="1:6" x14ac:dyDescent="0.2">
      <c r="A92" s="51"/>
      <c r="F92" s="50"/>
    </row>
    <row r="93" spans="1:6" x14ac:dyDescent="0.2">
      <c r="A93" s="51"/>
      <c r="F93" s="50"/>
    </row>
    <row r="94" spans="1:6" x14ac:dyDescent="0.2">
      <c r="A94" s="101" t="s">
        <v>112</v>
      </c>
      <c r="B94" s="102"/>
      <c r="C94" s="102"/>
      <c r="D94" s="102"/>
      <c r="F94" s="50"/>
    </row>
    <row r="95" spans="1:6" ht="12.75" customHeight="1" x14ac:dyDescent="0.2">
      <c r="A95" s="103" t="s">
        <v>113</v>
      </c>
      <c r="B95" s="104"/>
      <c r="C95" s="104"/>
      <c r="D95" s="104"/>
      <c r="F95" s="50"/>
    </row>
    <row r="96" spans="1:6" x14ac:dyDescent="0.2">
      <c r="A96" s="101" t="s">
        <v>8</v>
      </c>
      <c r="B96" s="102"/>
      <c r="C96" s="102"/>
      <c r="D96" s="102"/>
      <c r="F96" s="50"/>
    </row>
    <row r="97" spans="1:6" x14ac:dyDescent="0.2">
      <c r="A97" s="55" t="s">
        <v>114</v>
      </c>
      <c r="B97" s="16" t="s">
        <v>1</v>
      </c>
      <c r="C97" s="16" t="s">
        <v>2</v>
      </c>
      <c r="D97" s="16" t="s">
        <v>4</v>
      </c>
      <c r="F97" s="50"/>
    </row>
    <row r="98" spans="1:6" ht="23.25" thickBot="1" x14ac:dyDescent="0.25">
      <c r="A98" s="56">
        <v>44972</v>
      </c>
      <c r="B98" s="17" t="s">
        <v>115</v>
      </c>
      <c r="C98" s="7" t="s">
        <v>116</v>
      </c>
      <c r="D98" s="18">
        <v>14058.66</v>
      </c>
      <c r="F98" s="50"/>
    </row>
    <row r="99" spans="1:6" ht="13.5" thickBot="1" x14ac:dyDescent="0.25">
      <c r="A99" s="105" t="s">
        <v>13</v>
      </c>
      <c r="B99" s="106"/>
      <c r="C99" s="107"/>
      <c r="D99" s="20">
        <f>SUM(D98:D98)</f>
        <v>14058.66</v>
      </c>
      <c r="F99" s="50"/>
    </row>
    <row r="100" spans="1:6" ht="13.5" thickTop="1" x14ac:dyDescent="0.2">
      <c r="A100" s="58"/>
      <c r="B100" s="59"/>
      <c r="C100" s="59"/>
      <c r="D100" s="59"/>
      <c r="F100" s="50"/>
    </row>
    <row r="101" spans="1:6" ht="15" x14ac:dyDescent="0.2">
      <c r="A101" s="60"/>
      <c r="B101" s="61"/>
      <c r="C101" s="59"/>
      <c r="D101" s="59"/>
      <c r="F101" s="50"/>
    </row>
    <row r="102" spans="1:6" x14ac:dyDescent="0.2">
      <c r="A102" s="58"/>
      <c r="B102" s="59"/>
      <c r="C102" s="59"/>
      <c r="D102" s="59"/>
      <c r="F102" s="50"/>
    </row>
    <row r="103" spans="1:6" x14ac:dyDescent="0.2">
      <c r="A103" s="108" t="s">
        <v>9</v>
      </c>
      <c r="B103" s="109"/>
      <c r="C103" s="109"/>
      <c r="D103" s="109"/>
      <c r="F103" s="50"/>
    </row>
    <row r="104" spans="1:6" x14ac:dyDescent="0.2">
      <c r="A104" s="110" t="s">
        <v>117</v>
      </c>
      <c r="B104" s="111"/>
      <c r="C104" s="111"/>
      <c r="D104" s="111"/>
      <c r="F104" s="50"/>
    </row>
    <row r="105" spans="1:6" x14ac:dyDescent="0.2">
      <c r="A105" s="51"/>
      <c r="F105" s="50"/>
    </row>
    <row r="106" spans="1:6" x14ac:dyDescent="0.2">
      <c r="A106" s="51"/>
      <c r="F106" s="50"/>
    </row>
    <row r="107" spans="1:6" x14ac:dyDescent="0.2">
      <c r="A107" s="51"/>
      <c r="F107" s="50"/>
    </row>
    <row r="108" spans="1:6" x14ac:dyDescent="0.2">
      <c r="A108" s="51"/>
      <c r="F108" s="50"/>
    </row>
    <row r="109" spans="1:6" x14ac:dyDescent="0.2">
      <c r="A109" s="51"/>
      <c r="F109" s="50"/>
    </row>
    <row r="110" spans="1:6" x14ac:dyDescent="0.2">
      <c r="A110" s="51"/>
      <c r="F110" s="50"/>
    </row>
    <row r="111" spans="1:6" x14ac:dyDescent="0.2">
      <c r="A111" s="51"/>
      <c r="F111" s="50"/>
    </row>
    <row r="112" spans="1:6" x14ac:dyDescent="0.2">
      <c r="A112" s="51"/>
      <c r="F112" s="50"/>
    </row>
    <row r="113" spans="1:6" x14ac:dyDescent="0.2">
      <c r="A113" s="51"/>
      <c r="F113" s="50"/>
    </row>
    <row r="114" spans="1:6" x14ac:dyDescent="0.2">
      <c r="A114" s="51"/>
      <c r="F114" s="50"/>
    </row>
    <row r="115" spans="1:6" x14ac:dyDescent="0.2">
      <c r="A115" s="112" t="s">
        <v>118</v>
      </c>
      <c r="B115" s="113"/>
      <c r="C115" s="113"/>
      <c r="D115" s="113"/>
      <c r="F115" s="50"/>
    </row>
    <row r="116" spans="1:6" x14ac:dyDescent="0.2">
      <c r="A116" s="114" t="s">
        <v>119</v>
      </c>
      <c r="B116" s="115"/>
      <c r="C116" s="115"/>
      <c r="D116" s="115"/>
      <c r="F116" s="50"/>
    </row>
    <row r="117" spans="1:6" x14ac:dyDescent="0.2">
      <c r="A117" s="114" t="s">
        <v>120</v>
      </c>
      <c r="B117" s="115"/>
      <c r="C117" s="115"/>
      <c r="D117" s="115"/>
      <c r="F117" s="50"/>
    </row>
    <row r="118" spans="1:6" x14ac:dyDescent="0.2">
      <c r="A118" s="116" t="s">
        <v>8</v>
      </c>
      <c r="B118" s="117"/>
      <c r="C118" s="117"/>
      <c r="D118" s="117"/>
      <c r="F118" s="50"/>
    </row>
    <row r="119" spans="1:6" x14ac:dyDescent="0.2">
      <c r="A119" s="62"/>
      <c r="B119" s="63"/>
      <c r="C119" s="63"/>
      <c r="D119" s="63"/>
      <c r="F119" s="50"/>
    </row>
    <row r="120" spans="1:6" x14ac:dyDescent="0.2">
      <c r="A120" s="64" t="s">
        <v>121</v>
      </c>
      <c r="B120" s="21" t="s">
        <v>0</v>
      </c>
      <c r="C120" s="21" t="s">
        <v>2</v>
      </c>
      <c r="D120" s="21" t="s">
        <v>4</v>
      </c>
      <c r="F120" s="50"/>
    </row>
    <row r="121" spans="1:6" ht="13.5" thickBot="1" x14ac:dyDescent="0.25">
      <c r="A121" s="118" t="s">
        <v>122</v>
      </c>
      <c r="B121" s="119"/>
      <c r="C121" s="119"/>
      <c r="D121" s="22">
        <v>0</v>
      </c>
      <c r="F121" s="50"/>
    </row>
    <row r="122" spans="1:6" ht="13.5" thickTop="1" x14ac:dyDescent="0.2">
      <c r="A122" s="65"/>
      <c r="B122" s="12"/>
      <c r="C122" s="12"/>
      <c r="F122" s="50"/>
    </row>
    <row r="123" spans="1:6" x14ac:dyDescent="0.2">
      <c r="A123" s="65"/>
      <c r="B123" s="12"/>
      <c r="C123" s="12"/>
      <c r="F123" s="50"/>
    </row>
    <row r="124" spans="1:6" x14ac:dyDescent="0.2">
      <c r="A124" s="65"/>
      <c r="B124" s="12"/>
      <c r="C124" s="12"/>
      <c r="F124" s="50"/>
    </row>
    <row r="125" spans="1:6" x14ac:dyDescent="0.2">
      <c r="A125" s="99" t="s">
        <v>9</v>
      </c>
      <c r="B125" s="100"/>
      <c r="C125" s="100"/>
      <c r="D125" s="100"/>
      <c r="F125" s="50"/>
    </row>
    <row r="126" spans="1:6" x14ac:dyDescent="0.2">
      <c r="A126" s="116" t="s">
        <v>123</v>
      </c>
      <c r="B126" s="117"/>
      <c r="C126" s="117"/>
      <c r="D126" s="117"/>
      <c r="F126" s="50"/>
    </row>
    <row r="127" spans="1:6" x14ac:dyDescent="0.2">
      <c r="A127" s="51"/>
      <c r="F127" s="50"/>
    </row>
    <row r="128" spans="1:6" x14ac:dyDescent="0.2">
      <c r="A128" s="51"/>
      <c r="F128" s="50"/>
    </row>
    <row r="129" spans="1:6" x14ac:dyDescent="0.2">
      <c r="A129" s="51"/>
      <c r="F129" s="50"/>
    </row>
    <row r="130" spans="1:6" x14ac:dyDescent="0.2">
      <c r="A130" s="51"/>
      <c r="F130" s="50"/>
    </row>
    <row r="131" spans="1:6" x14ac:dyDescent="0.2">
      <c r="A131" s="51"/>
      <c r="F131" s="50"/>
    </row>
    <row r="132" spans="1:6" x14ac:dyDescent="0.2">
      <c r="A132" s="51"/>
      <c r="F132" s="50"/>
    </row>
    <row r="133" spans="1:6" x14ac:dyDescent="0.2">
      <c r="A133" s="51"/>
      <c r="F133" s="50"/>
    </row>
    <row r="134" spans="1:6" x14ac:dyDescent="0.2">
      <c r="A134" s="51"/>
      <c r="F134" s="50"/>
    </row>
    <row r="135" spans="1:6" x14ac:dyDescent="0.2">
      <c r="A135" s="51"/>
      <c r="F135" s="50"/>
    </row>
    <row r="136" spans="1:6" x14ac:dyDescent="0.2">
      <c r="A136" s="112" t="s">
        <v>124</v>
      </c>
      <c r="B136" s="113"/>
      <c r="C136" s="113"/>
      <c r="D136" s="113"/>
      <c r="F136" s="50"/>
    </row>
    <row r="137" spans="1:6" x14ac:dyDescent="0.2">
      <c r="A137" s="114" t="s">
        <v>119</v>
      </c>
      <c r="B137" s="115"/>
      <c r="C137" s="115"/>
      <c r="D137" s="115"/>
      <c r="F137" s="50"/>
    </row>
    <row r="138" spans="1:6" x14ac:dyDescent="0.2">
      <c r="A138" s="112" t="s">
        <v>125</v>
      </c>
      <c r="B138" s="113"/>
      <c r="C138" s="113"/>
      <c r="D138" s="113"/>
      <c r="F138" s="50"/>
    </row>
    <row r="139" spans="1:6" x14ac:dyDescent="0.2">
      <c r="A139" s="114" t="s">
        <v>8</v>
      </c>
      <c r="B139" s="115"/>
      <c r="C139" s="115"/>
      <c r="D139" s="115"/>
      <c r="F139" s="50"/>
    </row>
    <row r="140" spans="1:6" x14ac:dyDescent="0.2">
      <c r="A140" s="66" t="s">
        <v>121</v>
      </c>
      <c r="B140" s="23" t="s">
        <v>0</v>
      </c>
      <c r="C140" s="24" t="s">
        <v>2</v>
      </c>
      <c r="D140" s="23" t="s">
        <v>4</v>
      </c>
      <c r="F140" s="50"/>
    </row>
    <row r="141" spans="1:6" ht="56.25" x14ac:dyDescent="0.2">
      <c r="A141" s="67">
        <v>33694</v>
      </c>
      <c r="B141" s="27">
        <v>44960</v>
      </c>
      <c r="C141" s="26" t="s">
        <v>126</v>
      </c>
      <c r="D141" s="25">
        <v>3979.5</v>
      </c>
      <c r="F141" s="50"/>
    </row>
    <row r="142" spans="1:6" ht="112.5" x14ac:dyDescent="0.2">
      <c r="A142" s="67">
        <v>33696</v>
      </c>
      <c r="B142" s="27">
        <v>44965</v>
      </c>
      <c r="C142" s="26" t="s">
        <v>127</v>
      </c>
      <c r="D142" s="25">
        <v>8588</v>
      </c>
      <c r="F142" s="50"/>
    </row>
    <row r="143" spans="1:6" ht="68.25" thickBot="1" x14ac:dyDescent="0.25">
      <c r="A143" s="67">
        <v>33697</v>
      </c>
      <c r="B143" s="27">
        <v>44966</v>
      </c>
      <c r="C143" s="28" t="s">
        <v>128</v>
      </c>
      <c r="D143" s="25">
        <v>229.6</v>
      </c>
      <c r="F143" s="50"/>
    </row>
    <row r="144" spans="1:6" ht="13.5" thickBot="1" x14ac:dyDescent="0.25">
      <c r="A144" s="92" t="s">
        <v>129</v>
      </c>
      <c r="B144" s="93"/>
      <c r="C144" s="93"/>
      <c r="D144" s="29">
        <v>12797.1</v>
      </c>
      <c r="F144" s="50"/>
    </row>
    <row r="145" spans="1:6" ht="13.5" thickTop="1" x14ac:dyDescent="0.2">
      <c r="A145" s="122"/>
      <c r="B145" s="123"/>
      <c r="C145" s="123"/>
      <c r="D145" s="95"/>
      <c r="F145" s="50"/>
    </row>
    <row r="146" spans="1:6" x14ac:dyDescent="0.2">
      <c r="A146" s="94"/>
      <c r="B146" s="95"/>
      <c r="C146" s="95"/>
      <c r="D146" s="95"/>
      <c r="F146" s="50"/>
    </row>
    <row r="147" spans="1:6" x14ac:dyDescent="0.2">
      <c r="A147" s="94"/>
      <c r="B147" s="95"/>
      <c r="C147" s="95"/>
      <c r="D147" s="95"/>
      <c r="F147" s="50"/>
    </row>
    <row r="148" spans="1:6" x14ac:dyDescent="0.2">
      <c r="A148" s="120" t="s">
        <v>9</v>
      </c>
      <c r="B148" s="121"/>
      <c r="C148" s="121"/>
      <c r="D148" s="121"/>
      <c r="F148" s="50"/>
    </row>
    <row r="149" spans="1:6" x14ac:dyDescent="0.2">
      <c r="A149" s="116" t="s">
        <v>123</v>
      </c>
      <c r="B149" s="117"/>
      <c r="C149" s="117"/>
      <c r="D149" s="117"/>
      <c r="F149" s="50"/>
    </row>
    <row r="150" spans="1:6" x14ac:dyDescent="0.2">
      <c r="A150" s="51"/>
      <c r="F150" s="50"/>
    </row>
    <row r="151" spans="1:6" x14ac:dyDescent="0.2">
      <c r="A151" s="51"/>
      <c r="F151" s="50"/>
    </row>
    <row r="152" spans="1:6" x14ac:dyDescent="0.2">
      <c r="A152" s="51"/>
      <c r="F152" s="50"/>
    </row>
    <row r="153" spans="1:6" x14ac:dyDescent="0.2">
      <c r="A153" s="51"/>
      <c r="F153" s="50"/>
    </row>
    <row r="154" spans="1:6" x14ac:dyDescent="0.2">
      <c r="A154" s="51"/>
      <c r="F154" s="50"/>
    </row>
    <row r="155" spans="1:6" x14ac:dyDescent="0.2">
      <c r="A155" s="51"/>
      <c r="F155" s="50"/>
    </row>
    <row r="156" spans="1:6" x14ac:dyDescent="0.2">
      <c r="A156" s="51"/>
      <c r="F156" s="50"/>
    </row>
    <row r="157" spans="1:6" x14ac:dyDescent="0.2">
      <c r="A157" s="51"/>
      <c r="F157" s="50"/>
    </row>
    <row r="158" spans="1:6" x14ac:dyDescent="0.2">
      <c r="A158" s="51"/>
      <c r="F158" s="50"/>
    </row>
    <row r="159" spans="1:6" x14ac:dyDescent="0.2">
      <c r="A159" s="103" t="s">
        <v>130</v>
      </c>
      <c r="B159" s="104"/>
      <c r="C159" s="104"/>
      <c r="D159" s="104"/>
      <c r="E159" s="104"/>
      <c r="F159" s="50"/>
    </row>
    <row r="160" spans="1:6" x14ac:dyDescent="0.2">
      <c r="A160" s="103" t="s">
        <v>113</v>
      </c>
      <c r="B160" s="104"/>
      <c r="C160" s="104"/>
      <c r="D160" s="104"/>
      <c r="E160" s="104"/>
      <c r="F160" s="50"/>
    </row>
    <row r="161" spans="1:6" x14ac:dyDescent="0.2">
      <c r="A161" s="101" t="s">
        <v>8</v>
      </c>
      <c r="B161" s="102"/>
      <c r="C161" s="102"/>
      <c r="D161" s="102"/>
      <c r="E161" s="54"/>
      <c r="F161" s="50"/>
    </row>
    <row r="162" spans="1:6" x14ac:dyDescent="0.2">
      <c r="A162" s="57"/>
      <c r="B162" s="19"/>
      <c r="C162" s="19"/>
      <c r="D162" s="19"/>
      <c r="E162" s="54"/>
      <c r="F162" s="50"/>
    </row>
    <row r="163" spans="1:6" x14ac:dyDescent="0.2">
      <c r="A163" s="68" t="s">
        <v>114</v>
      </c>
      <c r="B163" s="30" t="s">
        <v>1</v>
      </c>
      <c r="C163" s="30" t="s">
        <v>2</v>
      </c>
      <c r="D163" s="30" t="s">
        <v>4</v>
      </c>
      <c r="E163" s="69"/>
      <c r="F163" s="50"/>
    </row>
    <row r="164" spans="1:6" ht="13.5" thickBot="1" x14ac:dyDescent="0.25">
      <c r="A164" s="70"/>
      <c r="B164" s="31"/>
      <c r="C164" s="7"/>
      <c r="D164" s="32"/>
      <c r="E164" s="69"/>
      <c r="F164" s="50"/>
    </row>
    <row r="165" spans="1:6" ht="13.5" thickBot="1" x14ac:dyDescent="0.25">
      <c r="A165" s="105" t="s">
        <v>13</v>
      </c>
      <c r="B165" s="106"/>
      <c r="C165" s="107"/>
      <c r="D165" s="20">
        <f>SUM(D164)</f>
        <v>0</v>
      </c>
      <c r="E165" s="69"/>
      <c r="F165" s="50"/>
    </row>
    <row r="166" spans="1:6" ht="13.5" thickTop="1" x14ac:dyDescent="0.2">
      <c r="A166" s="51"/>
      <c r="B166" s="59"/>
      <c r="C166" s="59"/>
      <c r="D166" s="71"/>
      <c r="E166" s="59"/>
      <c r="F166" s="50"/>
    </row>
    <row r="167" spans="1:6" x14ac:dyDescent="0.2">
      <c r="A167" s="72"/>
      <c r="C167" s="73"/>
      <c r="E167" s="33"/>
      <c r="F167" s="50"/>
    </row>
    <row r="168" spans="1:6" x14ac:dyDescent="0.2">
      <c r="A168" s="74"/>
      <c r="B168" s="75"/>
      <c r="C168" s="75"/>
      <c r="D168" s="75"/>
      <c r="E168" s="75"/>
      <c r="F168" s="50"/>
    </row>
    <row r="169" spans="1:6" x14ac:dyDescent="0.2">
      <c r="A169" s="108" t="s">
        <v>9</v>
      </c>
      <c r="B169" s="109"/>
      <c r="C169" s="109"/>
      <c r="D169" s="109"/>
      <c r="E169" s="75"/>
      <c r="F169" s="50"/>
    </row>
    <row r="170" spans="1:6" x14ac:dyDescent="0.2">
      <c r="A170" s="110" t="s">
        <v>117</v>
      </c>
      <c r="B170" s="111"/>
      <c r="C170" s="111"/>
      <c r="D170" s="111"/>
      <c r="E170" s="59"/>
      <c r="F170" s="50"/>
    </row>
    <row r="171" spans="1:6" x14ac:dyDescent="0.2">
      <c r="A171" s="51"/>
      <c r="F171" s="50"/>
    </row>
    <row r="172" spans="1:6" x14ac:dyDescent="0.2">
      <c r="A172" s="51"/>
      <c r="F172" s="50"/>
    </row>
    <row r="173" spans="1:6" x14ac:dyDescent="0.2">
      <c r="A173" s="51"/>
      <c r="F173" s="50"/>
    </row>
    <row r="174" spans="1:6" x14ac:dyDescent="0.2">
      <c r="A174" s="51"/>
      <c r="F174" s="50"/>
    </row>
    <row r="175" spans="1:6" x14ac:dyDescent="0.2">
      <c r="A175" s="51"/>
      <c r="F175" s="50"/>
    </row>
    <row r="176" spans="1:6" x14ac:dyDescent="0.2">
      <c r="A176" s="51"/>
      <c r="F176" s="50"/>
    </row>
    <row r="177" spans="1:6" x14ac:dyDescent="0.2">
      <c r="A177" s="51"/>
      <c r="F177" s="50"/>
    </row>
    <row r="178" spans="1:6" x14ac:dyDescent="0.2">
      <c r="A178" s="51"/>
      <c r="F178" s="50"/>
    </row>
    <row r="179" spans="1:6" x14ac:dyDescent="0.2">
      <c r="A179" s="51"/>
      <c r="F179" s="50"/>
    </row>
    <row r="180" spans="1:6" x14ac:dyDescent="0.2">
      <c r="A180" s="51"/>
      <c r="F180" s="50"/>
    </row>
    <row r="181" spans="1:6" x14ac:dyDescent="0.2">
      <c r="A181" s="51"/>
      <c r="F181" s="50"/>
    </row>
    <row r="182" spans="1:6" x14ac:dyDescent="0.2">
      <c r="A182" s="124" t="s">
        <v>131</v>
      </c>
      <c r="B182" s="125"/>
      <c r="C182" s="125"/>
      <c r="D182" s="125"/>
      <c r="E182" s="125"/>
      <c r="F182" s="50"/>
    </row>
    <row r="183" spans="1:6" x14ac:dyDescent="0.2">
      <c r="A183" s="126" t="s">
        <v>119</v>
      </c>
      <c r="B183" s="127"/>
      <c r="C183" s="127"/>
      <c r="D183" s="127"/>
      <c r="E183" s="127"/>
      <c r="F183" s="50"/>
    </row>
    <row r="184" spans="1:6" x14ac:dyDescent="0.2">
      <c r="A184" s="124" t="s">
        <v>137</v>
      </c>
      <c r="B184" s="125"/>
      <c r="C184" s="125"/>
      <c r="D184" s="125"/>
      <c r="E184" s="125"/>
      <c r="F184" s="50"/>
    </row>
    <row r="185" spans="1:6" x14ac:dyDescent="0.2">
      <c r="A185" s="126" t="s">
        <v>8</v>
      </c>
      <c r="B185" s="127"/>
      <c r="C185" s="127"/>
      <c r="D185" s="127"/>
      <c r="E185" s="127"/>
      <c r="F185" s="50"/>
    </row>
    <row r="186" spans="1:6" ht="13.5" thickBot="1" x14ac:dyDescent="0.25">
      <c r="A186" s="126"/>
      <c r="B186" s="127"/>
      <c r="C186" s="127"/>
      <c r="D186" s="127"/>
      <c r="E186" s="127"/>
      <c r="F186" s="50"/>
    </row>
    <row r="187" spans="1:6" ht="13.5" thickBot="1" x14ac:dyDescent="0.25">
      <c r="A187" s="128" t="s">
        <v>132</v>
      </c>
      <c r="B187" s="129"/>
      <c r="C187" s="129"/>
      <c r="D187" s="129"/>
      <c r="E187" s="34" t="s">
        <v>133</v>
      </c>
      <c r="F187" s="50"/>
    </row>
    <row r="188" spans="1:6" ht="13.5" thickBot="1" x14ac:dyDescent="0.25">
      <c r="A188" s="132" t="s">
        <v>134</v>
      </c>
      <c r="B188" s="133"/>
      <c r="C188" s="133"/>
      <c r="D188" s="133"/>
      <c r="E188" s="35">
        <v>37117066.590000004</v>
      </c>
      <c r="F188" s="50"/>
    </row>
    <row r="189" spans="1:6" ht="13.5" thickBot="1" x14ac:dyDescent="0.25">
      <c r="A189" s="134" t="s">
        <v>135</v>
      </c>
      <c r="B189" s="135"/>
      <c r="C189" s="135"/>
      <c r="D189" s="135"/>
      <c r="E189" s="36">
        <f>E188</f>
        <v>37117066.590000004</v>
      </c>
      <c r="F189" s="50"/>
    </row>
    <row r="190" spans="1:6" ht="13.5" thickTop="1" x14ac:dyDescent="0.2">
      <c r="A190" s="51"/>
      <c r="F190" s="50"/>
    </row>
    <row r="191" spans="1:6" x14ac:dyDescent="0.2">
      <c r="A191" s="136"/>
      <c r="B191" s="137"/>
      <c r="C191" s="137"/>
      <c r="D191" s="137"/>
      <c r="F191" s="50"/>
    </row>
    <row r="192" spans="1:6" x14ac:dyDescent="0.2">
      <c r="A192" s="138"/>
      <c r="B192" s="139"/>
      <c r="C192" s="139"/>
      <c r="D192" s="139"/>
      <c r="E192" s="139"/>
      <c r="F192" s="50"/>
    </row>
    <row r="193" spans="1:6" x14ac:dyDescent="0.2">
      <c r="A193" s="138" t="s">
        <v>9</v>
      </c>
      <c r="B193" s="139"/>
      <c r="C193" s="139"/>
      <c r="D193" s="139"/>
      <c r="E193" s="139"/>
      <c r="F193" s="50"/>
    </row>
    <row r="194" spans="1:6" ht="13.5" thickBot="1" x14ac:dyDescent="0.25">
      <c r="A194" s="130" t="s">
        <v>5</v>
      </c>
      <c r="B194" s="131"/>
      <c r="C194" s="131"/>
      <c r="D194" s="131"/>
      <c r="E194" s="131"/>
      <c r="F194" s="76"/>
    </row>
    <row r="207" spans="1:6" x14ac:dyDescent="0.2">
      <c r="E207" t="s">
        <v>136</v>
      </c>
    </row>
  </sheetData>
  <mergeCells count="59">
    <mergeCell ref="A194:E194"/>
    <mergeCell ref="A188:D188"/>
    <mergeCell ref="A189:D189"/>
    <mergeCell ref="A191:D191"/>
    <mergeCell ref="A192:E192"/>
    <mergeCell ref="A193:E193"/>
    <mergeCell ref="A183:E183"/>
    <mergeCell ref="A184:E184"/>
    <mergeCell ref="A185:E185"/>
    <mergeCell ref="A186:E186"/>
    <mergeCell ref="A187:D187"/>
    <mergeCell ref="A161:D161"/>
    <mergeCell ref="A165:C165"/>
    <mergeCell ref="A169:D169"/>
    <mergeCell ref="A170:D170"/>
    <mergeCell ref="A182:E182"/>
    <mergeCell ref="A148:D148"/>
    <mergeCell ref="A149:D149"/>
    <mergeCell ref="A145:D145"/>
    <mergeCell ref="A159:E159"/>
    <mergeCell ref="A160:E160"/>
    <mergeCell ref="A126:D126"/>
    <mergeCell ref="A146:D146"/>
    <mergeCell ref="A147:D147"/>
    <mergeCell ref="A136:D136"/>
    <mergeCell ref="A137:D137"/>
    <mergeCell ref="A138:D138"/>
    <mergeCell ref="A144:C144"/>
    <mergeCell ref="A139:D139"/>
    <mergeCell ref="A125:D125"/>
    <mergeCell ref="A94:D94"/>
    <mergeCell ref="A95:D95"/>
    <mergeCell ref="A96:D96"/>
    <mergeCell ref="A99:C99"/>
    <mergeCell ref="A103:D103"/>
    <mergeCell ref="A104:D104"/>
    <mergeCell ref="A115:D115"/>
    <mergeCell ref="A116:D116"/>
    <mergeCell ref="A117:D117"/>
    <mergeCell ref="A118:D118"/>
    <mergeCell ref="A121:C121"/>
    <mergeCell ref="A84:F84"/>
    <mergeCell ref="A10:F10"/>
    <mergeCell ref="A8:F8"/>
    <mergeCell ref="A9:F9"/>
    <mergeCell ref="A55:F55"/>
    <mergeCell ref="A54:F54"/>
    <mergeCell ref="A50:E50"/>
    <mergeCell ref="A67:F67"/>
    <mergeCell ref="A68:F68"/>
    <mergeCell ref="A69:F69"/>
    <mergeCell ref="A79:E79"/>
    <mergeCell ref="A83:F83"/>
    <mergeCell ref="A7:F7"/>
    <mergeCell ref="A2:F2"/>
    <mergeCell ref="A3:F3"/>
    <mergeCell ref="A4:F4"/>
    <mergeCell ref="A5:F5"/>
    <mergeCell ref="A6:F6"/>
  </mergeCells>
  <phoneticPr fontId="3" type="noConversion"/>
  <pageMargins left="1.6929133858267718" right="0.78740157480314965" top="0.46" bottom="0.55118110236220474" header="0.31496062992125984" footer="0.31496062992125984"/>
  <pageSetup scale="71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RELACION DE INGRESOS Y EGRESOS </vt:lpstr>
      <vt:lpstr>'RELACION DE INGRESOS Y EGRESOS 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</dc:creator>
  <cp:lastModifiedBy>INEFI OAI</cp:lastModifiedBy>
  <cp:lastPrinted>2023-03-01T19:11:41Z</cp:lastPrinted>
  <dcterms:created xsi:type="dcterms:W3CDTF">2010-11-30T17:47:33Z</dcterms:created>
  <dcterms:modified xsi:type="dcterms:W3CDTF">2023-03-20T15:40:07Z</dcterms:modified>
</cp:coreProperties>
</file>