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FI OAI\Desktop\PARA SUBIR\EJECUCION PRESUPUESTARIA FEBRERO 2023\"/>
    </mc:Choice>
  </mc:AlternateContent>
  <xr:revisionPtr revIDLastSave="0" documentId="13_ncr:1_{CAF148B9-08A1-4B33-BF9A-E6A5F49D2B8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EJECUCION PRESPUESTARIA 02-2023" sheetId="101" r:id="rId1"/>
  </sheets>
  <definedNames>
    <definedName name="_xlnm.Print_Area" localSheetId="0">'EJECUCION PRESPUESTARIA 02-2023'!$A$4:$C$165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7" i="101" l="1"/>
  <c r="C374" i="101"/>
  <c r="C360" i="101"/>
  <c r="C288" i="101"/>
  <c r="C262" i="101"/>
  <c r="C255" i="101"/>
  <c r="C208" i="101"/>
  <c r="C27" i="101"/>
  <c r="C132" i="101"/>
  <c r="C133" i="101"/>
  <c r="C46" i="101"/>
  <c r="C34" i="101"/>
  <c r="C33" i="101"/>
  <c r="C32" i="101"/>
  <c r="C18" i="101"/>
  <c r="C15" i="101"/>
  <c r="C50" i="101"/>
  <c r="C19" i="101"/>
  <c r="C35" i="101"/>
  <c r="C16" i="101"/>
  <c r="C53" i="101"/>
  <c r="C128" i="101"/>
  <c r="C158" i="101"/>
  <c r="C76" i="101" l="1"/>
  <c r="C36" i="101"/>
  <c r="C160" i="101" s="1"/>
  <c r="C264" i="101"/>
  <c r="C376" i="101"/>
</calcChain>
</file>

<file path=xl/sharedStrings.xml><?xml version="1.0" encoding="utf-8"?>
<sst xmlns="http://schemas.openxmlformats.org/spreadsheetml/2006/main" count="632" uniqueCount="352">
  <si>
    <t>DESCRIPCION DEL GASTO</t>
  </si>
  <si>
    <t>PRESUPUESTO EJECUTADO</t>
  </si>
  <si>
    <t>CAPITULO 0206, SUBCAPITULO 01, DAF 01  Y UE 0004</t>
  </si>
  <si>
    <t>REMUNERACIONES Y CONTRIBUCIONES</t>
  </si>
  <si>
    <t>2.1.1</t>
  </si>
  <si>
    <t>2.1.1.2</t>
  </si>
  <si>
    <t>2.1.5</t>
  </si>
  <si>
    <t>2.1.5.1.01</t>
  </si>
  <si>
    <t>2.1.5.2.01</t>
  </si>
  <si>
    <t xml:space="preserve"> EJECUCION PRESUPUESTARIA A TRAVES DEL SIGEF, FONDO 100 TESORERIA NACIONAL</t>
  </si>
  <si>
    <t>ENCARGADO DEL DEPARTAMENTO FINANCIERO</t>
  </si>
  <si>
    <t>2.1.1.1.01</t>
  </si>
  <si>
    <t>2.1.5.4.01</t>
  </si>
  <si>
    <t>2.1.1.1</t>
  </si>
  <si>
    <t>CONTRATACIONES DE SERVICIOS</t>
  </si>
  <si>
    <t>2.2.1</t>
  </si>
  <si>
    <t>2.2.1.3.01</t>
  </si>
  <si>
    <t>TELEFONO LOCAL</t>
  </si>
  <si>
    <t>2.2.1.5.01</t>
  </si>
  <si>
    <t>TOTAL CONTRATACIONES DE SERVICIOS</t>
  </si>
  <si>
    <t>CCP</t>
  </si>
  <si>
    <t xml:space="preserve">TOTAL EJECUTADO </t>
  </si>
  <si>
    <t xml:space="preserve">REMUNERACIONES </t>
  </si>
  <si>
    <t xml:space="preserve">REMUNERACIONES AL PERSONAL FIJO </t>
  </si>
  <si>
    <t xml:space="preserve">REMUNERACIONES AL PERSONAL  CON CARÁCTER TRANSITORIO </t>
  </si>
  <si>
    <t xml:space="preserve"> CONTRIBUCIONES A LA SEGURIDAD SOCIAL</t>
  </si>
  <si>
    <t xml:space="preserve"> CONTRIBUCIONES AL SEGURO DE SALUD</t>
  </si>
  <si>
    <t xml:space="preserve"> CONTRIBUCIONES AL SEGURO DE PENSIONES</t>
  </si>
  <si>
    <t xml:space="preserve"> CONTRIBUCIONES AL SEGURO DE RIESGO LABORAL</t>
  </si>
  <si>
    <t xml:space="preserve"> CONTRIBUCIONES AL PLAN DE RETIRO COMPLEMENTARIO</t>
  </si>
  <si>
    <t>TOTAL REMUNERACIONES Y CONTRIBUCIONES</t>
  </si>
  <si>
    <t xml:space="preserve">SERVICIOS BASICOS </t>
  </si>
  <si>
    <t>SERVICIOS DE INTERNET Y TELEVISION POR CABLE</t>
  </si>
  <si>
    <t>VALORES EN RD$</t>
  </si>
  <si>
    <t>VIATICOS</t>
  </si>
  <si>
    <t>2.2.3.1.01</t>
  </si>
  <si>
    <t>2.3.1</t>
  </si>
  <si>
    <t>VIATICOS DENTRO DEL PAIS</t>
  </si>
  <si>
    <t>OTROS SERVICIOS TECNICOS PROFESIONALES</t>
  </si>
  <si>
    <t>2.2.8.7</t>
  </si>
  <si>
    <t>SOBRESUELDOS</t>
  </si>
  <si>
    <t>COMPENSACION SERVICIOS DE SEGURIDAD</t>
  </si>
  <si>
    <t>2.1.2.2.05</t>
  </si>
  <si>
    <t>2.1.2</t>
  </si>
  <si>
    <t>2.1.2.2</t>
  </si>
  <si>
    <t>COMPENSACION</t>
  </si>
  <si>
    <t>TRANSPORTE Y ALMACENAJE</t>
  </si>
  <si>
    <t>2.2.4</t>
  </si>
  <si>
    <t>2.2.4.1.01</t>
  </si>
  <si>
    <t xml:space="preserve">PASAJES </t>
  </si>
  <si>
    <t xml:space="preserve"> EVENTOS GENERALES</t>
  </si>
  <si>
    <t>2.2.8.6.01</t>
  </si>
  <si>
    <t xml:space="preserve"> 2.2.8.7.04 </t>
  </si>
  <si>
    <t>2.2.8.6</t>
  </si>
  <si>
    <t>SERVICIOS DE ORGANIZACIÓN DE EVENTOS, FESTIVIDADES Y ACTIVIDADES DE ENTRENIMIENTO</t>
  </si>
  <si>
    <t xml:space="preserve">2.1.1.5.04 </t>
  </si>
  <si>
    <t xml:space="preserve">PROPORCION DE VACACIONES NO DISFRUTADAS </t>
  </si>
  <si>
    <t>PRESTACIONES ECONOMICAS</t>
  </si>
  <si>
    <t>2.1.1.5</t>
  </si>
  <si>
    <t xml:space="preserve"> COMPENSACIONES ESPECIALES</t>
  </si>
  <si>
    <t>2.1.1.5.03</t>
  </si>
  <si>
    <t>PRESTACION LABORAL POR DESVINCULACION</t>
  </si>
  <si>
    <t>2.2.5.1.01</t>
  </si>
  <si>
    <t>ALQUIERES Y RENTAS</t>
  </si>
  <si>
    <t>2.2.5</t>
  </si>
  <si>
    <t xml:space="preserve">2.3.5.3.01 </t>
  </si>
  <si>
    <t>MATERIALES Y SUMINISTROS</t>
  </si>
  <si>
    <t>TOTAL MATERIALES Y SUMINISTROS</t>
  </si>
  <si>
    <t xml:space="preserve"> LLANTAS Y NEUMATICOS</t>
  </si>
  <si>
    <t>2.3.5</t>
  </si>
  <si>
    <t>PRODUCTOS DE CUERO, CAUCHO Y PLASTICO</t>
  </si>
  <si>
    <t>BIENES MUEBLES, INMUEBLES E INTANGIBLES</t>
  </si>
  <si>
    <t>2.6.1</t>
  </si>
  <si>
    <t>MUEBLES Y EQUIPOS DE OFICINA</t>
  </si>
  <si>
    <t>2.6.1.4.01</t>
  </si>
  <si>
    <t>ELECTRODOMESTICOS</t>
  </si>
  <si>
    <t>TOTAL MUEBLES Y EQUIPOS DE OFICINA</t>
  </si>
  <si>
    <t>TRANSFERENCIAS CORRIENTES</t>
  </si>
  <si>
    <t>2.4.9</t>
  </si>
  <si>
    <t>TRANSFERENCIAS CORRIENTES A OTRAS INSTITUCIONES PUBLICAS</t>
  </si>
  <si>
    <t>2.4.9.1.03</t>
  </si>
  <si>
    <t>TRANSFERENCIAS CORRIENTES A OTRAS INSTITUCIONES PUBLICAS DESTINADAS A GASTOS DE BIENES Y SERVICIOS</t>
  </si>
  <si>
    <t>2.6.1.1.01</t>
  </si>
  <si>
    <t>MUEBLES Y QUIPOS DE OFICINA Y ESTANTERIA</t>
  </si>
  <si>
    <t>TOTAL TRANSFERENCIAS CORRIENTES</t>
  </si>
  <si>
    <t>2.6.2.2.01</t>
  </si>
  <si>
    <t>APARATOS DEPORTIVOS</t>
  </si>
  <si>
    <t>ALIMENTOS Y PRODUCTOS AGROFORESTALES</t>
  </si>
  <si>
    <t>2.3.1.1</t>
  </si>
  <si>
    <t>ALIMENTOS Y BEBIDAS PARA PERSONAS</t>
  </si>
  <si>
    <t>2.3.1.1.01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</si>
  <si>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</si>
  <si>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</si>
  <si>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</si>
  <si>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</si>
  <si>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</si>
  <si>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</si>
  <si>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</si>
  <si>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</si>
  <si>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</si>
  <si>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</si>
  <si>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</si>
  <si>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</si>
  <si>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</si>
  <si>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</si>
  <si>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</si>
  <si>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</si>
  <si>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</si>
  <si>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</si>
  <si>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</si>
  <si>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</si>
  <si>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</si>
  <si>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</si>
  <si>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</si>
  <si>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</si>
  <si>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</si>
  <si>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</si>
  <si>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</si>
  <si>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</si>
  <si>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</si>
  <si>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</si>
  <si>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</si>
  <si>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>2.3.9.6.01</t>
  </si>
  <si>
    <t>PRODUCTOS ELECTRICOS Y AFINES</t>
  </si>
  <si>
    <t xml:space="preserve">2.3.2 </t>
  </si>
  <si>
    <t>TEXTILES Y VESTURARIOS</t>
  </si>
  <si>
    <t>2.3.2.4.01</t>
  </si>
  <si>
    <t xml:space="preserve">ZAPATOS </t>
  </si>
  <si>
    <t>2.3.2.2.01</t>
  </si>
  <si>
    <t>PRENDAS Y ACCESORIOS DE VESTIR</t>
  </si>
  <si>
    <t>2.3.2.3.01</t>
  </si>
  <si>
    <t>ACABADOS TEXTILES</t>
  </si>
  <si>
    <t>2.3.9.4.01</t>
  </si>
  <si>
    <t>2.3.9.2.01</t>
  </si>
  <si>
    <t>2.3.9.5.01</t>
  </si>
  <si>
    <t>UTILES DE COCINA Y COMEDOR</t>
  </si>
  <si>
    <t>GASOLINA</t>
  </si>
  <si>
    <t>2.3.7.1.01</t>
  </si>
  <si>
    <t>SERVICIOS DE ALIMENTACION</t>
  </si>
  <si>
    <t>2.2.6</t>
  </si>
  <si>
    <t>SEGUROS</t>
  </si>
  <si>
    <t>SEGUROS DE BIENES MUEBLES</t>
  </si>
  <si>
    <t>2.2.2</t>
  </si>
  <si>
    <t>PUBLICIDAD, IMPRESIÓN Y ENCUADERNACION</t>
  </si>
  <si>
    <t>2.2.2.1.01</t>
  </si>
  <si>
    <t>PUBLICIDAD Y PROPAGANDA</t>
  </si>
  <si>
    <t>2.2.2.2.01</t>
  </si>
  <si>
    <t>IMPRESIÓN Y ENCUADERNACION</t>
  </si>
  <si>
    <t>2.2.9</t>
  </si>
  <si>
    <t>OTRAS CONTRACIONES DE SERVICIOS</t>
  </si>
  <si>
    <t>2.2.9.2.01</t>
  </si>
  <si>
    <t>2.2.9.2</t>
  </si>
  <si>
    <t>2.2.5.4.01</t>
  </si>
  <si>
    <t>ALQUILERES DE EQUIPOS DE TRANSPORTE, ELEVACION Y TRACCION</t>
  </si>
  <si>
    <t>2.1.1.4</t>
  </si>
  <si>
    <t xml:space="preserve">2.1.1.4.01 </t>
  </si>
  <si>
    <t>2.1.2.2.09</t>
  </si>
  <si>
    <t>SUELDOS ANUAL NO. 13</t>
  </si>
  <si>
    <t>SERVICIOS JURIDICOS</t>
  </si>
  <si>
    <t>2.2.8.7.02</t>
  </si>
  <si>
    <t>UTILES DESTINADOS A ACTIVIDADES DEPORTIVAS, CULTURALES Y RECREATIVAS</t>
  </si>
  <si>
    <t>BONOS POR DESEMPEÑO</t>
  </si>
  <si>
    <t>2.1.2.2.08</t>
  </si>
  <si>
    <t xml:space="preserve">UTILES MENORES MEDICO QUIRULGICOS Y DE LABORATORIO  </t>
  </si>
  <si>
    <t>LIC. ELVI ANTONIO DE LA ROSA PEÑA</t>
  </si>
  <si>
    <t>2.3.9.9.01</t>
  </si>
  <si>
    <t>2.3.7.2.06</t>
  </si>
  <si>
    <t>PINTURAS, LACAS, BARNICES, DILUYENTES Y ABSORBENTES PARA PINTURAS</t>
  </si>
  <si>
    <t>ALQUILERES Y RENTAS DE EDIFICACIONES Y LOCALES</t>
  </si>
  <si>
    <t>PRODUCTOS METALICOS</t>
  </si>
  <si>
    <t>2.3.5.4.01</t>
  </si>
  <si>
    <t>ARTICULOS DE CAUCHO</t>
  </si>
  <si>
    <t xml:space="preserve"> MANTENIMIENTO Y REPARACION DE MUEBLES Y EQUIPOS DE OFICINA</t>
  </si>
  <si>
    <t>2.2.7.2.01</t>
  </si>
  <si>
    <t xml:space="preserve"> MANTENIMIENTO Y REPARACION DE MAQUINARIAS Y EQUIPOS</t>
  </si>
  <si>
    <t>2.2.7.2</t>
  </si>
  <si>
    <t>2.3.3.1.01</t>
  </si>
  <si>
    <t xml:space="preserve"> PAPEL DE ESCRITORIO </t>
  </si>
  <si>
    <t>2.6.1.3.01</t>
  </si>
  <si>
    <t xml:space="preserve">EQUIPOS DE TECNOLOGIA DE LA INFORMACION Y COMUNICACIÓN </t>
  </si>
  <si>
    <t>2.2.7.2.06</t>
  </si>
  <si>
    <t>2.2.7.2.07</t>
  </si>
  <si>
    <t>MANTENIMIENTO Y REPARACION DE EQUIPOS INDUSTRIALES Y PRODUCCION</t>
  </si>
  <si>
    <t>MANTENIMIENTO Y REPARACION DE EQUIPOS DE TRANSPORTE, TRACCION Y ELEVACION</t>
  </si>
  <si>
    <t>SERVICIOS DE CAPACITACION</t>
  </si>
  <si>
    <t>2.6.5.4</t>
  </si>
  <si>
    <t>SISTEMAS Y EQUIPOS DE CLIMATIZACION</t>
  </si>
  <si>
    <t>2.6.5.4.01</t>
  </si>
  <si>
    <t>2.6.2.2</t>
  </si>
  <si>
    <t>2.3.6.3.04</t>
  </si>
  <si>
    <t>HERRAMIENTAS MENORES</t>
  </si>
  <si>
    <t>CAMARA FOTOGRAFICAS Y DE VIDEOS</t>
  </si>
  <si>
    <t>2.6.2.3</t>
  </si>
  <si>
    <t>2.6.2.3.01</t>
  </si>
  <si>
    <t>2.6.1.9.01</t>
  </si>
  <si>
    <t>2.2.5.8.01</t>
  </si>
  <si>
    <t xml:space="preserve"> OTROS ALQUILERES</t>
  </si>
  <si>
    <t>OTROS MOBILIARIOS Y EQUIPOS NO IDENTIFICADOS PRECEDENTEMENTE</t>
  </si>
  <si>
    <t>2.3.9.8.01</t>
  </si>
  <si>
    <t>REPUESTOS</t>
  </si>
  <si>
    <t>2.3.9.8.02</t>
  </si>
  <si>
    <t>ACCESORIOS</t>
  </si>
  <si>
    <t>2.2.8.7.05</t>
  </si>
  <si>
    <t>SERVICIOS DE INFORMATICA Y SISTEMAS COMPUTARIZADOS</t>
  </si>
  <si>
    <t>UTILES Y MATERIALES DE ESCRITORIO, OFICINA E INFORMATICA</t>
  </si>
  <si>
    <t>2.2.5.3.02</t>
  </si>
  <si>
    <t>2.6.2.1</t>
  </si>
  <si>
    <t>2.6.2.1.01</t>
  </si>
  <si>
    <t>EQUIPOS Y APARATOS AUDIOVISUALES</t>
  </si>
  <si>
    <t>2.3.4.1.01</t>
  </si>
  <si>
    <t>PRODUCTOS FARMACEUTICOS</t>
  </si>
  <si>
    <t>2.3.4</t>
  </si>
  <si>
    <t>PRODUCTOS MEDICINALES PARA USO HUMANO</t>
  </si>
  <si>
    <t>ALQUILER DE EQUIPOS DE TECNOLOGIA Y DATOS</t>
  </si>
  <si>
    <t>2.2.8.7.06</t>
  </si>
  <si>
    <t>SUELDOS EMPLEADOS FIJOS (PERSONAL ADMINISTRATIVO)</t>
  </si>
  <si>
    <t>SUELDOS EMPLEADOS FIJOS (PERSONAL DOCENTE)</t>
  </si>
  <si>
    <t>2.1.1.2.08</t>
  </si>
  <si>
    <t>EMPLEADOS TEMPORALES</t>
  </si>
  <si>
    <t xml:space="preserve">2.1.1.2.11  </t>
  </si>
  <si>
    <t xml:space="preserve">INTERINATO </t>
  </si>
  <si>
    <t>2.3.6.2.02</t>
  </si>
  <si>
    <t>2.6.5.8.01</t>
  </si>
  <si>
    <t>PRODUCTOS DE VIDRIO</t>
  </si>
  <si>
    <t xml:space="preserve">MAQUINARIAS, OTROS EQUIPOS Y HERRAMIENTAS </t>
  </si>
  <si>
    <t>2.6.5</t>
  </si>
  <si>
    <t>2.6.5.8</t>
  </si>
  <si>
    <t xml:space="preserve">OTROS MOBILIARIOS Y EQUIPOS </t>
  </si>
  <si>
    <t>2.3.6.2</t>
  </si>
  <si>
    <t xml:space="preserve">2.3.6.2.03 </t>
  </si>
  <si>
    <t>PORDUCTOS DE PORCELANA</t>
  </si>
  <si>
    <t>PRODUCTOS DE VIDRIO Y PORCELANA</t>
  </si>
  <si>
    <t>2.3.1.4.01</t>
  </si>
  <si>
    <t>2.3.2.1.01</t>
  </si>
  <si>
    <t>HILADOS, FIBRAS Y TELAS</t>
  </si>
  <si>
    <t>PRODUCTOS Y UTILES VARIOS NO IDENTIFICADOS PREDECENTEMENTE</t>
  </si>
  <si>
    <t>2.2.8.5</t>
  </si>
  <si>
    <t>FUMIGACION, LAVANDERIA, LIMPIEZA E HIGIENE</t>
  </si>
  <si>
    <t>2.2.8.5.01</t>
  </si>
  <si>
    <t>FUMIGACION</t>
  </si>
  <si>
    <t>2.2.8.5.02</t>
  </si>
  <si>
    <t>LAVANDERIA</t>
  </si>
  <si>
    <t>2.2.8.5.03</t>
  </si>
  <si>
    <t>LIMPIEZA E HIGIENE</t>
  </si>
  <si>
    <t>2.3.6.4</t>
  </si>
  <si>
    <t>PIEDRA, ARCILLA Y ARENA</t>
  </si>
  <si>
    <t xml:space="preserve">MADERA, CORCHO Y SUS MANUFACTURAS </t>
  </si>
  <si>
    <t>PRODUCTOS FOTOQUIMICOS</t>
  </si>
  <si>
    <t>2.3.7.2.0</t>
  </si>
  <si>
    <t>2.6.5.7.01</t>
  </si>
  <si>
    <t>2.3.6.4.04</t>
  </si>
  <si>
    <t>MAQUINARIAS Y HERRAMIENTAS</t>
  </si>
  <si>
    <t>2.2.7.2.02</t>
  </si>
  <si>
    <t>MANTENIMIENTO Y REPARACION DE EQUIPOS DE TECNOLOGIA E INFORMACION.</t>
  </si>
  <si>
    <t>2.1.2.2.06</t>
  </si>
  <si>
    <t xml:space="preserve"> INCENTIVO POR RENDIMIENTO INDIVIDUAL</t>
  </si>
  <si>
    <t>2.1.5.3.01</t>
  </si>
  <si>
    <t xml:space="preserve"> EQUIPOS DE SEGURIDAD</t>
  </si>
  <si>
    <t xml:space="preserve"> 2.6.6.2</t>
  </si>
  <si>
    <t xml:space="preserve"> 2.6.6.2.01</t>
  </si>
  <si>
    <t xml:space="preserve">2.6.4.1 </t>
  </si>
  <si>
    <t>AUTOMOVILES Y CAMIONES</t>
  </si>
  <si>
    <t>2.6.4.1.01</t>
  </si>
  <si>
    <t>2.2.6.2.01</t>
  </si>
  <si>
    <t>2.3.6.3.01</t>
  </si>
  <si>
    <t>2.6.5.5.01</t>
  </si>
  <si>
    <t>PRODUCTOS FERROSOS</t>
  </si>
  <si>
    <t xml:space="preserve">2.2.6.3.01 </t>
  </si>
  <si>
    <t>SEGUROS DE PERSONAS</t>
  </si>
  <si>
    <t xml:space="preserve">EQUIPOS DE COMUNICACIONES, TELECOMUNICACIONES Y SEÑALIZACION </t>
  </si>
  <si>
    <t>PERIODO DEL 01 AL 28 DE FEBRERO DEL 2023</t>
  </si>
  <si>
    <t xml:space="preserve"> EJECUCION PRESUPUESTARIA CUENTA FONDO INSTITUCIONAL INEFI NO. 240-017218-2</t>
  </si>
  <si>
    <t>SERVICIOS BASICOS</t>
  </si>
  <si>
    <t>INTERNET POR CABLE Y TELEVISION</t>
  </si>
  <si>
    <t>IMPRESIÓN, ENCUADERNACION Y ROTULACION</t>
  </si>
  <si>
    <t>2.2.4.4.01</t>
  </si>
  <si>
    <t>PEAJE</t>
  </si>
  <si>
    <t>ALQUILERES Y RENTAS</t>
  </si>
  <si>
    <t xml:space="preserve">2.2.5.8.01 </t>
  </si>
  <si>
    <t>OTROS ALQUILERES</t>
  </si>
  <si>
    <t>2.2.6.3.01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</si>
  <si>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</si>
  <si>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</si>
  <si>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</si>
  <si>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</si>
  <si>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</si>
  <si>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 xml:space="preserve">  2.2.8.6.02 </t>
  </si>
  <si>
    <t>FESTIVIDADES</t>
  </si>
  <si>
    <t>2.2.8.8</t>
  </si>
  <si>
    <t>IMPUESTOS DERECHOS Y TASAS</t>
  </si>
  <si>
    <t>2.2.8.1.01</t>
  </si>
  <si>
    <t>GASTOS JUDICIALES</t>
  </si>
  <si>
    <t>2.2.8.8.01</t>
  </si>
  <si>
    <t xml:space="preserve">IMPUESTOS </t>
  </si>
  <si>
    <t>OTRAS CONTRATACIONES DE SERVICIOS</t>
  </si>
  <si>
    <t>2.2.9.2.03</t>
  </si>
  <si>
    <t>SERVICIOS DE CATERING</t>
  </si>
  <si>
    <t>2.3.1.3</t>
  </si>
  <si>
    <t xml:space="preserve"> PRODUCTOS AGROFORESTALES Y PECUARIOS</t>
  </si>
  <si>
    <t>2.3.1.3.03</t>
  </si>
  <si>
    <t>PRODUCTOS FORESTALES</t>
  </si>
  <si>
    <t>2.3.2</t>
  </si>
  <si>
    <t>TEXTILES Y VESTUARIOS</t>
  </si>
  <si>
    <t xml:space="preserve">PRENDAS Y ACCESORIOS DE VESTIR </t>
  </si>
  <si>
    <t>PRODUCTOS DE PAPEL, CARTON E IMPRESOS</t>
  </si>
  <si>
    <t>PAPEL DE ESCRITORIO</t>
  </si>
  <si>
    <t xml:space="preserve">2.3..1.01 </t>
  </si>
  <si>
    <t xml:space="preserve">PRODUCTOS METALICOS </t>
  </si>
  <si>
    <t>PRODUCTOS QUIMICOS Y CONEXOS</t>
  </si>
  <si>
    <t>2.3.7.2.03</t>
  </si>
  <si>
    <t>2.3.7.2.05</t>
  </si>
  <si>
    <t>INSECTISIDA, FUMIGANTES T OTROS</t>
  </si>
  <si>
    <t>PINTURAS, LACAS BARNICES, DILUYENTES Y ABSORBENTES PARA PINTURAS</t>
  </si>
  <si>
    <t>2.3.7.2.99</t>
  </si>
  <si>
    <t>OTROS PRODUCTOS QUIMICOS Y CONEXOS</t>
  </si>
  <si>
    <t xml:space="preserve">UTILES MENORES MEDICO QUIRULGICOS Y DE LABORATORIO (MASCARILLAS) </t>
  </si>
  <si>
    <t>UTILES DESTINADOS A ACTIVIDADES DEPORTIVAS Y RECREATIVAS</t>
  </si>
  <si>
    <t>2.3.9.9.02</t>
  </si>
  <si>
    <t>EQUIPOS DE SEGURIDAD</t>
  </si>
  <si>
    <t>2.6.6.2.01</t>
  </si>
  <si>
    <t xml:space="preserve">TOTAL  EJECUTADO CUENTA FONDO INSTITUCIONAL </t>
  </si>
  <si>
    <t xml:space="preserve"> EJECUCION PRESUPUESTARIA CUENTA INTERNA NO. 010-240132-2</t>
  </si>
  <si>
    <t>PASAJES</t>
  </si>
  <si>
    <t xml:space="preserve">2.2.5.4.01 </t>
  </si>
  <si>
    <t xml:space="preserve">ALQUILERES  DE EQUIPOS DE TRANSPORTE, TRACCION Y ELEVACION </t>
  </si>
  <si>
    <t xml:space="preserve"> LAVANDERIA </t>
  </si>
  <si>
    <t xml:space="preserve"> LIMPIEZA E HIGIENE </t>
  </si>
  <si>
    <t>SERVICIOS DE ORGANIZACIÓN DE EVENTOS, FESTIVIDADES Y ACTIVIDADES DE ENTRETENIMIENI</t>
  </si>
  <si>
    <t>EVENTOS GENERALES</t>
  </si>
  <si>
    <t>2.2.8.6.02</t>
  </si>
  <si>
    <t>OTRAS SERVICIOS TECNICOS PROFESIONALES</t>
  </si>
  <si>
    <t xml:space="preserve">SERVICIOS DE INFORMATICA Y SISTEMAS COMPUTARIZADOS </t>
  </si>
  <si>
    <t>TOTAL CONTRACIONES DE SERVICIOS</t>
  </si>
  <si>
    <t xml:space="preserve">PRODUCTOS FLORESTALES </t>
  </si>
  <si>
    <t xml:space="preserve">TEXTILES Y VESTURIOS </t>
  </si>
  <si>
    <t xml:space="preserve"> PRENDAS Y ACCESORIOS DE VESTIR  </t>
  </si>
  <si>
    <t xml:space="preserve">2.3.2.4.01 </t>
  </si>
  <si>
    <t>MADERA, CORCHO Y SUS MANUFACTURAS</t>
  </si>
  <si>
    <t>MINERALES</t>
  </si>
  <si>
    <t>UTILES DESTINADAS A ACTIVIDAS DEPORTIVAS Y RECREATIVAS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</si>
  <si>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</si>
  <si>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</si>
  <si>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</si>
  <si>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</si>
  <si>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</si>
  <si>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2.6.2</t>
  </si>
  <si>
    <t>MOBILIARIO Y EQUIPO AUDIOVISUAL, RECREATIVO Y EDUCACIONAL</t>
  </si>
  <si>
    <t>CAMARAS FOTOGRAFICAS Y DE VIDEOS</t>
  </si>
  <si>
    <t>SISTEMAS Y EQUIPOS</t>
  </si>
  <si>
    <t>SISTEMAS DE EQUIPOS DE CLIMATIZACION</t>
  </si>
  <si>
    <t>MAQUINARIAS Y HERRAMIENTAS MENORES</t>
  </si>
  <si>
    <t>TOTAL  EJECUTADO CUENTA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</si>
</sst>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8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192">
    <xf numFmtId="0" fontId="0" fillId="0" borderId="0" xfId="0"/>
    <xf numFmtId="0" fontId="0" fillId="2" borderId="0" xfId="0" applyFill="1"/>
    <xf numFmtId="0" fontId="6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64" fontId="7" fillId="2" borderId="1" xfId="1" applyFont="1" applyFill="1" applyBorder="1"/>
    <xf numFmtId="4" fontId="7" fillId="2" borderId="1" xfId="0" applyNumberFormat="1" applyFont="1" applyFill="1" applyBorder="1"/>
    <xf numFmtId="0" fontId="7" fillId="2" borderId="1" xfId="0" applyFont="1" applyFill="1" applyBorder="1"/>
    <xf numFmtId="0" fontId="10" fillId="2" borderId="1" xfId="0" applyFont="1" applyFill="1" applyBorder="1" applyAlignment="1">
      <alignment horizontal="left" wrapText="1"/>
    </xf>
    <xf numFmtId="164" fontId="7" fillId="2" borderId="1" xfId="0" applyNumberFormat="1" applyFont="1" applyFill="1" applyBorder="1"/>
    <xf numFmtId="164" fontId="7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6" fillId="2" borderId="1" xfId="0" applyFont="1" applyFill="1" applyBorder="1"/>
    <xf numFmtId="4" fontId="6" fillId="2" borderId="1" xfId="0" applyNumberFormat="1" applyFont="1" applyFill="1" applyBorder="1" applyAlignment="1">
      <alignment wrapText="1"/>
    </xf>
    <xf numFmtId="4" fontId="7" fillId="2" borderId="1" xfId="0" applyNumberFormat="1" applyFont="1" applyFill="1" applyBorder="1" applyAlignment="1">
      <alignment wrapText="1"/>
    </xf>
    <xf numFmtId="164" fontId="6" fillId="2" borderId="1" xfId="1" applyFont="1" applyFill="1" applyBorder="1" applyAlignment="1">
      <alignment wrapText="1"/>
    </xf>
    <xf numFmtId="164" fontId="6" fillId="2" borderId="1" xfId="1" applyFont="1" applyFill="1" applyBorder="1"/>
    <xf numFmtId="164" fontId="7" fillId="2" borderId="1" xfId="1" applyFont="1" applyFill="1" applyBorder="1" applyAlignment="1">
      <alignment wrapText="1"/>
    </xf>
    <xf numFmtId="164" fontId="7" fillId="2" borderId="1" xfId="1" applyFont="1" applyFill="1" applyBorder="1" applyAlignment="1">
      <alignment horizontal="left" wrapText="1"/>
    </xf>
    <xf numFmtId="4" fontId="6" fillId="2" borderId="1" xfId="0" applyNumberFormat="1" applyFont="1" applyFill="1" applyBorder="1"/>
    <xf numFmtId="164" fontId="6" fillId="2" borderId="1" xfId="0" applyNumberFormat="1" applyFont="1" applyFill="1" applyBorder="1"/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0" fontId="7" fillId="2" borderId="0" xfId="0" applyFont="1" applyFill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7" fillId="0" borderId="1" xfId="0" applyFont="1" applyBorder="1"/>
    <xf numFmtId="4" fontId="6" fillId="0" borderId="1" xfId="0" applyNumberFormat="1" applyFont="1" applyBorder="1"/>
    <xf numFmtId="4" fontId="7" fillId="0" borderId="3" xfId="0" applyNumberFormat="1" applyFont="1" applyBorder="1"/>
    <xf numFmtId="0" fontId="6" fillId="0" borderId="3" xfId="0" applyFont="1" applyBorder="1" applyAlignment="1">
      <alignment wrapText="1"/>
    </xf>
    <xf numFmtId="4" fontId="7" fillId="0" borderId="1" xfId="0" applyNumberFormat="1" applyFont="1" applyBorder="1"/>
    <xf numFmtId="0" fontId="7" fillId="0" borderId="4" xfId="0" applyFont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9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>
      <alignment horizontal="left" wrapText="1"/>
    </xf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8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0" fillId="0" borderId="11" xfId="0" applyBorder="1"/>
    <xf numFmtId="0" fontId="7" fillId="2" borderId="10" xfId="0" applyFont="1" applyFill="1" applyBorder="1" applyAlignment="1">
      <alignment wrapText="1"/>
    </xf>
    <xf numFmtId="4" fontId="10" fillId="2" borderId="11" xfId="0" applyNumberFormat="1" applyFont="1" applyFill="1" applyBorder="1"/>
    <xf numFmtId="0" fontId="10" fillId="2" borderId="11" xfId="0" applyFont="1" applyFill="1" applyBorder="1"/>
    <xf numFmtId="164" fontId="10" fillId="2" borderId="11" xfId="1" applyFont="1" applyFill="1" applyBorder="1"/>
    <xf numFmtId="164" fontId="7" fillId="2" borderId="10" xfId="0" applyNumberFormat="1" applyFont="1" applyFill="1" applyBorder="1"/>
    <xf numFmtId="4" fontId="10" fillId="2" borderId="11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10" fillId="2" borderId="10" xfId="0" applyFont="1" applyFill="1" applyBorder="1" applyAlignment="1">
      <alignment wrapText="1"/>
    </xf>
    <xf numFmtId="164" fontId="10" fillId="2" borderId="11" xfId="0" applyNumberFormat="1" applyFont="1" applyFill="1" applyBorder="1"/>
    <xf numFmtId="0" fontId="2" fillId="2" borderId="10" xfId="0" applyFont="1" applyFill="1" applyBorder="1"/>
    <xf numFmtId="0" fontId="7" fillId="2" borderId="10" xfId="0" applyFont="1" applyFill="1" applyBorder="1"/>
    <xf numFmtId="164" fontId="6" fillId="2" borderId="12" xfId="0" applyNumberFormat="1" applyFont="1" applyFill="1" applyBorder="1"/>
    <xf numFmtId="0" fontId="7" fillId="2" borderId="11" xfId="0" applyFont="1" applyFill="1" applyBorder="1"/>
    <xf numFmtId="0" fontId="7" fillId="2" borderId="10" xfId="0" applyFont="1" applyFill="1" applyBorder="1" applyAlignment="1">
      <alignment horizontal="left" wrapText="1"/>
    </xf>
    <xf numFmtId="164" fontId="10" fillId="2" borderId="11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/>
    <xf numFmtId="4" fontId="7" fillId="2" borderId="10" xfId="0" applyNumberFormat="1" applyFont="1" applyFill="1" applyBorder="1"/>
    <xf numFmtId="4" fontId="7" fillId="2" borderId="11" xfId="0" applyNumberFormat="1" applyFont="1" applyFill="1" applyBorder="1"/>
    <xf numFmtId="4" fontId="7" fillId="2" borderId="11" xfId="0" applyNumberFormat="1" applyFont="1" applyFill="1" applyBorder="1" applyAlignment="1">
      <alignment wrapText="1"/>
    </xf>
    <xf numFmtId="4" fontId="6" fillId="2" borderId="10" xfId="0" applyNumberFormat="1" applyFont="1" applyFill="1" applyBorder="1"/>
    <xf numFmtId="164" fontId="9" fillId="2" borderId="12" xfId="1" applyFont="1" applyFill="1" applyBorder="1" applyAlignment="1">
      <alignment wrapText="1"/>
    </xf>
    <xf numFmtId="0" fontId="7" fillId="2" borderId="13" xfId="0" applyFont="1" applyFill="1" applyBorder="1"/>
    <xf numFmtId="164" fontId="7" fillId="2" borderId="11" xfId="1" applyFont="1" applyFill="1" applyBorder="1"/>
    <xf numFmtId="164" fontId="11" fillId="2" borderId="11" xfId="1" applyFont="1" applyFill="1" applyBorder="1" applyAlignment="1">
      <alignment horizontal="right"/>
    </xf>
    <xf numFmtId="0" fontId="0" fillId="2" borderId="11" xfId="0" applyFill="1" applyBorder="1"/>
    <xf numFmtId="164" fontId="6" fillId="2" borderId="12" xfId="1" applyFont="1" applyFill="1" applyBorder="1"/>
    <xf numFmtId="2" fontId="7" fillId="2" borderId="11" xfId="0" applyNumberFormat="1" applyFont="1" applyFill="1" applyBorder="1"/>
    <xf numFmtId="4" fontId="3" fillId="2" borderId="10" xfId="0" applyNumberFormat="1" applyFont="1" applyFill="1" applyBorder="1"/>
    <xf numFmtId="4" fontId="4" fillId="2" borderId="10" xfId="0" applyNumberFormat="1" applyFont="1" applyFill="1" applyBorder="1"/>
    <xf numFmtId="164" fontId="6" fillId="2" borderId="10" xfId="1" applyFont="1" applyFill="1" applyBorder="1"/>
    <xf numFmtId="164" fontId="7" fillId="2" borderId="10" xfId="1" applyFont="1" applyFill="1" applyBorder="1"/>
    <xf numFmtId="4" fontId="7" fillId="2" borderId="14" xfId="0" applyNumberFormat="1" applyFont="1" applyFill="1" applyBorder="1"/>
    <xf numFmtId="4" fontId="6" fillId="2" borderId="12" xfId="0" applyNumberFormat="1" applyFont="1" applyFill="1" applyBorder="1"/>
    <xf numFmtId="0" fontId="7" fillId="2" borderId="12" xfId="0" applyFont="1" applyFill="1" applyBorder="1"/>
    <xf numFmtId="164" fontId="9" fillId="2" borderId="15" xfId="0" applyNumberFormat="1" applyFont="1" applyFill="1" applyBorder="1" applyAlignment="1">
      <alignment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0" borderId="8" xfId="0" applyFont="1" applyBorder="1"/>
    <xf numFmtId="0" fontId="7" fillId="0" borderId="0" xfId="0" applyFont="1"/>
    <xf numFmtId="0" fontId="7" fillId="0" borderId="9" xfId="0" applyFont="1" applyBorder="1"/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165" fontId="7" fillId="2" borderId="11" xfId="1" applyNumberFormat="1" applyFont="1" applyFill="1" applyBorder="1" applyAlignment="1">
      <alignment horizontal="right" wrapText="1"/>
    </xf>
    <xf numFmtId="0" fontId="6" fillId="0" borderId="10" xfId="0" applyFont="1" applyBorder="1"/>
    <xf numFmtId="0" fontId="7" fillId="0" borderId="10" xfId="0" applyFont="1" applyBorder="1"/>
    <xf numFmtId="164" fontId="6" fillId="2" borderId="11" xfId="1" applyFont="1" applyFill="1" applyBorder="1" applyAlignment="1">
      <alignment wrapText="1"/>
    </xf>
    <xf numFmtId="164" fontId="7" fillId="2" borderId="11" xfId="1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7" fillId="0" borderId="16" xfId="0" applyFont="1" applyBorder="1"/>
    <xf numFmtId="165" fontId="7" fillId="2" borderId="14" xfId="1" applyNumberFormat="1" applyFont="1" applyFill="1" applyBorder="1" applyAlignment="1">
      <alignment horizontal="right" wrapText="1"/>
    </xf>
    <xf numFmtId="0" fontId="7" fillId="0" borderId="16" xfId="0" applyFont="1" applyBorder="1" applyAlignment="1">
      <alignment wrapText="1"/>
    </xf>
    <xf numFmtId="165" fontId="6" fillId="2" borderId="17" xfId="1" applyNumberFormat="1" applyFont="1" applyFill="1" applyBorder="1" applyAlignment="1">
      <alignment wrapText="1"/>
    </xf>
    <xf numFmtId="164" fontId="7" fillId="2" borderId="18" xfId="1" applyFont="1" applyFill="1" applyBorder="1" applyAlignment="1">
      <alignment wrapText="1"/>
    </xf>
    <xf numFmtId="4" fontId="6" fillId="0" borderId="10" xfId="0" applyNumberFormat="1" applyFont="1" applyBorder="1"/>
    <xf numFmtId="0" fontId="7" fillId="0" borderId="19" xfId="0" applyFont="1" applyBorder="1" applyAlignment="1">
      <alignment wrapText="1"/>
    </xf>
    <xf numFmtId="165" fontId="6" fillId="2" borderId="12" xfId="1" applyNumberFormat="1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165" fontId="7" fillId="2" borderId="20" xfId="1" applyNumberFormat="1" applyFont="1" applyFill="1" applyBorder="1" applyAlignment="1">
      <alignment horizontal="right" wrapText="1"/>
    </xf>
    <xf numFmtId="165" fontId="6" fillId="2" borderId="17" xfId="1" applyNumberFormat="1" applyFont="1" applyFill="1" applyBorder="1" applyAlignment="1">
      <alignment horizontal="right" wrapText="1"/>
    </xf>
    <xf numFmtId="0" fontId="7" fillId="2" borderId="12" xfId="0" applyFont="1" applyFill="1" applyBorder="1" applyAlignment="1">
      <alignment wrapText="1"/>
    </xf>
    <xf numFmtId="165" fontId="6" fillId="2" borderId="15" xfId="1" applyNumberFormat="1" applyFont="1" applyFill="1" applyBorder="1" applyAlignment="1">
      <alignment wrapText="1"/>
    </xf>
    <xf numFmtId="165" fontId="6" fillId="2" borderId="9" xfId="1" applyNumberFormat="1" applyFont="1" applyFill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6" fillId="2" borderId="11" xfId="0" applyFont="1" applyFill="1" applyBorder="1" applyAlignment="1">
      <alignment horizontal="center" wrapText="1"/>
    </xf>
    <xf numFmtId="164" fontId="10" fillId="2" borderId="14" xfId="1" applyFont="1" applyFill="1" applyBorder="1" applyAlignment="1">
      <alignment horizontal="right"/>
    </xf>
    <xf numFmtId="164" fontId="9" fillId="2" borderId="12" xfId="1" applyFont="1" applyFill="1" applyBorder="1" applyAlignment="1">
      <alignment horizontal="right"/>
    </xf>
    <xf numFmtId="0" fontId="7" fillId="0" borderId="13" xfId="0" applyFont="1" applyBorder="1" applyAlignment="1">
      <alignment wrapText="1"/>
    </xf>
    <xf numFmtId="0" fontId="7" fillId="0" borderId="11" xfId="0" applyFont="1" applyBorder="1" applyAlignment="1">
      <alignment wrapText="1"/>
    </xf>
    <xf numFmtId="4" fontId="7" fillId="0" borderId="11" xfId="0" applyNumberFormat="1" applyFont="1" applyBorder="1"/>
    <xf numFmtId="2" fontId="7" fillId="0" borderId="11" xfId="0" applyNumberFormat="1" applyFont="1" applyBorder="1"/>
    <xf numFmtId="4" fontId="7" fillId="2" borderId="10" xfId="0" applyNumberFormat="1" applyFont="1" applyFill="1" applyBorder="1" applyAlignment="1">
      <alignment vertical="center"/>
    </xf>
    <xf numFmtId="4" fontId="6" fillId="2" borderId="11" xfId="0" applyNumberFormat="1" applyFont="1" applyFill="1" applyBorder="1"/>
    <xf numFmtId="164" fontId="13" fillId="2" borderId="14" xfId="1" applyFont="1" applyFill="1" applyBorder="1" applyAlignment="1">
      <alignment horizontal="right"/>
    </xf>
    <xf numFmtId="165" fontId="6" fillId="2" borderId="12" xfId="1" applyNumberFormat="1" applyFont="1" applyFill="1" applyBorder="1"/>
    <xf numFmtId="164" fontId="6" fillId="2" borderId="13" xfId="1" applyFont="1" applyFill="1" applyBorder="1" applyAlignment="1">
      <alignment wrapText="1"/>
    </xf>
    <xf numFmtId="0" fontId="7" fillId="0" borderId="19" xfId="0" applyFont="1" applyBorder="1"/>
    <xf numFmtId="0" fontId="7" fillId="0" borderId="10" xfId="0" applyFont="1" applyBorder="1" applyAlignment="1">
      <alignment horizontal="center" wrapText="1"/>
    </xf>
    <xf numFmtId="165" fontId="6" fillId="2" borderId="9" xfId="1" applyNumberFormat="1" applyFont="1" applyFill="1" applyBorder="1"/>
    <xf numFmtId="0" fontId="6" fillId="0" borderId="8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164" fontId="6" fillId="2" borderId="9" xfId="1" applyFont="1" applyFill="1" applyBorder="1" applyAlignment="1">
      <alignment wrapText="1"/>
    </xf>
    <xf numFmtId="0" fontId="6" fillId="0" borderId="10" xfId="0" applyFont="1" applyBorder="1" applyAlignment="1">
      <alignment horizontal="left"/>
    </xf>
    <xf numFmtId="4" fontId="7" fillId="0" borderId="12" xfId="0" applyNumberFormat="1" applyFont="1" applyBorder="1"/>
    <xf numFmtId="164" fontId="6" fillId="2" borderId="17" xfId="1" applyFont="1" applyFill="1" applyBorder="1" applyAlignment="1">
      <alignment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40" name="Text Box 2">
          <a:extLst>
            <a:ext uri="{FF2B5EF4-FFF2-40B4-BE49-F238E27FC236}">
              <a16:creationId xmlns:a16="http://schemas.microsoft.com/office/drawing/2014/main" id="{CA1BE788-167A-7467-5439-FDEFCB4CBC9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41" name="Text Box 3">
          <a:extLst>
            <a:ext uri="{FF2B5EF4-FFF2-40B4-BE49-F238E27FC236}">
              <a16:creationId xmlns:a16="http://schemas.microsoft.com/office/drawing/2014/main" id="{D009C0A2-1269-C9F9-0A99-AD9D0303A3A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42" name="Text Box 4">
          <a:extLst>
            <a:ext uri="{FF2B5EF4-FFF2-40B4-BE49-F238E27FC236}">
              <a16:creationId xmlns:a16="http://schemas.microsoft.com/office/drawing/2014/main" id="{54CE0734-517C-64B3-4655-9A6D7152A27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43" name="Text Box 5">
          <a:extLst>
            <a:ext uri="{FF2B5EF4-FFF2-40B4-BE49-F238E27FC236}">
              <a16:creationId xmlns:a16="http://schemas.microsoft.com/office/drawing/2014/main" id="{A52ADEAC-5A2D-0770-F6DD-FFD55B49E97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44" name="Text Box 6">
          <a:extLst>
            <a:ext uri="{FF2B5EF4-FFF2-40B4-BE49-F238E27FC236}">
              <a16:creationId xmlns:a16="http://schemas.microsoft.com/office/drawing/2014/main" id="{7542C3CE-B5E2-535D-7E5B-380AE8CD025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45" name="Text Box 7">
          <a:extLst>
            <a:ext uri="{FF2B5EF4-FFF2-40B4-BE49-F238E27FC236}">
              <a16:creationId xmlns:a16="http://schemas.microsoft.com/office/drawing/2014/main" id="{59FDBBFB-8F5B-14A4-4077-8AF5B37A832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46" name="Text Box 8">
          <a:extLst>
            <a:ext uri="{FF2B5EF4-FFF2-40B4-BE49-F238E27FC236}">
              <a16:creationId xmlns:a16="http://schemas.microsoft.com/office/drawing/2014/main" id="{D3B06517-9949-41AF-5AA5-D26AEB84DB5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47" name="Text Box 9">
          <a:extLst>
            <a:ext uri="{FF2B5EF4-FFF2-40B4-BE49-F238E27FC236}">
              <a16:creationId xmlns:a16="http://schemas.microsoft.com/office/drawing/2014/main" id="{CC9042AA-0C27-B2ED-A5C7-0ADF943980F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48" name="Text Box 10">
          <a:extLst>
            <a:ext uri="{FF2B5EF4-FFF2-40B4-BE49-F238E27FC236}">
              <a16:creationId xmlns:a16="http://schemas.microsoft.com/office/drawing/2014/main" id="{35B5F818-1A81-C1A0-4C5D-51E7EC4610C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49" name="Text Box 11">
          <a:extLst>
            <a:ext uri="{FF2B5EF4-FFF2-40B4-BE49-F238E27FC236}">
              <a16:creationId xmlns:a16="http://schemas.microsoft.com/office/drawing/2014/main" id="{C5BD687C-FC9E-480F-2D09-BEA5545115D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50" name="Text Box 12">
          <a:extLst>
            <a:ext uri="{FF2B5EF4-FFF2-40B4-BE49-F238E27FC236}">
              <a16:creationId xmlns:a16="http://schemas.microsoft.com/office/drawing/2014/main" id="{674B215C-75DE-7479-7FF4-9E6C7B3FB74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51" name="Text Box 13">
          <a:extLst>
            <a:ext uri="{FF2B5EF4-FFF2-40B4-BE49-F238E27FC236}">
              <a16:creationId xmlns:a16="http://schemas.microsoft.com/office/drawing/2014/main" id="{21460148-8EF4-685A-56DF-A432C28A623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52" name="Text Box 14">
          <a:extLst>
            <a:ext uri="{FF2B5EF4-FFF2-40B4-BE49-F238E27FC236}">
              <a16:creationId xmlns:a16="http://schemas.microsoft.com/office/drawing/2014/main" id="{E8A45883-B892-D6D0-3665-10C561F4EB8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53" name="Text Box 15">
          <a:extLst>
            <a:ext uri="{FF2B5EF4-FFF2-40B4-BE49-F238E27FC236}">
              <a16:creationId xmlns:a16="http://schemas.microsoft.com/office/drawing/2014/main" id="{A8CB608F-93BF-F633-F705-675C3695CEC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54" name="Text Box 16">
          <a:extLst>
            <a:ext uri="{FF2B5EF4-FFF2-40B4-BE49-F238E27FC236}">
              <a16:creationId xmlns:a16="http://schemas.microsoft.com/office/drawing/2014/main" id="{6CC6BC21-1F63-9530-FDF2-E5B99173FC7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55" name="Text Box 17">
          <a:extLst>
            <a:ext uri="{FF2B5EF4-FFF2-40B4-BE49-F238E27FC236}">
              <a16:creationId xmlns:a16="http://schemas.microsoft.com/office/drawing/2014/main" id="{357B96A3-E3E4-0478-5C16-1156C261CAD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56" name="Text Box 18">
          <a:extLst>
            <a:ext uri="{FF2B5EF4-FFF2-40B4-BE49-F238E27FC236}">
              <a16:creationId xmlns:a16="http://schemas.microsoft.com/office/drawing/2014/main" id="{6DB7A406-4C3B-9FCD-446D-CD12398D770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57" name="Text Box 19">
          <a:extLst>
            <a:ext uri="{FF2B5EF4-FFF2-40B4-BE49-F238E27FC236}">
              <a16:creationId xmlns:a16="http://schemas.microsoft.com/office/drawing/2014/main" id="{1A287848-8F8D-D2D3-C0A3-43EDE1FFAA2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58" name="Text Box 20">
          <a:extLst>
            <a:ext uri="{FF2B5EF4-FFF2-40B4-BE49-F238E27FC236}">
              <a16:creationId xmlns:a16="http://schemas.microsoft.com/office/drawing/2014/main" id="{687E62CC-3263-16D0-5FB0-0459689131C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59" name="Text Box 21">
          <a:extLst>
            <a:ext uri="{FF2B5EF4-FFF2-40B4-BE49-F238E27FC236}">
              <a16:creationId xmlns:a16="http://schemas.microsoft.com/office/drawing/2014/main" id="{F3724893-0724-9069-0A7E-48A35DB8E6A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60" name="Text Box 22">
          <a:extLst>
            <a:ext uri="{FF2B5EF4-FFF2-40B4-BE49-F238E27FC236}">
              <a16:creationId xmlns:a16="http://schemas.microsoft.com/office/drawing/2014/main" id="{9CEFD425-6389-8B2B-097D-22077CB19B2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61" name="Text Box 23">
          <a:extLst>
            <a:ext uri="{FF2B5EF4-FFF2-40B4-BE49-F238E27FC236}">
              <a16:creationId xmlns:a16="http://schemas.microsoft.com/office/drawing/2014/main" id="{68B558BC-E965-7571-4549-9A671ED0A1C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62" name="Text Box 24">
          <a:extLst>
            <a:ext uri="{FF2B5EF4-FFF2-40B4-BE49-F238E27FC236}">
              <a16:creationId xmlns:a16="http://schemas.microsoft.com/office/drawing/2014/main" id="{CCE371B7-4831-6A7E-546D-EC8729334B2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5798863" name="Text Box 25">
          <a:extLst>
            <a:ext uri="{FF2B5EF4-FFF2-40B4-BE49-F238E27FC236}">
              <a16:creationId xmlns:a16="http://schemas.microsoft.com/office/drawing/2014/main" id="{B0194A84-7532-99F8-DD5F-379D10EDD018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64" name="Text Box 26">
          <a:extLst>
            <a:ext uri="{FF2B5EF4-FFF2-40B4-BE49-F238E27FC236}">
              <a16:creationId xmlns:a16="http://schemas.microsoft.com/office/drawing/2014/main" id="{2F21DEFA-4E74-E29E-DE18-2EA24011024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65" name="Text Box 27">
          <a:extLst>
            <a:ext uri="{FF2B5EF4-FFF2-40B4-BE49-F238E27FC236}">
              <a16:creationId xmlns:a16="http://schemas.microsoft.com/office/drawing/2014/main" id="{F95DE8C6-F8B1-6577-9E74-EBF6FE1880E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66" name="Text Box 28">
          <a:extLst>
            <a:ext uri="{FF2B5EF4-FFF2-40B4-BE49-F238E27FC236}">
              <a16:creationId xmlns:a16="http://schemas.microsoft.com/office/drawing/2014/main" id="{7E9B5074-3640-3F76-DA9D-8556F54293C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67" name="Text Box 29">
          <a:extLst>
            <a:ext uri="{FF2B5EF4-FFF2-40B4-BE49-F238E27FC236}">
              <a16:creationId xmlns:a16="http://schemas.microsoft.com/office/drawing/2014/main" id="{565DE50A-BE67-15E3-80D2-16A9AE51E16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68" name="Text Box 30">
          <a:extLst>
            <a:ext uri="{FF2B5EF4-FFF2-40B4-BE49-F238E27FC236}">
              <a16:creationId xmlns:a16="http://schemas.microsoft.com/office/drawing/2014/main" id="{744BABAF-6E6E-A949-2BA2-CFF1BFF0CB1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69" name="Text Box 31">
          <a:extLst>
            <a:ext uri="{FF2B5EF4-FFF2-40B4-BE49-F238E27FC236}">
              <a16:creationId xmlns:a16="http://schemas.microsoft.com/office/drawing/2014/main" id="{3134BE23-AB46-4402-9C20-74228ACC69C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70" name="Text Box 32">
          <a:extLst>
            <a:ext uri="{FF2B5EF4-FFF2-40B4-BE49-F238E27FC236}">
              <a16:creationId xmlns:a16="http://schemas.microsoft.com/office/drawing/2014/main" id="{ED81A200-9187-6D9F-957C-B06A196A9F0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71" name="Text Box 33">
          <a:extLst>
            <a:ext uri="{FF2B5EF4-FFF2-40B4-BE49-F238E27FC236}">
              <a16:creationId xmlns:a16="http://schemas.microsoft.com/office/drawing/2014/main" id="{B62612AB-769C-C4F9-9747-E466A55ABC0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72" name="Text Box 34">
          <a:extLst>
            <a:ext uri="{FF2B5EF4-FFF2-40B4-BE49-F238E27FC236}">
              <a16:creationId xmlns:a16="http://schemas.microsoft.com/office/drawing/2014/main" id="{39444C5B-A5ED-13CB-C758-C3D4DE7D5B1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73" name="Text Box 35">
          <a:extLst>
            <a:ext uri="{FF2B5EF4-FFF2-40B4-BE49-F238E27FC236}">
              <a16:creationId xmlns:a16="http://schemas.microsoft.com/office/drawing/2014/main" id="{C998698B-D928-5F4B-37D2-805C7299C26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74" name="Text Box 36">
          <a:extLst>
            <a:ext uri="{FF2B5EF4-FFF2-40B4-BE49-F238E27FC236}">
              <a16:creationId xmlns:a16="http://schemas.microsoft.com/office/drawing/2014/main" id="{EEB2448A-B9BD-3B44-D4F4-F57A34C5D6E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75" name="Text Box 37">
          <a:extLst>
            <a:ext uri="{FF2B5EF4-FFF2-40B4-BE49-F238E27FC236}">
              <a16:creationId xmlns:a16="http://schemas.microsoft.com/office/drawing/2014/main" id="{349974AC-D4D2-5026-52BB-830995E9471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76" name="Text Box 38">
          <a:extLst>
            <a:ext uri="{FF2B5EF4-FFF2-40B4-BE49-F238E27FC236}">
              <a16:creationId xmlns:a16="http://schemas.microsoft.com/office/drawing/2014/main" id="{BB4DACBF-B47F-9CA9-DE16-FB470F6D373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77" name="Text Box 39">
          <a:extLst>
            <a:ext uri="{FF2B5EF4-FFF2-40B4-BE49-F238E27FC236}">
              <a16:creationId xmlns:a16="http://schemas.microsoft.com/office/drawing/2014/main" id="{3748EEBB-699A-3234-42D4-A6BBED9673F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78" name="Text Box 40">
          <a:extLst>
            <a:ext uri="{FF2B5EF4-FFF2-40B4-BE49-F238E27FC236}">
              <a16:creationId xmlns:a16="http://schemas.microsoft.com/office/drawing/2014/main" id="{80547929-7AA3-CA8E-AF3D-8A610C359B8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79" name="Text Box 41">
          <a:extLst>
            <a:ext uri="{FF2B5EF4-FFF2-40B4-BE49-F238E27FC236}">
              <a16:creationId xmlns:a16="http://schemas.microsoft.com/office/drawing/2014/main" id="{F1AB56ED-BFFD-FA0C-685B-64A3DEF7F25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80" name="Text Box 42">
          <a:extLst>
            <a:ext uri="{FF2B5EF4-FFF2-40B4-BE49-F238E27FC236}">
              <a16:creationId xmlns:a16="http://schemas.microsoft.com/office/drawing/2014/main" id="{FF107B57-2592-C0BF-4D7A-7C01BCE0395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81" name="Text Box 43">
          <a:extLst>
            <a:ext uri="{FF2B5EF4-FFF2-40B4-BE49-F238E27FC236}">
              <a16:creationId xmlns:a16="http://schemas.microsoft.com/office/drawing/2014/main" id="{64A07EE0-2FCE-73A9-77C1-0E5FBB1948B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82" name="Text Box 44">
          <a:extLst>
            <a:ext uri="{FF2B5EF4-FFF2-40B4-BE49-F238E27FC236}">
              <a16:creationId xmlns:a16="http://schemas.microsoft.com/office/drawing/2014/main" id="{711298CC-A000-9C0D-F8C2-1EA34398D64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83" name="Text Box 45">
          <a:extLst>
            <a:ext uri="{FF2B5EF4-FFF2-40B4-BE49-F238E27FC236}">
              <a16:creationId xmlns:a16="http://schemas.microsoft.com/office/drawing/2014/main" id="{101606EA-EAF2-7F85-AD54-50F83B4799F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84" name="Text Box 46">
          <a:extLst>
            <a:ext uri="{FF2B5EF4-FFF2-40B4-BE49-F238E27FC236}">
              <a16:creationId xmlns:a16="http://schemas.microsoft.com/office/drawing/2014/main" id="{B6342180-4474-D716-D6D5-2747BDA1B8F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85" name="Text Box 47">
          <a:extLst>
            <a:ext uri="{FF2B5EF4-FFF2-40B4-BE49-F238E27FC236}">
              <a16:creationId xmlns:a16="http://schemas.microsoft.com/office/drawing/2014/main" id="{9B10754D-3596-6249-4B54-9F3278B05C5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86" name="Text Box 48">
          <a:extLst>
            <a:ext uri="{FF2B5EF4-FFF2-40B4-BE49-F238E27FC236}">
              <a16:creationId xmlns:a16="http://schemas.microsoft.com/office/drawing/2014/main" id="{B00FCBE3-733A-3D0A-EDC0-8CE49E06747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5798887" name="Text Box 49">
          <a:extLst>
            <a:ext uri="{FF2B5EF4-FFF2-40B4-BE49-F238E27FC236}">
              <a16:creationId xmlns:a16="http://schemas.microsoft.com/office/drawing/2014/main" id="{27998288-E99A-EC11-4FC0-EF3AC6B9D236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88" name="Text Box 50">
          <a:extLst>
            <a:ext uri="{FF2B5EF4-FFF2-40B4-BE49-F238E27FC236}">
              <a16:creationId xmlns:a16="http://schemas.microsoft.com/office/drawing/2014/main" id="{307785CE-1A0A-0349-198C-63D917F4370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89" name="Text Box 51">
          <a:extLst>
            <a:ext uri="{FF2B5EF4-FFF2-40B4-BE49-F238E27FC236}">
              <a16:creationId xmlns:a16="http://schemas.microsoft.com/office/drawing/2014/main" id="{2590B71D-81BD-C4C2-DD8C-98AB71DED58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90" name="Text Box 52">
          <a:extLst>
            <a:ext uri="{FF2B5EF4-FFF2-40B4-BE49-F238E27FC236}">
              <a16:creationId xmlns:a16="http://schemas.microsoft.com/office/drawing/2014/main" id="{EDE77A9C-CF02-95E2-2D1B-E3A06517C5D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91" name="Text Box 53">
          <a:extLst>
            <a:ext uri="{FF2B5EF4-FFF2-40B4-BE49-F238E27FC236}">
              <a16:creationId xmlns:a16="http://schemas.microsoft.com/office/drawing/2014/main" id="{9829EA99-9393-2711-87A5-564B91A5017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92" name="Text Box 54">
          <a:extLst>
            <a:ext uri="{FF2B5EF4-FFF2-40B4-BE49-F238E27FC236}">
              <a16:creationId xmlns:a16="http://schemas.microsoft.com/office/drawing/2014/main" id="{FFBB6996-9B64-5F64-B234-9124038F364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93" name="Text Box 55">
          <a:extLst>
            <a:ext uri="{FF2B5EF4-FFF2-40B4-BE49-F238E27FC236}">
              <a16:creationId xmlns:a16="http://schemas.microsoft.com/office/drawing/2014/main" id="{96383396-EB36-C790-8AB9-778C2FC78B8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94" name="Text Box 56">
          <a:extLst>
            <a:ext uri="{FF2B5EF4-FFF2-40B4-BE49-F238E27FC236}">
              <a16:creationId xmlns:a16="http://schemas.microsoft.com/office/drawing/2014/main" id="{A7C7498D-0C98-1D3B-285B-2FD4945C447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95" name="Text Box 57">
          <a:extLst>
            <a:ext uri="{FF2B5EF4-FFF2-40B4-BE49-F238E27FC236}">
              <a16:creationId xmlns:a16="http://schemas.microsoft.com/office/drawing/2014/main" id="{9F518286-3F22-212D-B13C-893AFF62DFE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96" name="Text Box 58">
          <a:extLst>
            <a:ext uri="{FF2B5EF4-FFF2-40B4-BE49-F238E27FC236}">
              <a16:creationId xmlns:a16="http://schemas.microsoft.com/office/drawing/2014/main" id="{997B49E0-9C5E-AF46-F324-020CC26867F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97" name="Text Box 59">
          <a:extLst>
            <a:ext uri="{FF2B5EF4-FFF2-40B4-BE49-F238E27FC236}">
              <a16:creationId xmlns:a16="http://schemas.microsoft.com/office/drawing/2014/main" id="{FD45BC59-5D04-FA73-BDD8-71BCC643D1F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98" name="Text Box 60">
          <a:extLst>
            <a:ext uri="{FF2B5EF4-FFF2-40B4-BE49-F238E27FC236}">
              <a16:creationId xmlns:a16="http://schemas.microsoft.com/office/drawing/2014/main" id="{DE30415C-F5F7-5E76-7171-6121F857AA0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899" name="Text Box 61">
          <a:extLst>
            <a:ext uri="{FF2B5EF4-FFF2-40B4-BE49-F238E27FC236}">
              <a16:creationId xmlns:a16="http://schemas.microsoft.com/office/drawing/2014/main" id="{203F8D55-1F4C-A3D8-F573-FD541C7BCD7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00" name="Text Box 62">
          <a:extLst>
            <a:ext uri="{FF2B5EF4-FFF2-40B4-BE49-F238E27FC236}">
              <a16:creationId xmlns:a16="http://schemas.microsoft.com/office/drawing/2014/main" id="{A9AF242B-01FF-94CD-3888-00062AA8B9B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01" name="Text Box 63">
          <a:extLst>
            <a:ext uri="{FF2B5EF4-FFF2-40B4-BE49-F238E27FC236}">
              <a16:creationId xmlns:a16="http://schemas.microsoft.com/office/drawing/2014/main" id="{E3172C32-FFCC-9E5F-6333-9D3B2177413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02" name="Text Box 64">
          <a:extLst>
            <a:ext uri="{FF2B5EF4-FFF2-40B4-BE49-F238E27FC236}">
              <a16:creationId xmlns:a16="http://schemas.microsoft.com/office/drawing/2014/main" id="{033E0D29-D597-5368-452E-F0E8A3E26FB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03" name="Text Box 65">
          <a:extLst>
            <a:ext uri="{FF2B5EF4-FFF2-40B4-BE49-F238E27FC236}">
              <a16:creationId xmlns:a16="http://schemas.microsoft.com/office/drawing/2014/main" id="{627EC375-FB95-AB43-C69A-7AB9A7C1482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04" name="Text Box 66">
          <a:extLst>
            <a:ext uri="{FF2B5EF4-FFF2-40B4-BE49-F238E27FC236}">
              <a16:creationId xmlns:a16="http://schemas.microsoft.com/office/drawing/2014/main" id="{416618E4-6DB1-4D99-538D-83B943C90E4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05" name="Text Box 67">
          <a:extLst>
            <a:ext uri="{FF2B5EF4-FFF2-40B4-BE49-F238E27FC236}">
              <a16:creationId xmlns:a16="http://schemas.microsoft.com/office/drawing/2014/main" id="{53EBD451-02CD-8ED9-A778-48B2053B30F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06" name="Text Box 68">
          <a:extLst>
            <a:ext uri="{FF2B5EF4-FFF2-40B4-BE49-F238E27FC236}">
              <a16:creationId xmlns:a16="http://schemas.microsoft.com/office/drawing/2014/main" id="{ACD19FDE-F60D-F5B9-AAF9-3BEEB86D36B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07" name="Text Box 69">
          <a:extLst>
            <a:ext uri="{FF2B5EF4-FFF2-40B4-BE49-F238E27FC236}">
              <a16:creationId xmlns:a16="http://schemas.microsoft.com/office/drawing/2014/main" id="{241893E3-826F-534E-D92A-CC8C4057A04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08" name="Text Box 70">
          <a:extLst>
            <a:ext uri="{FF2B5EF4-FFF2-40B4-BE49-F238E27FC236}">
              <a16:creationId xmlns:a16="http://schemas.microsoft.com/office/drawing/2014/main" id="{FBEFFC58-5EB1-6C92-4D37-B0B8B96EC62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09" name="Text Box 71">
          <a:extLst>
            <a:ext uri="{FF2B5EF4-FFF2-40B4-BE49-F238E27FC236}">
              <a16:creationId xmlns:a16="http://schemas.microsoft.com/office/drawing/2014/main" id="{7EA51E41-C6ED-1C29-B176-74185414A9D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10" name="Text Box 72">
          <a:extLst>
            <a:ext uri="{FF2B5EF4-FFF2-40B4-BE49-F238E27FC236}">
              <a16:creationId xmlns:a16="http://schemas.microsoft.com/office/drawing/2014/main" id="{409B37E8-3CAC-1B1B-C009-CC375128A21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5798911" name="Text Box 73">
          <a:extLst>
            <a:ext uri="{FF2B5EF4-FFF2-40B4-BE49-F238E27FC236}">
              <a16:creationId xmlns:a16="http://schemas.microsoft.com/office/drawing/2014/main" id="{60D83925-E2BD-CDCC-77EA-364CA6C1437D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12" name="Text Box 74">
          <a:extLst>
            <a:ext uri="{FF2B5EF4-FFF2-40B4-BE49-F238E27FC236}">
              <a16:creationId xmlns:a16="http://schemas.microsoft.com/office/drawing/2014/main" id="{52140234-B1FC-8C86-60E3-07F8D455DB3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13" name="Text Box 75">
          <a:extLst>
            <a:ext uri="{FF2B5EF4-FFF2-40B4-BE49-F238E27FC236}">
              <a16:creationId xmlns:a16="http://schemas.microsoft.com/office/drawing/2014/main" id="{AEBFBDD2-0D96-7E4A-72B1-A00E87B8727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14" name="Text Box 76">
          <a:extLst>
            <a:ext uri="{FF2B5EF4-FFF2-40B4-BE49-F238E27FC236}">
              <a16:creationId xmlns:a16="http://schemas.microsoft.com/office/drawing/2014/main" id="{F0441764-CE93-BE45-9147-E264CBE33D6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15" name="Text Box 77">
          <a:extLst>
            <a:ext uri="{FF2B5EF4-FFF2-40B4-BE49-F238E27FC236}">
              <a16:creationId xmlns:a16="http://schemas.microsoft.com/office/drawing/2014/main" id="{4D5071D7-2666-07D6-6D1C-63253999796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16" name="Text Box 78">
          <a:extLst>
            <a:ext uri="{FF2B5EF4-FFF2-40B4-BE49-F238E27FC236}">
              <a16:creationId xmlns:a16="http://schemas.microsoft.com/office/drawing/2014/main" id="{5E132495-83E0-3B20-F77A-B0FAF269100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17" name="Text Box 79">
          <a:extLst>
            <a:ext uri="{FF2B5EF4-FFF2-40B4-BE49-F238E27FC236}">
              <a16:creationId xmlns:a16="http://schemas.microsoft.com/office/drawing/2014/main" id="{F408E3D2-EB6C-946B-8D06-9841B6EFF6C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18" name="Text Box 80">
          <a:extLst>
            <a:ext uri="{FF2B5EF4-FFF2-40B4-BE49-F238E27FC236}">
              <a16:creationId xmlns:a16="http://schemas.microsoft.com/office/drawing/2014/main" id="{C4412AE8-275E-47DC-D151-93806F8E56A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19" name="Text Box 81">
          <a:extLst>
            <a:ext uri="{FF2B5EF4-FFF2-40B4-BE49-F238E27FC236}">
              <a16:creationId xmlns:a16="http://schemas.microsoft.com/office/drawing/2014/main" id="{DD501DD9-8AA1-C6AF-35C9-2639AD5D776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20" name="Text Box 82">
          <a:extLst>
            <a:ext uri="{FF2B5EF4-FFF2-40B4-BE49-F238E27FC236}">
              <a16:creationId xmlns:a16="http://schemas.microsoft.com/office/drawing/2014/main" id="{EA34E4BB-B4AC-B26F-EF8E-C50BB173777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21" name="Text Box 83">
          <a:extLst>
            <a:ext uri="{FF2B5EF4-FFF2-40B4-BE49-F238E27FC236}">
              <a16:creationId xmlns:a16="http://schemas.microsoft.com/office/drawing/2014/main" id="{1A1A5B5F-169F-1DEE-C73F-33951425C42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22" name="Text Box 84">
          <a:extLst>
            <a:ext uri="{FF2B5EF4-FFF2-40B4-BE49-F238E27FC236}">
              <a16:creationId xmlns:a16="http://schemas.microsoft.com/office/drawing/2014/main" id="{2C9D6FDC-91BC-9EC5-B43B-1A4271ECAE4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23" name="Text Box 85">
          <a:extLst>
            <a:ext uri="{FF2B5EF4-FFF2-40B4-BE49-F238E27FC236}">
              <a16:creationId xmlns:a16="http://schemas.microsoft.com/office/drawing/2014/main" id="{E7EBB814-C5E6-6072-633D-DF224F73F8F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24" name="Text Box 86">
          <a:extLst>
            <a:ext uri="{FF2B5EF4-FFF2-40B4-BE49-F238E27FC236}">
              <a16:creationId xmlns:a16="http://schemas.microsoft.com/office/drawing/2014/main" id="{BEED4D95-7CC4-243E-13B9-67919154C69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25" name="Text Box 87">
          <a:extLst>
            <a:ext uri="{FF2B5EF4-FFF2-40B4-BE49-F238E27FC236}">
              <a16:creationId xmlns:a16="http://schemas.microsoft.com/office/drawing/2014/main" id="{669C4C91-B0F0-373B-17BA-88241744E47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26" name="Text Box 88">
          <a:extLst>
            <a:ext uri="{FF2B5EF4-FFF2-40B4-BE49-F238E27FC236}">
              <a16:creationId xmlns:a16="http://schemas.microsoft.com/office/drawing/2014/main" id="{C2B4432F-9B59-BCB8-2DD2-44AAC24F759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27" name="Text Box 89">
          <a:extLst>
            <a:ext uri="{FF2B5EF4-FFF2-40B4-BE49-F238E27FC236}">
              <a16:creationId xmlns:a16="http://schemas.microsoft.com/office/drawing/2014/main" id="{7760FA1A-845B-123D-1735-352C9A847D5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28" name="Text Box 90">
          <a:extLst>
            <a:ext uri="{FF2B5EF4-FFF2-40B4-BE49-F238E27FC236}">
              <a16:creationId xmlns:a16="http://schemas.microsoft.com/office/drawing/2014/main" id="{D21F1036-AA3D-507D-4F2E-FBB7FED8E38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29" name="Text Box 91">
          <a:extLst>
            <a:ext uri="{FF2B5EF4-FFF2-40B4-BE49-F238E27FC236}">
              <a16:creationId xmlns:a16="http://schemas.microsoft.com/office/drawing/2014/main" id="{91D2024F-682B-980B-6266-ADA76C22964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30" name="Text Box 92">
          <a:extLst>
            <a:ext uri="{FF2B5EF4-FFF2-40B4-BE49-F238E27FC236}">
              <a16:creationId xmlns:a16="http://schemas.microsoft.com/office/drawing/2014/main" id="{1F6E5AD7-9ABD-4A6A-917A-1C29B3F03AB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31" name="Text Box 93">
          <a:extLst>
            <a:ext uri="{FF2B5EF4-FFF2-40B4-BE49-F238E27FC236}">
              <a16:creationId xmlns:a16="http://schemas.microsoft.com/office/drawing/2014/main" id="{C2EB4870-3965-08A6-238C-14C434AC106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32" name="Text Box 94">
          <a:extLst>
            <a:ext uri="{FF2B5EF4-FFF2-40B4-BE49-F238E27FC236}">
              <a16:creationId xmlns:a16="http://schemas.microsoft.com/office/drawing/2014/main" id="{FEA870AB-11EB-10BB-EF43-946A0397AE1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33" name="Text Box 95">
          <a:extLst>
            <a:ext uri="{FF2B5EF4-FFF2-40B4-BE49-F238E27FC236}">
              <a16:creationId xmlns:a16="http://schemas.microsoft.com/office/drawing/2014/main" id="{DAE9F540-4A0A-195C-6FDA-703786D206A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34" name="Text Box 96">
          <a:extLst>
            <a:ext uri="{FF2B5EF4-FFF2-40B4-BE49-F238E27FC236}">
              <a16:creationId xmlns:a16="http://schemas.microsoft.com/office/drawing/2014/main" id="{1F35728F-8B36-97DC-9EBE-40BE73D02E6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5798935" name="Text Box 97">
          <a:extLst>
            <a:ext uri="{FF2B5EF4-FFF2-40B4-BE49-F238E27FC236}">
              <a16:creationId xmlns:a16="http://schemas.microsoft.com/office/drawing/2014/main" id="{2CF63344-6BDB-9253-B81B-A5610E59675D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36" name="Text Box 98">
          <a:extLst>
            <a:ext uri="{FF2B5EF4-FFF2-40B4-BE49-F238E27FC236}">
              <a16:creationId xmlns:a16="http://schemas.microsoft.com/office/drawing/2014/main" id="{06E7D959-95CC-1C13-4075-8967270D93B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37" name="Text Box 99">
          <a:extLst>
            <a:ext uri="{FF2B5EF4-FFF2-40B4-BE49-F238E27FC236}">
              <a16:creationId xmlns:a16="http://schemas.microsoft.com/office/drawing/2014/main" id="{A1E8BA3F-F5CC-9AD1-C03F-F7923DC170A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38" name="Text Box 100">
          <a:extLst>
            <a:ext uri="{FF2B5EF4-FFF2-40B4-BE49-F238E27FC236}">
              <a16:creationId xmlns:a16="http://schemas.microsoft.com/office/drawing/2014/main" id="{45B5135B-5608-6A74-F2DC-CED9127FE5D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39" name="Text Box 101">
          <a:extLst>
            <a:ext uri="{FF2B5EF4-FFF2-40B4-BE49-F238E27FC236}">
              <a16:creationId xmlns:a16="http://schemas.microsoft.com/office/drawing/2014/main" id="{4AC5884C-049C-5129-EAAD-7E52EBF23D6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40" name="Text Box 102">
          <a:extLst>
            <a:ext uri="{FF2B5EF4-FFF2-40B4-BE49-F238E27FC236}">
              <a16:creationId xmlns:a16="http://schemas.microsoft.com/office/drawing/2014/main" id="{D06C3A29-0829-7457-2AC0-C3D76DF622A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41" name="Text Box 103">
          <a:extLst>
            <a:ext uri="{FF2B5EF4-FFF2-40B4-BE49-F238E27FC236}">
              <a16:creationId xmlns:a16="http://schemas.microsoft.com/office/drawing/2014/main" id="{2C90E47A-F6F0-0254-4A61-38C8F392EBE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42" name="Text Box 104">
          <a:extLst>
            <a:ext uri="{FF2B5EF4-FFF2-40B4-BE49-F238E27FC236}">
              <a16:creationId xmlns:a16="http://schemas.microsoft.com/office/drawing/2014/main" id="{5A88DCFC-D437-4DB4-7495-0A1ED3340CF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43" name="Text Box 105">
          <a:extLst>
            <a:ext uri="{FF2B5EF4-FFF2-40B4-BE49-F238E27FC236}">
              <a16:creationId xmlns:a16="http://schemas.microsoft.com/office/drawing/2014/main" id="{6AD96002-3073-56E9-8311-C18703FC57F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44" name="Text Box 106">
          <a:extLst>
            <a:ext uri="{FF2B5EF4-FFF2-40B4-BE49-F238E27FC236}">
              <a16:creationId xmlns:a16="http://schemas.microsoft.com/office/drawing/2014/main" id="{77A74A89-0666-0FA9-3467-414E2CAF1C9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45" name="Text Box 107">
          <a:extLst>
            <a:ext uri="{FF2B5EF4-FFF2-40B4-BE49-F238E27FC236}">
              <a16:creationId xmlns:a16="http://schemas.microsoft.com/office/drawing/2014/main" id="{1568B62B-F146-4348-6A05-ED7A0C77D3D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46" name="Text Box 108">
          <a:extLst>
            <a:ext uri="{FF2B5EF4-FFF2-40B4-BE49-F238E27FC236}">
              <a16:creationId xmlns:a16="http://schemas.microsoft.com/office/drawing/2014/main" id="{C1BCDC9C-A4C2-709D-5F2E-FB665E51522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47" name="Text Box 109">
          <a:extLst>
            <a:ext uri="{FF2B5EF4-FFF2-40B4-BE49-F238E27FC236}">
              <a16:creationId xmlns:a16="http://schemas.microsoft.com/office/drawing/2014/main" id="{6BF8FCB3-A966-1CA7-00CB-C6022E14567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48" name="Text Box 110">
          <a:extLst>
            <a:ext uri="{FF2B5EF4-FFF2-40B4-BE49-F238E27FC236}">
              <a16:creationId xmlns:a16="http://schemas.microsoft.com/office/drawing/2014/main" id="{D343F08E-5B1D-C921-665E-D556F764CE6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49" name="Text Box 111">
          <a:extLst>
            <a:ext uri="{FF2B5EF4-FFF2-40B4-BE49-F238E27FC236}">
              <a16:creationId xmlns:a16="http://schemas.microsoft.com/office/drawing/2014/main" id="{4A188B16-3D0C-2036-6BBF-D9CCB4E100F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50" name="Text Box 112">
          <a:extLst>
            <a:ext uri="{FF2B5EF4-FFF2-40B4-BE49-F238E27FC236}">
              <a16:creationId xmlns:a16="http://schemas.microsoft.com/office/drawing/2014/main" id="{98A2ACA2-87CE-6DAF-4456-50EC219BB80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51" name="Text Box 113">
          <a:extLst>
            <a:ext uri="{FF2B5EF4-FFF2-40B4-BE49-F238E27FC236}">
              <a16:creationId xmlns:a16="http://schemas.microsoft.com/office/drawing/2014/main" id="{96D5859D-8B76-E16E-8299-440C953606D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52" name="Text Box 114">
          <a:extLst>
            <a:ext uri="{FF2B5EF4-FFF2-40B4-BE49-F238E27FC236}">
              <a16:creationId xmlns:a16="http://schemas.microsoft.com/office/drawing/2014/main" id="{EABD39B0-B54D-14B1-5380-73C303B1275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53" name="Text Box 115">
          <a:extLst>
            <a:ext uri="{FF2B5EF4-FFF2-40B4-BE49-F238E27FC236}">
              <a16:creationId xmlns:a16="http://schemas.microsoft.com/office/drawing/2014/main" id="{A172DE9D-C7A5-BA3C-5926-0A7515029CC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54" name="Text Box 116">
          <a:extLst>
            <a:ext uri="{FF2B5EF4-FFF2-40B4-BE49-F238E27FC236}">
              <a16:creationId xmlns:a16="http://schemas.microsoft.com/office/drawing/2014/main" id="{8264E058-DCA0-3753-6222-541FAB753D4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55" name="Text Box 117">
          <a:extLst>
            <a:ext uri="{FF2B5EF4-FFF2-40B4-BE49-F238E27FC236}">
              <a16:creationId xmlns:a16="http://schemas.microsoft.com/office/drawing/2014/main" id="{12C2DE97-B777-7B5E-1967-A7411627E0D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56" name="Text Box 118">
          <a:extLst>
            <a:ext uri="{FF2B5EF4-FFF2-40B4-BE49-F238E27FC236}">
              <a16:creationId xmlns:a16="http://schemas.microsoft.com/office/drawing/2014/main" id="{E799A227-1447-E37B-AB8D-5FD08DD95EB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57" name="Text Box 119">
          <a:extLst>
            <a:ext uri="{FF2B5EF4-FFF2-40B4-BE49-F238E27FC236}">
              <a16:creationId xmlns:a16="http://schemas.microsoft.com/office/drawing/2014/main" id="{5D116F73-AFCC-0AA1-40D8-A4831FA1F7A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58" name="Text Box 120">
          <a:extLst>
            <a:ext uri="{FF2B5EF4-FFF2-40B4-BE49-F238E27FC236}">
              <a16:creationId xmlns:a16="http://schemas.microsoft.com/office/drawing/2014/main" id="{A938C372-9D69-29C9-4FD8-5BEC04AE448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5798959" name="Text Box 121">
          <a:extLst>
            <a:ext uri="{FF2B5EF4-FFF2-40B4-BE49-F238E27FC236}">
              <a16:creationId xmlns:a16="http://schemas.microsoft.com/office/drawing/2014/main" id="{A63B6FFD-A4E2-70F7-2D3D-C05F73B38136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60" name="Text Box 122">
          <a:extLst>
            <a:ext uri="{FF2B5EF4-FFF2-40B4-BE49-F238E27FC236}">
              <a16:creationId xmlns:a16="http://schemas.microsoft.com/office/drawing/2014/main" id="{8E6ED2E1-B127-49FF-589E-E1241F4C333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61" name="Text Box 123">
          <a:extLst>
            <a:ext uri="{FF2B5EF4-FFF2-40B4-BE49-F238E27FC236}">
              <a16:creationId xmlns:a16="http://schemas.microsoft.com/office/drawing/2014/main" id="{C150E89D-7FFA-251F-44FC-047DCE689B9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62" name="Text Box 124">
          <a:extLst>
            <a:ext uri="{FF2B5EF4-FFF2-40B4-BE49-F238E27FC236}">
              <a16:creationId xmlns:a16="http://schemas.microsoft.com/office/drawing/2014/main" id="{9B8FFFE7-FFB8-EEF6-E4BF-8F28D06DCCA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63" name="Text Box 125">
          <a:extLst>
            <a:ext uri="{FF2B5EF4-FFF2-40B4-BE49-F238E27FC236}">
              <a16:creationId xmlns:a16="http://schemas.microsoft.com/office/drawing/2014/main" id="{D30AC475-D56C-2724-EEA1-FFEBC2247A7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64" name="Text Box 126">
          <a:extLst>
            <a:ext uri="{FF2B5EF4-FFF2-40B4-BE49-F238E27FC236}">
              <a16:creationId xmlns:a16="http://schemas.microsoft.com/office/drawing/2014/main" id="{588FF93A-0F72-DE63-4E11-1CDC53B5AC2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65" name="Text Box 127">
          <a:extLst>
            <a:ext uri="{FF2B5EF4-FFF2-40B4-BE49-F238E27FC236}">
              <a16:creationId xmlns:a16="http://schemas.microsoft.com/office/drawing/2014/main" id="{84D4C7F5-CB65-CF83-1C74-942649FE563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66" name="Text Box 128">
          <a:extLst>
            <a:ext uri="{FF2B5EF4-FFF2-40B4-BE49-F238E27FC236}">
              <a16:creationId xmlns:a16="http://schemas.microsoft.com/office/drawing/2014/main" id="{8FAD57D9-1313-77FE-8843-87794DB8BB8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67" name="Text Box 129">
          <a:extLst>
            <a:ext uri="{FF2B5EF4-FFF2-40B4-BE49-F238E27FC236}">
              <a16:creationId xmlns:a16="http://schemas.microsoft.com/office/drawing/2014/main" id="{54479EEF-9998-78A4-D3C7-525EC36A2D7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68" name="Text Box 130">
          <a:extLst>
            <a:ext uri="{FF2B5EF4-FFF2-40B4-BE49-F238E27FC236}">
              <a16:creationId xmlns:a16="http://schemas.microsoft.com/office/drawing/2014/main" id="{251F9B87-1DFA-5C04-E6AE-84CB9DCD4F1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69" name="Text Box 131">
          <a:extLst>
            <a:ext uri="{FF2B5EF4-FFF2-40B4-BE49-F238E27FC236}">
              <a16:creationId xmlns:a16="http://schemas.microsoft.com/office/drawing/2014/main" id="{C27B9524-410C-DFAE-16F2-274E88BFCDD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70" name="Text Box 132">
          <a:extLst>
            <a:ext uri="{FF2B5EF4-FFF2-40B4-BE49-F238E27FC236}">
              <a16:creationId xmlns:a16="http://schemas.microsoft.com/office/drawing/2014/main" id="{7CA201DE-EF4C-825D-807B-CDE08171F43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71" name="Text Box 133">
          <a:extLst>
            <a:ext uri="{FF2B5EF4-FFF2-40B4-BE49-F238E27FC236}">
              <a16:creationId xmlns:a16="http://schemas.microsoft.com/office/drawing/2014/main" id="{BF094FF1-26BB-B963-7BC9-E61355E0374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72" name="Text Box 134">
          <a:extLst>
            <a:ext uri="{FF2B5EF4-FFF2-40B4-BE49-F238E27FC236}">
              <a16:creationId xmlns:a16="http://schemas.microsoft.com/office/drawing/2014/main" id="{3A255DF6-FAC7-69D7-A606-806FBAC16F8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73" name="Text Box 135">
          <a:extLst>
            <a:ext uri="{FF2B5EF4-FFF2-40B4-BE49-F238E27FC236}">
              <a16:creationId xmlns:a16="http://schemas.microsoft.com/office/drawing/2014/main" id="{C37D27E4-4E36-62CC-A632-51B8F57E0DB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74" name="Text Box 136">
          <a:extLst>
            <a:ext uri="{FF2B5EF4-FFF2-40B4-BE49-F238E27FC236}">
              <a16:creationId xmlns:a16="http://schemas.microsoft.com/office/drawing/2014/main" id="{8D89C566-A1B7-5D12-1445-34B9A44130E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75" name="Text Box 137">
          <a:extLst>
            <a:ext uri="{FF2B5EF4-FFF2-40B4-BE49-F238E27FC236}">
              <a16:creationId xmlns:a16="http://schemas.microsoft.com/office/drawing/2014/main" id="{66B8A48C-1520-119D-D5A0-4F2AC9B29AA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76" name="Text Box 138">
          <a:extLst>
            <a:ext uri="{FF2B5EF4-FFF2-40B4-BE49-F238E27FC236}">
              <a16:creationId xmlns:a16="http://schemas.microsoft.com/office/drawing/2014/main" id="{73405E06-E63B-9F18-954D-2B10DA28D3C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77" name="Text Box 139">
          <a:extLst>
            <a:ext uri="{FF2B5EF4-FFF2-40B4-BE49-F238E27FC236}">
              <a16:creationId xmlns:a16="http://schemas.microsoft.com/office/drawing/2014/main" id="{710248B5-53C1-CAD6-6FDF-437227CD892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78" name="Text Box 140">
          <a:extLst>
            <a:ext uri="{FF2B5EF4-FFF2-40B4-BE49-F238E27FC236}">
              <a16:creationId xmlns:a16="http://schemas.microsoft.com/office/drawing/2014/main" id="{EF8DF8F6-9C49-E800-A52D-826391D1AF6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79" name="Text Box 141">
          <a:extLst>
            <a:ext uri="{FF2B5EF4-FFF2-40B4-BE49-F238E27FC236}">
              <a16:creationId xmlns:a16="http://schemas.microsoft.com/office/drawing/2014/main" id="{7EA7E501-CDCF-EAB9-509B-06E25500A0C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80" name="Text Box 142">
          <a:extLst>
            <a:ext uri="{FF2B5EF4-FFF2-40B4-BE49-F238E27FC236}">
              <a16:creationId xmlns:a16="http://schemas.microsoft.com/office/drawing/2014/main" id="{D4DA4379-C67C-4CB1-D32F-80B1477FEA4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81" name="Text Box 143">
          <a:extLst>
            <a:ext uri="{FF2B5EF4-FFF2-40B4-BE49-F238E27FC236}">
              <a16:creationId xmlns:a16="http://schemas.microsoft.com/office/drawing/2014/main" id="{FEE06AEB-BE3A-1A65-C0B9-3E55278C49A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28575</xdr:rowOff>
    </xdr:to>
    <xdr:sp macro="" textlink="">
      <xdr:nvSpPr>
        <xdr:cNvPr id="45798982" name="Text Box 144">
          <a:extLst>
            <a:ext uri="{FF2B5EF4-FFF2-40B4-BE49-F238E27FC236}">
              <a16:creationId xmlns:a16="http://schemas.microsoft.com/office/drawing/2014/main" id="{6058B25E-417F-CBE9-0BD1-8A7D840ED94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28575</xdr:rowOff>
    </xdr:to>
    <xdr:sp macro="" textlink="">
      <xdr:nvSpPr>
        <xdr:cNvPr id="45798983" name="Text Box 145">
          <a:extLst>
            <a:ext uri="{FF2B5EF4-FFF2-40B4-BE49-F238E27FC236}">
              <a16:creationId xmlns:a16="http://schemas.microsoft.com/office/drawing/2014/main" id="{11942F59-AEDC-BE0D-9E85-CB29260041DE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84" name="Text Box 2">
          <a:extLst>
            <a:ext uri="{FF2B5EF4-FFF2-40B4-BE49-F238E27FC236}">
              <a16:creationId xmlns:a16="http://schemas.microsoft.com/office/drawing/2014/main" id="{D44F0370-3C52-4128-A14F-CC37DB18342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85" name="Text Box 3">
          <a:extLst>
            <a:ext uri="{FF2B5EF4-FFF2-40B4-BE49-F238E27FC236}">
              <a16:creationId xmlns:a16="http://schemas.microsoft.com/office/drawing/2014/main" id="{580F9B6B-0FDF-1A5E-1DBC-EFFA6B4AC69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86" name="Text Box 4">
          <a:extLst>
            <a:ext uri="{FF2B5EF4-FFF2-40B4-BE49-F238E27FC236}">
              <a16:creationId xmlns:a16="http://schemas.microsoft.com/office/drawing/2014/main" id="{2D0281DB-1F1F-4814-7FFC-D9A56151CAE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87" name="Text Box 5">
          <a:extLst>
            <a:ext uri="{FF2B5EF4-FFF2-40B4-BE49-F238E27FC236}">
              <a16:creationId xmlns:a16="http://schemas.microsoft.com/office/drawing/2014/main" id="{B6EEB286-F404-DF44-113A-96D987C4802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88" name="Text Box 6">
          <a:extLst>
            <a:ext uri="{FF2B5EF4-FFF2-40B4-BE49-F238E27FC236}">
              <a16:creationId xmlns:a16="http://schemas.microsoft.com/office/drawing/2014/main" id="{F7F43433-EBE3-804A-9F03-D5D7548929B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89" name="Text Box 7">
          <a:extLst>
            <a:ext uri="{FF2B5EF4-FFF2-40B4-BE49-F238E27FC236}">
              <a16:creationId xmlns:a16="http://schemas.microsoft.com/office/drawing/2014/main" id="{EE46CB9D-081D-F47A-CCF5-FE872D388BA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90" name="Text Box 8">
          <a:extLst>
            <a:ext uri="{FF2B5EF4-FFF2-40B4-BE49-F238E27FC236}">
              <a16:creationId xmlns:a16="http://schemas.microsoft.com/office/drawing/2014/main" id="{CBC06570-E78B-3A7D-9204-962CD692EA0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91" name="Text Box 9">
          <a:extLst>
            <a:ext uri="{FF2B5EF4-FFF2-40B4-BE49-F238E27FC236}">
              <a16:creationId xmlns:a16="http://schemas.microsoft.com/office/drawing/2014/main" id="{8CC5676B-A0FD-B2AE-64DF-8C4C1F59CDE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92" name="Text Box 10">
          <a:extLst>
            <a:ext uri="{FF2B5EF4-FFF2-40B4-BE49-F238E27FC236}">
              <a16:creationId xmlns:a16="http://schemas.microsoft.com/office/drawing/2014/main" id="{F45437DB-019B-B4D5-4099-9ED8101A4D7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93" name="Text Box 11">
          <a:extLst>
            <a:ext uri="{FF2B5EF4-FFF2-40B4-BE49-F238E27FC236}">
              <a16:creationId xmlns:a16="http://schemas.microsoft.com/office/drawing/2014/main" id="{E45AAF79-E804-E567-FC36-D7D61A0122B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94" name="Text Box 12">
          <a:extLst>
            <a:ext uri="{FF2B5EF4-FFF2-40B4-BE49-F238E27FC236}">
              <a16:creationId xmlns:a16="http://schemas.microsoft.com/office/drawing/2014/main" id="{16913F59-53EF-2E09-EBF0-E3BD3D54F0A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95" name="Text Box 13">
          <a:extLst>
            <a:ext uri="{FF2B5EF4-FFF2-40B4-BE49-F238E27FC236}">
              <a16:creationId xmlns:a16="http://schemas.microsoft.com/office/drawing/2014/main" id="{4FA2969B-EC2D-8C6A-A10F-EAC7E014BE9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96" name="Text Box 14">
          <a:extLst>
            <a:ext uri="{FF2B5EF4-FFF2-40B4-BE49-F238E27FC236}">
              <a16:creationId xmlns:a16="http://schemas.microsoft.com/office/drawing/2014/main" id="{5106061E-67BF-EE19-F266-D03CB1407C7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97" name="Text Box 15">
          <a:extLst>
            <a:ext uri="{FF2B5EF4-FFF2-40B4-BE49-F238E27FC236}">
              <a16:creationId xmlns:a16="http://schemas.microsoft.com/office/drawing/2014/main" id="{81B106F5-10CC-CED9-88AF-E2AC2AABF5F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98" name="Text Box 16">
          <a:extLst>
            <a:ext uri="{FF2B5EF4-FFF2-40B4-BE49-F238E27FC236}">
              <a16:creationId xmlns:a16="http://schemas.microsoft.com/office/drawing/2014/main" id="{09087830-71AE-9CEA-C700-B7A04BC0221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8999" name="Text Box 17">
          <a:extLst>
            <a:ext uri="{FF2B5EF4-FFF2-40B4-BE49-F238E27FC236}">
              <a16:creationId xmlns:a16="http://schemas.microsoft.com/office/drawing/2014/main" id="{9CFDE1E0-1CB6-126A-CF7C-32444FAB4F9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00" name="Text Box 18">
          <a:extLst>
            <a:ext uri="{FF2B5EF4-FFF2-40B4-BE49-F238E27FC236}">
              <a16:creationId xmlns:a16="http://schemas.microsoft.com/office/drawing/2014/main" id="{0D725B28-6636-7AE4-6231-2FB22CB295F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01" name="Text Box 19">
          <a:extLst>
            <a:ext uri="{FF2B5EF4-FFF2-40B4-BE49-F238E27FC236}">
              <a16:creationId xmlns:a16="http://schemas.microsoft.com/office/drawing/2014/main" id="{414838DC-9A73-1B57-8186-5EA28D74555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02" name="Text Box 20">
          <a:extLst>
            <a:ext uri="{FF2B5EF4-FFF2-40B4-BE49-F238E27FC236}">
              <a16:creationId xmlns:a16="http://schemas.microsoft.com/office/drawing/2014/main" id="{AD3C5E69-0185-67FE-2B3C-E78F75F1F39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03" name="Text Box 21">
          <a:extLst>
            <a:ext uri="{FF2B5EF4-FFF2-40B4-BE49-F238E27FC236}">
              <a16:creationId xmlns:a16="http://schemas.microsoft.com/office/drawing/2014/main" id="{B8E96345-9B89-02C8-E68D-658A061CA15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04" name="Text Box 22">
          <a:extLst>
            <a:ext uri="{FF2B5EF4-FFF2-40B4-BE49-F238E27FC236}">
              <a16:creationId xmlns:a16="http://schemas.microsoft.com/office/drawing/2014/main" id="{F7DF25CC-E822-C9C7-8904-A586161FB81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05" name="Text Box 23">
          <a:extLst>
            <a:ext uri="{FF2B5EF4-FFF2-40B4-BE49-F238E27FC236}">
              <a16:creationId xmlns:a16="http://schemas.microsoft.com/office/drawing/2014/main" id="{2AAA293C-5713-A3C0-9B31-8CA9E8D42E4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06" name="Text Box 24">
          <a:extLst>
            <a:ext uri="{FF2B5EF4-FFF2-40B4-BE49-F238E27FC236}">
              <a16:creationId xmlns:a16="http://schemas.microsoft.com/office/drawing/2014/main" id="{316A009E-5611-ADB7-41B8-034899F79EC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5799007" name="Text Box 25">
          <a:extLst>
            <a:ext uri="{FF2B5EF4-FFF2-40B4-BE49-F238E27FC236}">
              <a16:creationId xmlns:a16="http://schemas.microsoft.com/office/drawing/2014/main" id="{2C329DFA-657F-A5A6-7617-CCB844ED8E7A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08" name="Text Box 26">
          <a:extLst>
            <a:ext uri="{FF2B5EF4-FFF2-40B4-BE49-F238E27FC236}">
              <a16:creationId xmlns:a16="http://schemas.microsoft.com/office/drawing/2014/main" id="{91BB46B5-7B70-138A-6FF7-FD065822ABD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09" name="Text Box 27">
          <a:extLst>
            <a:ext uri="{FF2B5EF4-FFF2-40B4-BE49-F238E27FC236}">
              <a16:creationId xmlns:a16="http://schemas.microsoft.com/office/drawing/2014/main" id="{FF4152C1-499E-3FC5-841E-85788A4D2AF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10" name="Text Box 28">
          <a:extLst>
            <a:ext uri="{FF2B5EF4-FFF2-40B4-BE49-F238E27FC236}">
              <a16:creationId xmlns:a16="http://schemas.microsoft.com/office/drawing/2014/main" id="{22C22AD7-E49C-5413-19E9-F3E24C641B5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11" name="Text Box 29">
          <a:extLst>
            <a:ext uri="{FF2B5EF4-FFF2-40B4-BE49-F238E27FC236}">
              <a16:creationId xmlns:a16="http://schemas.microsoft.com/office/drawing/2014/main" id="{1D54ED2E-0D82-91E6-1FC7-B2C0F1A6AFF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12" name="Text Box 30">
          <a:extLst>
            <a:ext uri="{FF2B5EF4-FFF2-40B4-BE49-F238E27FC236}">
              <a16:creationId xmlns:a16="http://schemas.microsoft.com/office/drawing/2014/main" id="{58C36308-D1EA-0189-3E6A-3739CB9D0B0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13" name="Text Box 31">
          <a:extLst>
            <a:ext uri="{FF2B5EF4-FFF2-40B4-BE49-F238E27FC236}">
              <a16:creationId xmlns:a16="http://schemas.microsoft.com/office/drawing/2014/main" id="{A230D601-9CA5-BBB0-0953-70B4F4ECD0D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14" name="Text Box 32">
          <a:extLst>
            <a:ext uri="{FF2B5EF4-FFF2-40B4-BE49-F238E27FC236}">
              <a16:creationId xmlns:a16="http://schemas.microsoft.com/office/drawing/2014/main" id="{D4E81928-0C7E-3394-D2AF-27CEA28C879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15" name="Text Box 33">
          <a:extLst>
            <a:ext uri="{FF2B5EF4-FFF2-40B4-BE49-F238E27FC236}">
              <a16:creationId xmlns:a16="http://schemas.microsoft.com/office/drawing/2014/main" id="{A6FDF1D0-53A1-76D3-C122-36F3D591A1B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16" name="Text Box 34">
          <a:extLst>
            <a:ext uri="{FF2B5EF4-FFF2-40B4-BE49-F238E27FC236}">
              <a16:creationId xmlns:a16="http://schemas.microsoft.com/office/drawing/2014/main" id="{190ED91A-1260-449D-0A2E-0060C8214FF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17" name="Text Box 35">
          <a:extLst>
            <a:ext uri="{FF2B5EF4-FFF2-40B4-BE49-F238E27FC236}">
              <a16:creationId xmlns:a16="http://schemas.microsoft.com/office/drawing/2014/main" id="{EFDB6B2B-F026-148A-F80C-B326E8F8D9F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18" name="Text Box 36">
          <a:extLst>
            <a:ext uri="{FF2B5EF4-FFF2-40B4-BE49-F238E27FC236}">
              <a16:creationId xmlns:a16="http://schemas.microsoft.com/office/drawing/2014/main" id="{1A962183-03EA-2A89-C106-FF8F69EE98D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19" name="Text Box 37">
          <a:extLst>
            <a:ext uri="{FF2B5EF4-FFF2-40B4-BE49-F238E27FC236}">
              <a16:creationId xmlns:a16="http://schemas.microsoft.com/office/drawing/2014/main" id="{D15452AB-28B9-3F38-C4E8-A7983078744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20" name="Text Box 38">
          <a:extLst>
            <a:ext uri="{FF2B5EF4-FFF2-40B4-BE49-F238E27FC236}">
              <a16:creationId xmlns:a16="http://schemas.microsoft.com/office/drawing/2014/main" id="{F155C24D-A3EE-AF26-E544-DE54972F819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21" name="Text Box 39">
          <a:extLst>
            <a:ext uri="{FF2B5EF4-FFF2-40B4-BE49-F238E27FC236}">
              <a16:creationId xmlns:a16="http://schemas.microsoft.com/office/drawing/2014/main" id="{09748FCD-952D-E9C5-9FCC-1C63CC18F39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22" name="Text Box 40">
          <a:extLst>
            <a:ext uri="{FF2B5EF4-FFF2-40B4-BE49-F238E27FC236}">
              <a16:creationId xmlns:a16="http://schemas.microsoft.com/office/drawing/2014/main" id="{B7910E7C-E020-4242-C5BA-984BE16C921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23" name="Text Box 41">
          <a:extLst>
            <a:ext uri="{FF2B5EF4-FFF2-40B4-BE49-F238E27FC236}">
              <a16:creationId xmlns:a16="http://schemas.microsoft.com/office/drawing/2014/main" id="{81E14C43-10C3-CC3F-5BC1-FDCB7136FB5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24" name="Text Box 42">
          <a:extLst>
            <a:ext uri="{FF2B5EF4-FFF2-40B4-BE49-F238E27FC236}">
              <a16:creationId xmlns:a16="http://schemas.microsoft.com/office/drawing/2014/main" id="{B9F9AC62-D2FE-6BB5-60B9-BD314AEAE75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25" name="Text Box 43">
          <a:extLst>
            <a:ext uri="{FF2B5EF4-FFF2-40B4-BE49-F238E27FC236}">
              <a16:creationId xmlns:a16="http://schemas.microsoft.com/office/drawing/2014/main" id="{E6128BCE-DCAD-112C-C743-8AE6960D2B9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26" name="Text Box 44">
          <a:extLst>
            <a:ext uri="{FF2B5EF4-FFF2-40B4-BE49-F238E27FC236}">
              <a16:creationId xmlns:a16="http://schemas.microsoft.com/office/drawing/2014/main" id="{EFE82B0C-F97E-C5F2-BE00-AB28B5A0155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27" name="Text Box 45">
          <a:extLst>
            <a:ext uri="{FF2B5EF4-FFF2-40B4-BE49-F238E27FC236}">
              <a16:creationId xmlns:a16="http://schemas.microsoft.com/office/drawing/2014/main" id="{E9343B3B-A89E-67DA-B112-6F173CF97EB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28" name="Text Box 46">
          <a:extLst>
            <a:ext uri="{FF2B5EF4-FFF2-40B4-BE49-F238E27FC236}">
              <a16:creationId xmlns:a16="http://schemas.microsoft.com/office/drawing/2014/main" id="{4E28F84F-7356-DD33-08F2-3B5592EE9C3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29" name="Text Box 47">
          <a:extLst>
            <a:ext uri="{FF2B5EF4-FFF2-40B4-BE49-F238E27FC236}">
              <a16:creationId xmlns:a16="http://schemas.microsoft.com/office/drawing/2014/main" id="{A0EB9C1E-FE01-FC16-7058-B0BCC3DA747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30" name="Text Box 48">
          <a:extLst>
            <a:ext uri="{FF2B5EF4-FFF2-40B4-BE49-F238E27FC236}">
              <a16:creationId xmlns:a16="http://schemas.microsoft.com/office/drawing/2014/main" id="{E09B539D-12DB-A4FA-D0A3-D5053F62AA8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5799031" name="Text Box 49">
          <a:extLst>
            <a:ext uri="{FF2B5EF4-FFF2-40B4-BE49-F238E27FC236}">
              <a16:creationId xmlns:a16="http://schemas.microsoft.com/office/drawing/2014/main" id="{EB516FCE-06B4-9396-ED71-E8D82F0FF267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32" name="Text Box 50">
          <a:extLst>
            <a:ext uri="{FF2B5EF4-FFF2-40B4-BE49-F238E27FC236}">
              <a16:creationId xmlns:a16="http://schemas.microsoft.com/office/drawing/2014/main" id="{41F65F8A-DE05-FA6E-6437-99F7265685F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33" name="Text Box 51">
          <a:extLst>
            <a:ext uri="{FF2B5EF4-FFF2-40B4-BE49-F238E27FC236}">
              <a16:creationId xmlns:a16="http://schemas.microsoft.com/office/drawing/2014/main" id="{0F8C419A-4625-989E-B676-5A8DA848D7C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34" name="Text Box 52">
          <a:extLst>
            <a:ext uri="{FF2B5EF4-FFF2-40B4-BE49-F238E27FC236}">
              <a16:creationId xmlns:a16="http://schemas.microsoft.com/office/drawing/2014/main" id="{4F86EED4-8560-E603-9018-0B1E25D6811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35" name="Text Box 53">
          <a:extLst>
            <a:ext uri="{FF2B5EF4-FFF2-40B4-BE49-F238E27FC236}">
              <a16:creationId xmlns:a16="http://schemas.microsoft.com/office/drawing/2014/main" id="{772E6593-1FD1-9520-36FE-BC60D4E1BB5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36" name="Text Box 54">
          <a:extLst>
            <a:ext uri="{FF2B5EF4-FFF2-40B4-BE49-F238E27FC236}">
              <a16:creationId xmlns:a16="http://schemas.microsoft.com/office/drawing/2014/main" id="{2B1BF61C-347B-5018-FCD4-8E2802253DF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37" name="Text Box 55">
          <a:extLst>
            <a:ext uri="{FF2B5EF4-FFF2-40B4-BE49-F238E27FC236}">
              <a16:creationId xmlns:a16="http://schemas.microsoft.com/office/drawing/2014/main" id="{11F3D74A-BD28-FE36-5D9C-4C62F0C4DCE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38" name="Text Box 56">
          <a:extLst>
            <a:ext uri="{FF2B5EF4-FFF2-40B4-BE49-F238E27FC236}">
              <a16:creationId xmlns:a16="http://schemas.microsoft.com/office/drawing/2014/main" id="{E421932C-9A51-B267-DE30-DE07EABEA41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39" name="Text Box 57">
          <a:extLst>
            <a:ext uri="{FF2B5EF4-FFF2-40B4-BE49-F238E27FC236}">
              <a16:creationId xmlns:a16="http://schemas.microsoft.com/office/drawing/2014/main" id="{6B06DAAE-10A0-FD93-1749-6EA2EE819A7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40" name="Text Box 58">
          <a:extLst>
            <a:ext uri="{FF2B5EF4-FFF2-40B4-BE49-F238E27FC236}">
              <a16:creationId xmlns:a16="http://schemas.microsoft.com/office/drawing/2014/main" id="{EBFC3FB4-7ABF-399D-DB9F-CD18A39A14D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41" name="Text Box 59">
          <a:extLst>
            <a:ext uri="{FF2B5EF4-FFF2-40B4-BE49-F238E27FC236}">
              <a16:creationId xmlns:a16="http://schemas.microsoft.com/office/drawing/2014/main" id="{FE4EDB62-D91A-3D27-4EB1-2786E1687E9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42" name="Text Box 60">
          <a:extLst>
            <a:ext uri="{FF2B5EF4-FFF2-40B4-BE49-F238E27FC236}">
              <a16:creationId xmlns:a16="http://schemas.microsoft.com/office/drawing/2014/main" id="{EC176CC2-B984-3994-C45D-E1D77ACB5FC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43" name="Text Box 61">
          <a:extLst>
            <a:ext uri="{FF2B5EF4-FFF2-40B4-BE49-F238E27FC236}">
              <a16:creationId xmlns:a16="http://schemas.microsoft.com/office/drawing/2014/main" id="{7E40F430-9037-9547-F9B7-1FA679AD760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44" name="Text Box 62">
          <a:extLst>
            <a:ext uri="{FF2B5EF4-FFF2-40B4-BE49-F238E27FC236}">
              <a16:creationId xmlns:a16="http://schemas.microsoft.com/office/drawing/2014/main" id="{A136E595-9ECC-2F8B-ED11-1A30DC90740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45" name="Text Box 63">
          <a:extLst>
            <a:ext uri="{FF2B5EF4-FFF2-40B4-BE49-F238E27FC236}">
              <a16:creationId xmlns:a16="http://schemas.microsoft.com/office/drawing/2014/main" id="{A0EFA1EE-28F8-98AF-6F08-F228D07E4CD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46" name="Text Box 64">
          <a:extLst>
            <a:ext uri="{FF2B5EF4-FFF2-40B4-BE49-F238E27FC236}">
              <a16:creationId xmlns:a16="http://schemas.microsoft.com/office/drawing/2014/main" id="{CD4AB09B-7D32-48CF-6E52-E747531B4E7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47" name="Text Box 65">
          <a:extLst>
            <a:ext uri="{FF2B5EF4-FFF2-40B4-BE49-F238E27FC236}">
              <a16:creationId xmlns:a16="http://schemas.microsoft.com/office/drawing/2014/main" id="{987F8570-9DFE-9C53-1E0E-8D8F3CC460C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48" name="Text Box 66">
          <a:extLst>
            <a:ext uri="{FF2B5EF4-FFF2-40B4-BE49-F238E27FC236}">
              <a16:creationId xmlns:a16="http://schemas.microsoft.com/office/drawing/2014/main" id="{D1F3CABA-160B-B31D-0507-2AA22B0C84B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49" name="Text Box 67">
          <a:extLst>
            <a:ext uri="{FF2B5EF4-FFF2-40B4-BE49-F238E27FC236}">
              <a16:creationId xmlns:a16="http://schemas.microsoft.com/office/drawing/2014/main" id="{4C5CB0B6-7192-B9DE-0B2C-6530F08C369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50" name="Text Box 68">
          <a:extLst>
            <a:ext uri="{FF2B5EF4-FFF2-40B4-BE49-F238E27FC236}">
              <a16:creationId xmlns:a16="http://schemas.microsoft.com/office/drawing/2014/main" id="{F6A41F20-68B1-A2F6-BC53-04858E5F064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51" name="Text Box 69">
          <a:extLst>
            <a:ext uri="{FF2B5EF4-FFF2-40B4-BE49-F238E27FC236}">
              <a16:creationId xmlns:a16="http://schemas.microsoft.com/office/drawing/2014/main" id="{408BCE1B-21B2-9FD3-8AD1-A4DA7BB5E6F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52" name="Text Box 70">
          <a:extLst>
            <a:ext uri="{FF2B5EF4-FFF2-40B4-BE49-F238E27FC236}">
              <a16:creationId xmlns:a16="http://schemas.microsoft.com/office/drawing/2014/main" id="{0AE825D3-C316-DD8D-539B-F1CA28FBA06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53" name="Text Box 71">
          <a:extLst>
            <a:ext uri="{FF2B5EF4-FFF2-40B4-BE49-F238E27FC236}">
              <a16:creationId xmlns:a16="http://schemas.microsoft.com/office/drawing/2014/main" id="{319F1939-EA97-2410-895B-978D27DDBAB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54" name="Text Box 72">
          <a:extLst>
            <a:ext uri="{FF2B5EF4-FFF2-40B4-BE49-F238E27FC236}">
              <a16:creationId xmlns:a16="http://schemas.microsoft.com/office/drawing/2014/main" id="{C381C4A1-0720-6833-8168-0E2EB0223DF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5799055" name="Text Box 73">
          <a:extLst>
            <a:ext uri="{FF2B5EF4-FFF2-40B4-BE49-F238E27FC236}">
              <a16:creationId xmlns:a16="http://schemas.microsoft.com/office/drawing/2014/main" id="{1568F6CD-5185-B331-69D7-725A52B2685D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56" name="Text Box 74">
          <a:extLst>
            <a:ext uri="{FF2B5EF4-FFF2-40B4-BE49-F238E27FC236}">
              <a16:creationId xmlns:a16="http://schemas.microsoft.com/office/drawing/2014/main" id="{48C7566B-DD1B-AE80-F42F-B1B10186833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57" name="Text Box 75">
          <a:extLst>
            <a:ext uri="{FF2B5EF4-FFF2-40B4-BE49-F238E27FC236}">
              <a16:creationId xmlns:a16="http://schemas.microsoft.com/office/drawing/2014/main" id="{13E34C09-A482-11C0-86BD-939F4196218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58" name="Text Box 76">
          <a:extLst>
            <a:ext uri="{FF2B5EF4-FFF2-40B4-BE49-F238E27FC236}">
              <a16:creationId xmlns:a16="http://schemas.microsoft.com/office/drawing/2014/main" id="{49E1D53D-3E54-D0A0-987B-03C3AF47D43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59" name="Text Box 77">
          <a:extLst>
            <a:ext uri="{FF2B5EF4-FFF2-40B4-BE49-F238E27FC236}">
              <a16:creationId xmlns:a16="http://schemas.microsoft.com/office/drawing/2014/main" id="{34D92A68-6F20-8AAC-3E19-9A351E96207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60" name="Text Box 78">
          <a:extLst>
            <a:ext uri="{FF2B5EF4-FFF2-40B4-BE49-F238E27FC236}">
              <a16:creationId xmlns:a16="http://schemas.microsoft.com/office/drawing/2014/main" id="{8039BD0A-7A8F-07C2-08DF-8B63FD5BB3E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61" name="Text Box 79">
          <a:extLst>
            <a:ext uri="{FF2B5EF4-FFF2-40B4-BE49-F238E27FC236}">
              <a16:creationId xmlns:a16="http://schemas.microsoft.com/office/drawing/2014/main" id="{2369A9F9-D85A-B191-A9E1-1D538FA8906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62" name="Text Box 80">
          <a:extLst>
            <a:ext uri="{FF2B5EF4-FFF2-40B4-BE49-F238E27FC236}">
              <a16:creationId xmlns:a16="http://schemas.microsoft.com/office/drawing/2014/main" id="{8C8209C5-6CBD-A028-4C7A-8DCC525AB49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63" name="Text Box 81">
          <a:extLst>
            <a:ext uri="{FF2B5EF4-FFF2-40B4-BE49-F238E27FC236}">
              <a16:creationId xmlns:a16="http://schemas.microsoft.com/office/drawing/2014/main" id="{B9B1EE10-17AE-CF0A-98D6-AFE48E99CB3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64" name="Text Box 82">
          <a:extLst>
            <a:ext uri="{FF2B5EF4-FFF2-40B4-BE49-F238E27FC236}">
              <a16:creationId xmlns:a16="http://schemas.microsoft.com/office/drawing/2014/main" id="{F133407A-4B5D-A782-C288-15782CA5576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65" name="Text Box 83">
          <a:extLst>
            <a:ext uri="{FF2B5EF4-FFF2-40B4-BE49-F238E27FC236}">
              <a16:creationId xmlns:a16="http://schemas.microsoft.com/office/drawing/2014/main" id="{98934CB4-AD79-2436-74B8-762B444B25B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66" name="Text Box 84">
          <a:extLst>
            <a:ext uri="{FF2B5EF4-FFF2-40B4-BE49-F238E27FC236}">
              <a16:creationId xmlns:a16="http://schemas.microsoft.com/office/drawing/2014/main" id="{FC267ABC-4BD0-4136-F99B-0D2F53C74C8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67" name="Text Box 85">
          <a:extLst>
            <a:ext uri="{FF2B5EF4-FFF2-40B4-BE49-F238E27FC236}">
              <a16:creationId xmlns:a16="http://schemas.microsoft.com/office/drawing/2014/main" id="{B8D79CB0-A0E6-4898-9BAD-C265111AB56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68" name="Text Box 86">
          <a:extLst>
            <a:ext uri="{FF2B5EF4-FFF2-40B4-BE49-F238E27FC236}">
              <a16:creationId xmlns:a16="http://schemas.microsoft.com/office/drawing/2014/main" id="{9E0166F6-3B07-C3C2-60AD-47664621943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69" name="Text Box 87">
          <a:extLst>
            <a:ext uri="{FF2B5EF4-FFF2-40B4-BE49-F238E27FC236}">
              <a16:creationId xmlns:a16="http://schemas.microsoft.com/office/drawing/2014/main" id="{E8E498B5-AFE7-B6C9-5999-87D52CCDEAE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70" name="Text Box 88">
          <a:extLst>
            <a:ext uri="{FF2B5EF4-FFF2-40B4-BE49-F238E27FC236}">
              <a16:creationId xmlns:a16="http://schemas.microsoft.com/office/drawing/2014/main" id="{830C265D-64A7-39C0-D3C3-2F55F28CBED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71" name="Text Box 89">
          <a:extLst>
            <a:ext uri="{FF2B5EF4-FFF2-40B4-BE49-F238E27FC236}">
              <a16:creationId xmlns:a16="http://schemas.microsoft.com/office/drawing/2014/main" id="{A148EC6B-2275-83B9-BE00-5B427A1DC06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72" name="Text Box 90">
          <a:extLst>
            <a:ext uri="{FF2B5EF4-FFF2-40B4-BE49-F238E27FC236}">
              <a16:creationId xmlns:a16="http://schemas.microsoft.com/office/drawing/2014/main" id="{C2F5FB1A-9A24-7881-55CF-5046E6861EC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73" name="Text Box 91">
          <a:extLst>
            <a:ext uri="{FF2B5EF4-FFF2-40B4-BE49-F238E27FC236}">
              <a16:creationId xmlns:a16="http://schemas.microsoft.com/office/drawing/2014/main" id="{0748CE1C-F815-4731-A53E-2EA2041B2E3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74" name="Text Box 92">
          <a:extLst>
            <a:ext uri="{FF2B5EF4-FFF2-40B4-BE49-F238E27FC236}">
              <a16:creationId xmlns:a16="http://schemas.microsoft.com/office/drawing/2014/main" id="{9D4B2471-F120-9DC8-3A1A-EA2DE4618CE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75" name="Text Box 93">
          <a:extLst>
            <a:ext uri="{FF2B5EF4-FFF2-40B4-BE49-F238E27FC236}">
              <a16:creationId xmlns:a16="http://schemas.microsoft.com/office/drawing/2014/main" id="{9AF841AA-86DF-F2B1-D723-C7611E2985A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76" name="Text Box 94">
          <a:extLst>
            <a:ext uri="{FF2B5EF4-FFF2-40B4-BE49-F238E27FC236}">
              <a16:creationId xmlns:a16="http://schemas.microsoft.com/office/drawing/2014/main" id="{5F741288-4314-62F8-5972-F7EF7731441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77" name="Text Box 95">
          <a:extLst>
            <a:ext uri="{FF2B5EF4-FFF2-40B4-BE49-F238E27FC236}">
              <a16:creationId xmlns:a16="http://schemas.microsoft.com/office/drawing/2014/main" id="{F9206238-9747-763F-6961-8EF2E87425C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78" name="Text Box 96">
          <a:extLst>
            <a:ext uri="{FF2B5EF4-FFF2-40B4-BE49-F238E27FC236}">
              <a16:creationId xmlns:a16="http://schemas.microsoft.com/office/drawing/2014/main" id="{6024B07F-3354-8A86-662F-BAB502BEADD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5799079" name="Text Box 97">
          <a:extLst>
            <a:ext uri="{FF2B5EF4-FFF2-40B4-BE49-F238E27FC236}">
              <a16:creationId xmlns:a16="http://schemas.microsoft.com/office/drawing/2014/main" id="{C4715705-A90B-968A-AAB0-64028E9A6B8B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80" name="Text Box 98">
          <a:extLst>
            <a:ext uri="{FF2B5EF4-FFF2-40B4-BE49-F238E27FC236}">
              <a16:creationId xmlns:a16="http://schemas.microsoft.com/office/drawing/2014/main" id="{083874C3-8FBA-C603-9390-3E692081857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81" name="Text Box 99">
          <a:extLst>
            <a:ext uri="{FF2B5EF4-FFF2-40B4-BE49-F238E27FC236}">
              <a16:creationId xmlns:a16="http://schemas.microsoft.com/office/drawing/2014/main" id="{74DAA656-9458-2D10-6910-1EB887DECE5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82" name="Text Box 100">
          <a:extLst>
            <a:ext uri="{FF2B5EF4-FFF2-40B4-BE49-F238E27FC236}">
              <a16:creationId xmlns:a16="http://schemas.microsoft.com/office/drawing/2014/main" id="{8421CC17-7229-A586-0B29-3E7B153BA63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83" name="Text Box 101">
          <a:extLst>
            <a:ext uri="{FF2B5EF4-FFF2-40B4-BE49-F238E27FC236}">
              <a16:creationId xmlns:a16="http://schemas.microsoft.com/office/drawing/2014/main" id="{C94299BB-257F-7D71-A29E-020BA32F41D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84" name="Text Box 102">
          <a:extLst>
            <a:ext uri="{FF2B5EF4-FFF2-40B4-BE49-F238E27FC236}">
              <a16:creationId xmlns:a16="http://schemas.microsoft.com/office/drawing/2014/main" id="{C0E4DADB-5193-0ECA-42D6-CA8BE1B6F6C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85" name="Text Box 103">
          <a:extLst>
            <a:ext uri="{FF2B5EF4-FFF2-40B4-BE49-F238E27FC236}">
              <a16:creationId xmlns:a16="http://schemas.microsoft.com/office/drawing/2014/main" id="{7547156E-EADF-EB69-B36D-499E8B4418F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86" name="Text Box 104">
          <a:extLst>
            <a:ext uri="{FF2B5EF4-FFF2-40B4-BE49-F238E27FC236}">
              <a16:creationId xmlns:a16="http://schemas.microsoft.com/office/drawing/2014/main" id="{5C25E353-6E19-1680-D661-0D96D1F0946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87" name="Text Box 105">
          <a:extLst>
            <a:ext uri="{FF2B5EF4-FFF2-40B4-BE49-F238E27FC236}">
              <a16:creationId xmlns:a16="http://schemas.microsoft.com/office/drawing/2014/main" id="{F1EA9166-8EBA-32B2-21BB-668F3DFDC40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88" name="Text Box 106">
          <a:extLst>
            <a:ext uri="{FF2B5EF4-FFF2-40B4-BE49-F238E27FC236}">
              <a16:creationId xmlns:a16="http://schemas.microsoft.com/office/drawing/2014/main" id="{B8B5B060-C03F-5B9E-F268-DA93BDEEA9C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89" name="Text Box 107">
          <a:extLst>
            <a:ext uri="{FF2B5EF4-FFF2-40B4-BE49-F238E27FC236}">
              <a16:creationId xmlns:a16="http://schemas.microsoft.com/office/drawing/2014/main" id="{6D6904D7-C693-19EE-FF1D-053C6DA7772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90" name="Text Box 108">
          <a:extLst>
            <a:ext uri="{FF2B5EF4-FFF2-40B4-BE49-F238E27FC236}">
              <a16:creationId xmlns:a16="http://schemas.microsoft.com/office/drawing/2014/main" id="{D9AF4243-061A-4F59-3028-1BE0E6B40AD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91" name="Text Box 109">
          <a:extLst>
            <a:ext uri="{FF2B5EF4-FFF2-40B4-BE49-F238E27FC236}">
              <a16:creationId xmlns:a16="http://schemas.microsoft.com/office/drawing/2014/main" id="{55973376-B7D8-ACE4-C0B7-C073B64E12D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92" name="Text Box 110">
          <a:extLst>
            <a:ext uri="{FF2B5EF4-FFF2-40B4-BE49-F238E27FC236}">
              <a16:creationId xmlns:a16="http://schemas.microsoft.com/office/drawing/2014/main" id="{6CE5CD7D-00B5-E48D-76E2-635F0CEB97C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93" name="Text Box 111">
          <a:extLst>
            <a:ext uri="{FF2B5EF4-FFF2-40B4-BE49-F238E27FC236}">
              <a16:creationId xmlns:a16="http://schemas.microsoft.com/office/drawing/2014/main" id="{AA6B950D-A12C-422A-697E-2361FA0058C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94" name="Text Box 112">
          <a:extLst>
            <a:ext uri="{FF2B5EF4-FFF2-40B4-BE49-F238E27FC236}">
              <a16:creationId xmlns:a16="http://schemas.microsoft.com/office/drawing/2014/main" id="{9DAB052B-8DE6-8FCD-39E3-E9FC8F044313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95" name="Text Box 113">
          <a:extLst>
            <a:ext uri="{FF2B5EF4-FFF2-40B4-BE49-F238E27FC236}">
              <a16:creationId xmlns:a16="http://schemas.microsoft.com/office/drawing/2014/main" id="{EE68A26E-011C-3A0C-E8BC-37BA455FA63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96" name="Text Box 114">
          <a:extLst>
            <a:ext uri="{FF2B5EF4-FFF2-40B4-BE49-F238E27FC236}">
              <a16:creationId xmlns:a16="http://schemas.microsoft.com/office/drawing/2014/main" id="{2FCB033B-996A-3F98-ADE4-4E7909B7414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97" name="Text Box 115">
          <a:extLst>
            <a:ext uri="{FF2B5EF4-FFF2-40B4-BE49-F238E27FC236}">
              <a16:creationId xmlns:a16="http://schemas.microsoft.com/office/drawing/2014/main" id="{60A3A64C-5A02-06EF-FD04-6DBA0B9E27D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98" name="Text Box 116">
          <a:extLst>
            <a:ext uri="{FF2B5EF4-FFF2-40B4-BE49-F238E27FC236}">
              <a16:creationId xmlns:a16="http://schemas.microsoft.com/office/drawing/2014/main" id="{90564891-D4FE-5F44-5137-406FA471B3E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099" name="Text Box 117">
          <a:extLst>
            <a:ext uri="{FF2B5EF4-FFF2-40B4-BE49-F238E27FC236}">
              <a16:creationId xmlns:a16="http://schemas.microsoft.com/office/drawing/2014/main" id="{9DC59348-885E-2DB8-8C2F-2D6A13D5AB7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00" name="Text Box 118">
          <a:extLst>
            <a:ext uri="{FF2B5EF4-FFF2-40B4-BE49-F238E27FC236}">
              <a16:creationId xmlns:a16="http://schemas.microsoft.com/office/drawing/2014/main" id="{954DB268-F232-771A-DA1F-06B38592815A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01" name="Text Box 119">
          <a:extLst>
            <a:ext uri="{FF2B5EF4-FFF2-40B4-BE49-F238E27FC236}">
              <a16:creationId xmlns:a16="http://schemas.microsoft.com/office/drawing/2014/main" id="{139C1232-4850-0523-FDC6-8DA27CA99FA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02" name="Text Box 120">
          <a:extLst>
            <a:ext uri="{FF2B5EF4-FFF2-40B4-BE49-F238E27FC236}">
              <a16:creationId xmlns:a16="http://schemas.microsoft.com/office/drawing/2014/main" id="{9274FCF5-F7F3-AF27-01C5-3EA26682F7A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5799103" name="Text Box 121">
          <a:extLst>
            <a:ext uri="{FF2B5EF4-FFF2-40B4-BE49-F238E27FC236}">
              <a16:creationId xmlns:a16="http://schemas.microsoft.com/office/drawing/2014/main" id="{9783840C-9022-494A-725B-40D18FEB139C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04" name="Text Box 122">
          <a:extLst>
            <a:ext uri="{FF2B5EF4-FFF2-40B4-BE49-F238E27FC236}">
              <a16:creationId xmlns:a16="http://schemas.microsoft.com/office/drawing/2014/main" id="{63B3C48A-D2CB-A308-9C11-DC6E2DC64A2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05" name="Text Box 123">
          <a:extLst>
            <a:ext uri="{FF2B5EF4-FFF2-40B4-BE49-F238E27FC236}">
              <a16:creationId xmlns:a16="http://schemas.microsoft.com/office/drawing/2014/main" id="{D2ECB4B5-6725-7288-26D7-344E7E37544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06" name="Text Box 124">
          <a:extLst>
            <a:ext uri="{FF2B5EF4-FFF2-40B4-BE49-F238E27FC236}">
              <a16:creationId xmlns:a16="http://schemas.microsoft.com/office/drawing/2014/main" id="{FE0F7CA1-3F5D-2926-C454-2AAE7C3F61F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07" name="Text Box 125">
          <a:extLst>
            <a:ext uri="{FF2B5EF4-FFF2-40B4-BE49-F238E27FC236}">
              <a16:creationId xmlns:a16="http://schemas.microsoft.com/office/drawing/2014/main" id="{FDA2B59F-858C-66FC-7539-2E61F30E3EBE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08" name="Text Box 126">
          <a:extLst>
            <a:ext uri="{FF2B5EF4-FFF2-40B4-BE49-F238E27FC236}">
              <a16:creationId xmlns:a16="http://schemas.microsoft.com/office/drawing/2014/main" id="{1A45C7DD-29E5-9608-7247-4C3C35DDD4A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09" name="Text Box 127">
          <a:extLst>
            <a:ext uri="{FF2B5EF4-FFF2-40B4-BE49-F238E27FC236}">
              <a16:creationId xmlns:a16="http://schemas.microsoft.com/office/drawing/2014/main" id="{3E845D9F-0902-071B-7B65-7BB696C2C87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10" name="Text Box 128">
          <a:extLst>
            <a:ext uri="{FF2B5EF4-FFF2-40B4-BE49-F238E27FC236}">
              <a16:creationId xmlns:a16="http://schemas.microsoft.com/office/drawing/2014/main" id="{AC2BF13A-713E-A292-125D-3CDC02E3103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11" name="Text Box 129">
          <a:extLst>
            <a:ext uri="{FF2B5EF4-FFF2-40B4-BE49-F238E27FC236}">
              <a16:creationId xmlns:a16="http://schemas.microsoft.com/office/drawing/2014/main" id="{F15300C8-3842-F73C-868B-AACD4CFBC910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12" name="Text Box 130">
          <a:extLst>
            <a:ext uri="{FF2B5EF4-FFF2-40B4-BE49-F238E27FC236}">
              <a16:creationId xmlns:a16="http://schemas.microsoft.com/office/drawing/2014/main" id="{53119D71-8F1E-357A-14F8-BA4B7A3B1AF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13" name="Text Box 131">
          <a:extLst>
            <a:ext uri="{FF2B5EF4-FFF2-40B4-BE49-F238E27FC236}">
              <a16:creationId xmlns:a16="http://schemas.microsoft.com/office/drawing/2014/main" id="{DEB6F890-F365-AF86-A4B0-052FE58F9912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14" name="Text Box 132">
          <a:extLst>
            <a:ext uri="{FF2B5EF4-FFF2-40B4-BE49-F238E27FC236}">
              <a16:creationId xmlns:a16="http://schemas.microsoft.com/office/drawing/2014/main" id="{6BA60375-7545-217D-A43F-4B2FA7714637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15" name="Text Box 133">
          <a:extLst>
            <a:ext uri="{FF2B5EF4-FFF2-40B4-BE49-F238E27FC236}">
              <a16:creationId xmlns:a16="http://schemas.microsoft.com/office/drawing/2014/main" id="{3680763A-B600-C585-16DD-ED67039C0736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16" name="Text Box 134">
          <a:extLst>
            <a:ext uri="{FF2B5EF4-FFF2-40B4-BE49-F238E27FC236}">
              <a16:creationId xmlns:a16="http://schemas.microsoft.com/office/drawing/2014/main" id="{7FD0412C-8F8F-C18F-878E-77264B73824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17" name="Text Box 135">
          <a:extLst>
            <a:ext uri="{FF2B5EF4-FFF2-40B4-BE49-F238E27FC236}">
              <a16:creationId xmlns:a16="http://schemas.microsoft.com/office/drawing/2014/main" id="{E156A98F-F2A2-4B38-49D5-A0B025AF0F34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18" name="Text Box 136">
          <a:extLst>
            <a:ext uri="{FF2B5EF4-FFF2-40B4-BE49-F238E27FC236}">
              <a16:creationId xmlns:a16="http://schemas.microsoft.com/office/drawing/2014/main" id="{4EAD1E05-A27B-CA79-8634-6EBDE59E80A8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19" name="Text Box 137">
          <a:extLst>
            <a:ext uri="{FF2B5EF4-FFF2-40B4-BE49-F238E27FC236}">
              <a16:creationId xmlns:a16="http://schemas.microsoft.com/office/drawing/2014/main" id="{C254DE40-6C8F-1A17-9A34-BA265B70AC8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20" name="Text Box 138">
          <a:extLst>
            <a:ext uri="{FF2B5EF4-FFF2-40B4-BE49-F238E27FC236}">
              <a16:creationId xmlns:a16="http://schemas.microsoft.com/office/drawing/2014/main" id="{80132775-934E-37F1-6DCF-F1DA6E270079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21" name="Text Box 139">
          <a:extLst>
            <a:ext uri="{FF2B5EF4-FFF2-40B4-BE49-F238E27FC236}">
              <a16:creationId xmlns:a16="http://schemas.microsoft.com/office/drawing/2014/main" id="{120B7303-3457-98DB-6658-923E220D4251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22" name="Text Box 140">
          <a:extLst>
            <a:ext uri="{FF2B5EF4-FFF2-40B4-BE49-F238E27FC236}">
              <a16:creationId xmlns:a16="http://schemas.microsoft.com/office/drawing/2014/main" id="{F52AA1B4-3305-A174-1D0C-7745A12450C5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23" name="Text Box 141">
          <a:extLst>
            <a:ext uri="{FF2B5EF4-FFF2-40B4-BE49-F238E27FC236}">
              <a16:creationId xmlns:a16="http://schemas.microsoft.com/office/drawing/2014/main" id="{FA82634C-E605-0875-B7DA-C3266586A69F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24" name="Text Box 142">
          <a:extLst>
            <a:ext uri="{FF2B5EF4-FFF2-40B4-BE49-F238E27FC236}">
              <a16:creationId xmlns:a16="http://schemas.microsoft.com/office/drawing/2014/main" id="{958FF4D1-C07E-E7BF-81B8-3906FF200A9B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25" name="Text Box 143">
          <a:extLst>
            <a:ext uri="{FF2B5EF4-FFF2-40B4-BE49-F238E27FC236}">
              <a16:creationId xmlns:a16="http://schemas.microsoft.com/office/drawing/2014/main" id="{F72E7C9B-171B-76CE-AA59-C38F37396F8C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76200</xdr:colOff>
      <xdr:row>10</xdr:row>
      <xdr:rowOff>19050</xdr:rowOff>
    </xdr:to>
    <xdr:sp macro="" textlink="">
      <xdr:nvSpPr>
        <xdr:cNvPr id="45799126" name="Text Box 144">
          <a:extLst>
            <a:ext uri="{FF2B5EF4-FFF2-40B4-BE49-F238E27FC236}">
              <a16:creationId xmlns:a16="http://schemas.microsoft.com/office/drawing/2014/main" id="{CA65A2E1-5C70-2B71-9920-3F1003A49B3D}"/>
            </a:ext>
          </a:extLst>
        </xdr:cNvPr>
        <xdr:cNvSpPr txBox="1">
          <a:spLocks noChangeArrowheads="1"/>
        </xdr:cNvSpPr>
      </xdr:nvSpPr>
      <xdr:spPr bwMode="auto">
        <a:xfrm>
          <a:off x="76200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95250</xdr:colOff>
      <xdr:row>10</xdr:row>
      <xdr:rowOff>19050</xdr:rowOff>
    </xdr:to>
    <xdr:sp macro="" textlink="">
      <xdr:nvSpPr>
        <xdr:cNvPr id="45799127" name="Text Box 145">
          <a:extLst>
            <a:ext uri="{FF2B5EF4-FFF2-40B4-BE49-F238E27FC236}">
              <a16:creationId xmlns:a16="http://schemas.microsoft.com/office/drawing/2014/main" id="{F5835B7D-9294-4AFD-A940-E508B5A13B1F}"/>
            </a:ext>
          </a:extLst>
        </xdr:cNvPr>
        <xdr:cNvSpPr txBox="1">
          <a:spLocks noChangeArrowheads="1"/>
        </xdr:cNvSpPr>
      </xdr:nvSpPr>
      <xdr:spPr bwMode="auto">
        <a:xfrm>
          <a:off x="781050" y="19526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3</xdr:row>
      <xdr:rowOff>0</xdr:rowOff>
    </xdr:from>
    <xdr:to>
      <xdr:col>2</xdr:col>
      <xdr:colOff>381000</xdr:colOff>
      <xdr:row>3</xdr:row>
      <xdr:rowOff>19050</xdr:rowOff>
    </xdr:to>
    <xdr:pic>
      <xdr:nvPicPr>
        <xdr:cNvPr id="45799128" name="Picture 1" descr="ESCUDO DE LA REPUBLICA DOMINICANA">
          <a:extLst>
            <a:ext uri="{FF2B5EF4-FFF2-40B4-BE49-F238E27FC236}">
              <a16:creationId xmlns:a16="http://schemas.microsoft.com/office/drawing/2014/main" id="{9398B943-A665-2E41-A51C-070DB88A0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49530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29" name="Text Box 2">
          <a:extLst>
            <a:ext uri="{FF2B5EF4-FFF2-40B4-BE49-F238E27FC236}">
              <a16:creationId xmlns:a16="http://schemas.microsoft.com/office/drawing/2014/main" id="{11EEB633-0110-2DE6-484C-260310D8C07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30" name="Text Box 3">
          <a:extLst>
            <a:ext uri="{FF2B5EF4-FFF2-40B4-BE49-F238E27FC236}">
              <a16:creationId xmlns:a16="http://schemas.microsoft.com/office/drawing/2014/main" id="{D01F595C-D237-1326-E89C-59A964CDE87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31" name="Text Box 4">
          <a:extLst>
            <a:ext uri="{FF2B5EF4-FFF2-40B4-BE49-F238E27FC236}">
              <a16:creationId xmlns:a16="http://schemas.microsoft.com/office/drawing/2014/main" id="{88B4869C-2814-DDC1-8CEB-E427A437130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32" name="Text Box 5">
          <a:extLst>
            <a:ext uri="{FF2B5EF4-FFF2-40B4-BE49-F238E27FC236}">
              <a16:creationId xmlns:a16="http://schemas.microsoft.com/office/drawing/2014/main" id="{90F5EE50-4321-3B9B-0478-E20DD9EE0A7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33" name="Text Box 6">
          <a:extLst>
            <a:ext uri="{FF2B5EF4-FFF2-40B4-BE49-F238E27FC236}">
              <a16:creationId xmlns:a16="http://schemas.microsoft.com/office/drawing/2014/main" id="{8B3F264A-B1E3-27FF-75A4-5CFDF15523A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34" name="Text Box 7">
          <a:extLst>
            <a:ext uri="{FF2B5EF4-FFF2-40B4-BE49-F238E27FC236}">
              <a16:creationId xmlns:a16="http://schemas.microsoft.com/office/drawing/2014/main" id="{71745E77-C3FF-F20A-DED1-5F6A0851DD3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35" name="Text Box 8">
          <a:extLst>
            <a:ext uri="{FF2B5EF4-FFF2-40B4-BE49-F238E27FC236}">
              <a16:creationId xmlns:a16="http://schemas.microsoft.com/office/drawing/2014/main" id="{84E5D23D-35C8-C1B2-3911-A8E288370BE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36" name="Text Box 9">
          <a:extLst>
            <a:ext uri="{FF2B5EF4-FFF2-40B4-BE49-F238E27FC236}">
              <a16:creationId xmlns:a16="http://schemas.microsoft.com/office/drawing/2014/main" id="{CEDDC05B-23D1-B923-6B72-F4F72E5F76F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37" name="Text Box 10">
          <a:extLst>
            <a:ext uri="{FF2B5EF4-FFF2-40B4-BE49-F238E27FC236}">
              <a16:creationId xmlns:a16="http://schemas.microsoft.com/office/drawing/2014/main" id="{69DAD7CB-CBD4-6FAB-477E-5FF5C72F723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38" name="Text Box 11">
          <a:extLst>
            <a:ext uri="{FF2B5EF4-FFF2-40B4-BE49-F238E27FC236}">
              <a16:creationId xmlns:a16="http://schemas.microsoft.com/office/drawing/2014/main" id="{1923E834-085D-2096-F25A-0A541BE2986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39" name="Text Box 12">
          <a:extLst>
            <a:ext uri="{FF2B5EF4-FFF2-40B4-BE49-F238E27FC236}">
              <a16:creationId xmlns:a16="http://schemas.microsoft.com/office/drawing/2014/main" id="{6399F6E4-518F-0BF9-9F3B-ADB98360B91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40" name="Text Box 13">
          <a:extLst>
            <a:ext uri="{FF2B5EF4-FFF2-40B4-BE49-F238E27FC236}">
              <a16:creationId xmlns:a16="http://schemas.microsoft.com/office/drawing/2014/main" id="{012188BB-4A16-54B9-70FA-EBFFBE30C94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41" name="Text Box 14">
          <a:extLst>
            <a:ext uri="{FF2B5EF4-FFF2-40B4-BE49-F238E27FC236}">
              <a16:creationId xmlns:a16="http://schemas.microsoft.com/office/drawing/2014/main" id="{A7C06972-A620-A5BD-358E-86ABBCEBA15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42" name="Text Box 15">
          <a:extLst>
            <a:ext uri="{FF2B5EF4-FFF2-40B4-BE49-F238E27FC236}">
              <a16:creationId xmlns:a16="http://schemas.microsoft.com/office/drawing/2014/main" id="{0CDA1804-7B63-13B8-DA65-31047410222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43" name="Text Box 16">
          <a:extLst>
            <a:ext uri="{FF2B5EF4-FFF2-40B4-BE49-F238E27FC236}">
              <a16:creationId xmlns:a16="http://schemas.microsoft.com/office/drawing/2014/main" id="{D1DECB0C-620F-7257-1E00-B3AB760EC36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44" name="Text Box 17">
          <a:extLst>
            <a:ext uri="{FF2B5EF4-FFF2-40B4-BE49-F238E27FC236}">
              <a16:creationId xmlns:a16="http://schemas.microsoft.com/office/drawing/2014/main" id="{1A333AA7-94B2-F674-70B6-17ED154019B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45" name="Text Box 18">
          <a:extLst>
            <a:ext uri="{FF2B5EF4-FFF2-40B4-BE49-F238E27FC236}">
              <a16:creationId xmlns:a16="http://schemas.microsoft.com/office/drawing/2014/main" id="{AAA48AB4-0F1B-211D-0F9C-E6CFD9D56F5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46" name="Text Box 19">
          <a:extLst>
            <a:ext uri="{FF2B5EF4-FFF2-40B4-BE49-F238E27FC236}">
              <a16:creationId xmlns:a16="http://schemas.microsoft.com/office/drawing/2014/main" id="{30B7AE00-94CB-C145-8EA7-F16D3031E83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47" name="Text Box 20">
          <a:extLst>
            <a:ext uri="{FF2B5EF4-FFF2-40B4-BE49-F238E27FC236}">
              <a16:creationId xmlns:a16="http://schemas.microsoft.com/office/drawing/2014/main" id="{CF5AF2C8-9B2C-A4A2-ADD0-05E8930B141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48" name="Text Box 21">
          <a:extLst>
            <a:ext uri="{FF2B5EF4-FFF2-40B4-BE49-F238E27FC236}">
              <a16:creationId xmlns:a16="http://schemas.microsoft.com/office/drawing/2014/main" id="{E12B5AD8-DA79-BCCB-2A34-E9C81A897E0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49" name="Text Box 22">
          <a:extLst>
            <a:ext uri="{FF2B5EF4-FFF2-40B4-BE49-F238E27FC236}">
              <a16:creationId xmlns:a16="http://schemas.microsoft.com/office/drawing/2014/main" id="{29366011-AE22-3BA8-5F11-60DD203ED68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50" name="Text Box 23">
          <a:extLst>
            <a:ext uri="{FF2B5EF4-FFF2-40B4-BE49-F238E27FC236}">
              <a16:creationId xmlns:a16="http://schemas.microsoft.com/office/drawing/2014/main" id="{A6E48B2A-0D86-7107-597D-038220C0E1D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51" name="Text Box 24">
          <a:extLst>
            <a:ext uri="{FF2B5EF4-FFF2-40B4-BE49-F238E27FC236}">
              <a16:creationId xmlns:a16="http://schemas.microsoft.com/office/drawing/2014/main" id="{425F7CBF-6296-A547-466F-A02ACD05B38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66675</xdr:rowOff>
    </xdr:to>
    <xdr:sp macro="" textlink="">
      <xdr:nvSpPr>
        <xdr:cNvPr id="45799152" name="Text Box 25">
          <a:extLst>
            <a:ext uri="{FF2B5EF4-FFF2-40B4-BE49-F238E27FC236}">
              <a16:creationId xmlns:a16="http://schemas.microsoft.com/office/drawing/2014/main" id="{78B8125D-4CE1-4022-5F6D-B5671CD28719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53" name="Text Box 26">
          <a:extLst>
            <a:ext uri="{FF2B5EF4-FFF2-40B4-BE49-F238E27FC236}">
              <a16:creationId xmlns:a16="http://schemas.microsoft.com/office/drawing/2014/main" id="{746F4494-57B8-78AA-1BE9-F43E5DB221F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54" name="Text Box 27">
          <a:extLst>
            <a:ext uri="{FF2B5EF4-FFF2-40B4-BE49-F238E27FC236}">
              <a16:creationId xmlns:a16="http://schemas.microsoft.com/office/drawing/2014/main" id="{22ACF833-F4D9-EFFB-9A58-97442B3E8EE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55" name="Text Box 28">
          <a:extLst>
            <a:ext uri="{FF2B5EF4-FFF2-40B4-BE49-F238E27FC236}">
              <a16:creationId xmlns:a16="http://schemas.microsoft.com/office/drawing/2014/main" id="{12D48088-0C0B-6035-2676-2B1EDDB8161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56" name="Text Box 29">
          <a:extLst>
            <a:ext uri="{FF2B5EF4-FFF2-40B4-BE49-F238E27FC236}">
              <a16:creationId xmlns:a16="http://schemas.microsoft.com/office/drawing/2014/main" id="{2BC2320C-E2E1-9862-8EF1-54F483E6E4E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57" name="Text Box 30">
          <a:extLst>
            <a:ext uri="{FF2B5EF4-FFF2-40B4-BE49-F238E27FC236}">
              <a16:creationId xmlns:a16="http://schemas.microsoft.com/office/drawing/2014/main" id="{A634367D-203C-C373-7D29-B8D7F37DF8E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58" name="Text Box 31">
          <a:extLst>
            <a:ext uri="{FF2B5EF4-FFF2-40B4-BE49-F238E27FC236}">
              <a16:creationId xmlns:a16="http://schemas.microsoft.com/office/drawing/2014/main" id="{81791E1C-109A-DC1B-1EC5-96770D08609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59" name="Text Box 32">
          <a:extLst>
            <a:ext uri="{FF2B5EF4-FFF2-40B4-BE49-F238E27FC236}">
              <a16:creationId xmlns:a16="http://schemas.microsoft.com/office/drawing/2014/main" id="{29692E79-A325-2E3B-2BA7-2BE71ED48F9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60" name="Text Box 33">
          <a:extLst>
            <a:ext uri="{FF2B5EF4-FFF2-40B4-BE49-F238E27FC236}">
              <a16:creationId xmlns:a16="http://schemas.microsoft.com/office/drawing/2014/main" id="{5658984C-455B-97AC-AC95-E6EC29C01A6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61" name="Text Box 34">
          <a:extLst>
            <a:ext uri="{FF2B5EF4-FFF2-40B4-BE49-F238E27FC236}">
              <a16:creationId xmlns:a16="http://schemas.microsoft.com/office/drawing/2014/main" id="{C5C16AC9-2C42-C9A7-363C-4C852E3F913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62" name="Text Box 35">
          <a:extLst>
            <a:ext uri="{FF2B5EF4-FFF2-40B4-BE49-F238E27FC236}">
              <a16:creationId xmlns:a16="http://schemas.microsoft.com/office/drawing/2014/main" id="{BB8E0B33-1E9D-609F-5449-F36D209F89D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63" name="Text Box 36">
          <a:extLst>
            <a:ext uri="{FF2B5EF4-FFF2-40B4-BE49-F238E27FC236}">
              <a16:creationId xmlns:a16="http://schemas.microsoft.com/office/drawing/2014/main" id="{0DAD2189-A58E-5708-273E-83F986A07B4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64" name="Text Box 37">
          <a:extLst>
            <a:ext uri="{FF2B5EF4-FFF2-40B4-BE49-F238E27FC236}">
              <a16:creationId xmlns:a16="http://schemas.microsoft.com/office/drawing/2014/main" id="{BABA8156-60BC-1C12-7A6B-432F0A8178F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65" name="Text Box 38">
          <a:extLst>
            <a:ext uri="{FF2B5EF4-FFF2-40B4-BE49-F238E27FC236}">
              <a16:creationId xmlns:a16="http://schemas.microsoft.com/office/drawing/2014/main" id="{3F4E2581-3683-48DE-49F6-314EDF313DD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66" name="Text Box 39">
          <a:extLst>
            <a:ext uri="{FF2B5EF4-FFF2-40B4-BE49-F238E27FC236}">
              <a16:creationId xmlns:a16="http://schemas.microsoft.com/office/drawing/2014/main" id="{2D5B5E61-49C0-0C15-30BC-EE439E452C8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67" name="Text Box 40">
          <a:extLst>
            <a:ext uri="{FF2B5EF4-FFF2-40B4-BE49-F238E27FC236}">
              <a16:creationId xmlns:a16="http://schemas.microsoft.com/office/drawing/2014/main" id="{D658F5B4-BB98-8604-AC4D-90C2BBCD018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68" name="Text Box 41">
          <a:extLst>
            <a:ext uri="{FF2B5EF4-FFF2-40B4-BE49-F238E27FC236}">
              <a16:creationId xmlns:a16="http://schemas.microsoft.com/office/drawing/2014/main" id="{F8B1F261-E54D-D189-BD45-501224BAFBC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69" name="Text Box 42">
          <a:extLst>
            <a:ext uri="{FF2B5EF4-FFF2-40B4-BE49-F238E27FC236}">
              <a16:creationId xmlns:a16="http://schemas.microsoft.com/office/drawing/2014/main" id="{C8933B3A-28C8-34DE-850D-44B5ECD6584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70" name="Text Box 43">
          <a:extLst>
            <a:ext uri="{FF2B5EF4-FFF2-40B4-BE49-F238E27FC236}">
              <a16:creationId xmlns:a16="http://schemas.microsoft.com/office/drawing/2014/main" id="{B8457ED0-9AE5-194A-14A6-C322E088DD7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71" name="Text Box 44">
          <a:extLst>
            <a:ext uri="{FF2B5EF4-FFF2-40B4-BE49-F238E27FC236}">
              <a16:creationId xmlns:a16="http://schemas.microsoft.com/office/drawing/2014/main" id="{1474D7AA-E943-14ED-7856-B3C731FFBC4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72" name="Text Box 45">
          <a:extLst>
            <a:ext uri="{FF2B5EF4-FFF2-40B4-BE49-F238E27FC236}">
              <a16:creationId xmlns:a16="http://schemas.microsoft.com/office/drawing/2014/main" id="{3C58D4DC-9185-2190-8A51-F8A708652F9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73" name="Text Box 46">
          <a:extLst>
            <a:ext uri="{FF2B5EF4-FFF2-40B4-BE49-F238E27FC236}">
              <a16:creationId xmlns:a16="http://schemas.microsoft.com/office/drawing/2014/main" id="{FDB8966F-D397-4DA1-FF75-D20CD4EF34E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74" name="Text Box 47">
          <a:extLst>
            <a:ext uri="{FF2B5EF4-FFF2-40B4-BE49-F238E27FC236}">
              <a16:creationId xmlns:a16="http://schemas.microsoft.com/office/drawing/2014/main" id="{83762F69-0638-6642-3E4F-EFF8F8D5DA81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75" name="Text Box 48">
          <a:extLst>
            <a:ext uri="{FF2B5EF4-FFF2-40B4-BE49-F238E27FC236}">
              <a16:creationId xmlns:a16="http://schemas.microsoft.com/office/drawing/2014/main" id="{79F01124-6874-255D-8372-6989AD92AED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66675</xdr:rowOff>
    </xdr:to>
    <xdr:sp macro="" textlink="">
      <xdr:nvSpPr>
        <xdr:cNvPr id="45799176" name="Text Box 49">
          <a:extLst>
            <a:ext uri="{FF2B5EF4-FFF2-40B4-BE49-F238E27FC236}">
              <a16:creationId xmlns:a16="http://schemas.microsoft.com/office/drawing/2014/main" id="{67440379-42CD-0040-A43D-7B0A9235D768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77" name="Text Box 50">
          <a:extLst>
            <a:ext uri="{FF2B5EF4-FFF2-40B4-BE49-F238E27FC236}">
              <a16:creationId xmlns:a16="http://schemas.microsoft.com/office/drawing/2014/main" id="{51696A0D-0FA8-EC7D-5B71-50BC9441696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78" name="Text Box 51">
          <a:extLst>
            <a:ext uri="{FF2B5EF4-FFF2-40B4-BE49-F238E27FC236}">
              <a16:creationId xmlns:a16="http://schemas.microsoft.com/office/drawing/2014/main" id="{D5C71B25-6376-3C53-78CE-1BDB7BB2DC9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79" name="Text Box 52">
          <a:extLst>
            <a:ext uri="{FF2B5EF4-FFF2-40B4-BE49-F238E27FC236}">
              <a16:creationId xmlns:a16="http://schemas.microsoft.com/office/drawing/2014/main" id="{13588820-7BC2-82C2-DEAE-DDF93949780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80" name="Text Box 53">
          <a:extLst>
            <a:ext uri="{FF2B5EF4-FFF2-40B4-BE49-F238E27FC236}">
              <a16:creationId xmlns:a16="http://schemas.microsoft.com/office/drawing/2014/main" id="{88A157E3-B768-5ED0-F3DB-5B23E15C4C4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81" name="Text Box 54">
          <a:extLst>
            <a:ext uri="{FF2B5EF4-FFF2-40B4-BE49-F238E27FC236}">
              <a16:creationId xmlns:a16="http://schemas.microsoft.com/office/drawing/2014/main" id="{4FE0568A-1206-D9E9-A804-6AE524DBC6E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82" name="Text Box 55">
          <a:extLst>
            <a:ext uri="{FF2B5EF4-FFF2-40B4-BE49-F238E27FC236}">
              <a16:creationId xmlns:a16="http://schemas.microsoft.com/office/drawing/2014/main" id="{73EF708E-5341-3D3B-0D2C-851DF0D2B421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83" name="Text Box 56">
          <a:extLst>
            <a:ext uri="{FF2B5EF4-FFF2-40B4-BE49-F238E27FC236}">
              <a16:creationId xmlns:a16="http://schemas.microsoft.com/office/drawing/2014/main" id="{659A7BA7-6576-B616-9254-629BC5A3074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84" name="Text Box 57">
          <a:extLst>
            <a:ext uri="{FF2B5EF4-FFF2-40B4-BE49-F238E27FC236}">
              <a16:creationId xmlns:a16="http://schemas.microsoft.com/office/drawing/2014/main" id="{B648CC33-D5C8-4600-47DD-5A497239CE4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85" name="Text Box 58">
          <a:extLst>
            <a:ext uri="{FF2B5EF4-FFF2-40B4-BE49-F238E27FC236}">
              <a16:creationId xmlns:a16="http://schemas.microsoft.com/office/drawing/2014/main" id="{02A09FA4-095E-7DF5-E565-566039E1E82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86" name="Text Box 59">
          <a:extLst>
            <a:ext uri="{FF2B5EF4-FFF2-40B4-BE49-F238E27FC236}">
              <a16:creationId xmlns:a16="http://schemas.microsoft.com/office/drawing/2014/main" id="{E85E3505-7962-C109-BEA0-6186A168DB5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87" name="Text Box 60">
          <a:extLst>
            <a:ext uri="{FF2B5EF4-FFF2-40B4-BE49-F238E27FC236}">
              <a16:creationId xmlns:a16="http://schemas.microsoft.com/office/drawing/2014/main" id="{8071B6DC-DC1A-CE1E-AA51-E4F0A724DB8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88" name="Text Box 61">
          <a:extLst>
            <a:ext uri="{FF2B5EF4-FFF2-40B4-BE49-F238E27FC236}">
              <a16:creationId xmlns:a16="http://schemas.microsoft.com/office/drawing/2014/main" id="{41312285-3815-EB95-1331-AC21B7823DD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89" name="Text Box 62">
          <a:extLst>
            <a:ext uri="{FF2B5EF4-FFF2-40B4-BE49-F238E27FC236}">
              <a16:creationId xmlns:a16="http://schemas.microsoft.com/office/drawing/2014/main" id="{D70505C8-A972-BFF6-848B-E93577818E4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90" name="Text Box 63">
          <a:extLst>
            <a:ext uri="{FF2B5EF4-FFF2-40B4-BE49-F238E27FC236}">
              <a16:creationId xmlns:a16="http://schemas.microsoft.com/office/drawing/2014/main" id="{8BC7D1EA-C880-17D3-10F2-BFA53AE9888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91" name="Text Box 64">
          <a:extLst>
            <a:ext uri="{FF2B5EF4-FFF2-40B4-BE49-F238E27FC236}">
              <a16:creationId xmlns:a16="http://schemas.microsoft.com/office/drawing/2014/main" id="{FC71EE74-72D3-09CD-F4F2-7F301CE4E3D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92" name="Text Box 65">
          <a:extLst>
            <a:ext uri="{FF2B5EF4-FFF2-40B4-BE49-F238E27FC236}">
              <a16:creationId xmlns:a16="http://schemas.microsoft.com/office/drawing/2014/main" id="{5FF5E1C4-E566-0921-863F-498DA022AAC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93" name="Text Box 66">
          <a:extLst>
            <a:ext uri="{FF2B5EF4-FFF2-40B4-BE49-F238E27FC236}">
              <a16:creationId xmlns:a16="http://schemas.microsoft.com/office/drawing/2014/main" id="{0A201F82-67DC-7AF5-58D3-90516E73CCF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94" name="Text Box 67">
          <a:extLst>
            <a:ext uri="{FF2B5EF4-FFF2-40B4-BE49-F238E27FC236}">
              <a16:creationId xmlns:a16="http://schemas.microsoft.com/office/drawing/2014/main" id="{0EEE7233-7BB8-3842-E871-9C4C3462F42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95" name="Text Box 68">
          <a:extLst>
            <a:ext uri="{FF2B5EF4-FFF2-40B4-BE49-F238E27FC236}">
              <a16:creationId xmlns:a16="http://schemas.microsoft.com/office/drawing/2014/main" id="{BC04C4E5-30D9-42EB-070E-8921E680481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96" name="Text Box 69">
          <a:extLst>
            <a:ext uri="{FF2B5EF4-FFF2-40B4-BE49-F238E27FC236}">
              <a16:creationId xmlns:a16="http://schemas.microsoft.com/office/drawing/2014/main" id="{9241028F-9373-3F29-F538-B37E0422C70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97" name="Text Box 70">
          <a:extLst>
            <a:ext uri="{FF2B5EF4-FFF2-40B4-BE49-F238E27FC236}">
              <a16:creationId xmlns:a16="http://schemas.microsoft.com/office/drawing/2014/main" id="{EFC345CD-C4DE-0E1D-9FD3-1ED001580D2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98" name="Text Box 71">
          <a:extLst>
            <a:ext uri="{FF2B5EF4-FFF2-40B4-BE49-F238E27FC236}">
              <a16:creationId xmlns:a16="http://schemas.microsoft.com/office/drawing/2014/main" id="{FC719624-0E1A-119C-3669-EF221EEB438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199" name="Text Box 72">
          <a:extLst>
            <a:ext uri="{FF2B5EF4-FFF2-40B4-BE49-F238E27FC236}">
              <a16:creationId xmlns:a16="http://schemas.microsoft.com/office/drawing/2014/main" id="{2CE5D9E2-949F-2BC3-7B96-EE2B2FE1352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66675</xdr:rowOff>
    </xdr:to>
    <xdr:sp macro="" textlink="">
      <xdr:nvSpPr>
        <xdr:cNvPr id="45799200" name="Text Box 73">
          <a:extLst>
            <a:ext uri="{FF2B5EF4-FFF2-40B4-BE49-F238E27FC236}">
              <a16:creationId xmlns:a16="http://schemas.microsoft.com/office/drawing/2014/main" id="{A00044B2-188E-E14E-3CCE-099107FF86F3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01" name="Text Box 74">
          <a:extLst>
            <a:ext uri="{FF2B5EF4-FFF2-40B4-BE49-F238E27FC236}">
              <a16:creationId xmlns:a16="http://schemas.microsoft.com/office/drawing/2014/main" id="{6E592045-9595-BAD5-0F93-63BF273632B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02" name="Text Box 75">
          <a:extLst>
            <a:ext uri="{FF2B5EF4-FFF2-40B4-BE49-F238E27FC236}">
              <a16:creationId xmlns:a16="http://schemas.microsoft.com/office/drawing/2014/main" id="{73A1892D-8857-1684-33F1-568E99F638F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03" name="Text Box 76">
          <a:extLst>
            <a:ext uri="{FF2B5EF4-FFF2-40B4-BE49-F238E27FC236}">
              <a16:creationId xmlns:a16="http://schemas.microsoft.com/office/drawing/2014/main" id="{1577B34E-9E7C-8FE4-FBAF-A2A22BED1F8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04" name="Text Box 77">
          <a:extLst>
            <a:ext uri="{FF2B5EF4-FFF2-40B4-BE49-F238E27FC236}">
              <a16:creationId xmlns:a16="http://schemas.microsoft.com/office/drawing/2014/main" id="{886DF2B5-4F3D-28C6-A710-7922A56EEA3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05" name="Text Box 78">
          <a:extLst>
            <a:ext uri="{FF2B5EF4-FFF2-40B4-BE49-F238E27FC236}">
              <a16:creationId xmlns:a16="http://schemas.microsoft.com/office/drawing/2014/main" id="{64DD4D40-1F9B-591D-992E-2A9CA673F57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06" name="Text Box 79">
          <a:extLst>
            <a:ext uri="{FF2B5EF4-FFF2-40B4-BE49-F238E27FC236}">
              <a16:creationId xmlns:a16="http://schemas.microsoft.com/office/drawing/2014/main" id="{45B59D68-A0A8-5A3E-7463-0EABB3F03EB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07" name="Text Box 80">
          <a:extLst>
            <a:ext uri="{FF2B5EF4-FFF2-40B4-BE49-F238E27FC236}">
              <a16:creationId xmlns:a16="http://schemas.microsoft.com/office/drawing/2014/main" id="{534FFE3C-F6EE-6695-626C-BC338272916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08" name="Text Box 81">
          <a:extLst>
            <a:ext uri="{FF2B5EF4-FFF2-40B4-BE49-F238E27FC236}">
              <a16:creationId xmlns:a16="http://schemas.microsoft.com/office/drawing/2014/main" id="{991D549B-AFE5-B559-5A39-6BCA56D102E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09" name="Text Box 82">
          <a:extLst>
            <a:ext uri="{FF2B5EF4-FFF2-40B4-BE49-F238E27FC236}">
              <a16:creationId xmlns:a16="http://schemas.microsoft.com/office/drawing/2014/main" id="{1B4B44D1-0FC9-6F01-266E-6A0CBA2C8FF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10" name="Text Box 83">
          <a:extLst>
            <a:ext uri="{FF2B5EF4-FFF2-40B4-BE49-F238E27FC236}">
              <a16:creationId xmlns:a16="http://schemas.microsoft.com/office/drawing/2014/main" id="{8C2A8B73-D5F9-82E7-A624-04E07622E78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11" name="Text Box 84">
          <a:extLst>
            <a:ext uri="{FF2B5EF4-FFF2-40B4-BE49-F238E27FC236}">
              <a16:creationId xmlns:a16="http://schemas.microsoft.com/office/drawing/2014/main" id="{92B0171A-85D9-B69B-4C59-4CB743846C2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12" name="Text Box 85">
          <a:extLst>
            <a:ext uri="{FF2B5EF4-FFF2-40B4-BE49-F238E27FC236}">
              <a16:creationId xmlns:a16="http://schemas.microsoft.com/office/drawing/2014/main" id="{84CF613B-554B-B7A4-D786-EF5C6ED1F1E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13" name="Text Box 86">
          <a:extLst>
            <a:ext uri="{FF2B5EF4-FFF2-40B4-BE49-F238E27FC236}">
              <a16:creationId xmlns:a16="http://schemas.microsoft.com/office/drawing/2014/main" id="{7D8B1074-5B16-D4A1-6BA4-AE09E89F8AA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14" name="Text Box 87">
          <a:extLst>
            <a:ext uri="{FF2B5EF4-FFF2-40B4-BE49-F238E27FC236}">
              <a16:creationId xmlns:a16="http://schemas.microsoft.com/office/drawing/2014/main" id="{99E8FACC-9C86-81DE-D845-7154F005D6C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15" name="Text Box 88">
          <a:extLst>
            <a:ext uri="{FF2B5EF4-FFF2-40B4-BE49-F238E27FC236}">
              <a16:creationId xmlns:a16="http://schemas.microsoft.com/office/drawing/2014/main" id="{A9029959-78DE-A9A4-008C-99B34007E11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16" name="Text Box 89">
          <a:extLst>
            <a:ext uri="{FF2B5EF4-FFF2-40B4-BE49-F238E27FC236}">
              <a16:creationId xmlns:a16="http://schemas.microsoft.com/office/drawing/2014/main" id="{F7B83F9B-80FA-1F58-962A-A373B391AF5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17" name="Text Box 90">
          <a:extLst>
            <a:ext uri="{FF2B5EF4-FFF2-40B4-BE49-F238E27FC236}">
              <a16:creationId xmlns:a16="http://schemas.microsoft.com/office/drawing/2014/main" id="{9A0236CB-CA96-2870-58D8-3281097E39E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18" name="Text Box 91">
          <a:extLst>
            <a:ext uri="{FF2B5EF4-FFF2-40B4-BE49-F238E27FC236}">
              <a16:creationId xmlns:a16="http://schemas.microsoft.com/office/drawing/2014/main" id="{89CEFF3C-9535-AEE6-7128-920E72DC682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19" name="Text Box 92">
          <a:extLst>
            <a:ext uri="{FF2B5EF4-FFF2-40B4-BE49-F238E27FC236}">
              <a16:creationId xmlns:a16="http://schemas.microsoft.com/office/drawing/2014/main" id="{8C9562BD-CF3D-3FA0-FE2A-B850B14FD2B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20" name="Text Box 93">
          <a:extLst>
            <a:ext uri="{FF2B5EF4-FFF2-40B4-BE49-F238E27FC236}">
              <a16:creationId xmlns:a16="http://schemas.microsoft.com/office/drawing/2014/main" id="{E93531AD-0308-B176-DFCC-EFD5011F26A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21" name="Text Box 94">
          <a:extLst>
            <a:ext uri="{FF2B5EF4-FFF2-40B4-BE49-F238E27FC236}">
              <a16:creationId xmlns:a16="http://schemas.microsoft.com/office/drawing/2014/main" id="{01291B02-F0D7-DD49-C375-E1C9E94C6E9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22" name="Text Box 95">
          <a:extLst>
            <a:ext uri="{FF2B5EF4-FFF2-40B4-BE49-F238E27FC236}">
              <a16:creationId xmlns:a16="http://schemas.microsoft.com/office/drawing/2014/main" id="{5F14B755-CA42-C9B7-4288-B06D3D72F5B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23" name="Text Box 96">
          <a:extLst>
            <a:ext uri="{FF2B5EF4-FFF2-40B4-BE49-F238E27FC236}">
              <a16:creationId xmlns:a16="http://schemas.microsoft.com/office/drawing/2014/main" id="{034D166A-6239-E9A6-6D25-68E3FBE70DA1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66675</xdr:rowOff>
    </xdr:to>
    <xdr:sp macro="" textlink="">
      <xdr:nvSpPr>
        <xdr:cNvPr id="45799224" name="Text Box 97">
          <a:extLst>
            <a:ext uri="{FF2B5EF4-FFF2-40B4-BE49-F238E27FC236}">
              <a16:creationId xmlns:a16="http://schemas.microsoft.com/office/drawing/2014/main" id="{B3EAACF2-177C-44AF-DBD8-55C35C11CCCC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25" name="Text Box 98">
          <a:extLst>
            <a:ext uri="{FF2B5EF4-FFF2-40B4-BE49-F238E27FC236}">
              <a16:creationId xmlns:a16="http://schemas.microsoft.com/office/drawing/2014/main" id="{33255635-1DCE-667C-F3E4-5FA28E40803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26" name="Text Box 99">
          <a:extLst>
            <a:ext uri="{FF2B5EF4-FFF2-40B4-BE49-F238E27FC236}">
              <a16:creationId xmlns:a16="http://schemas.microsoft.com/office/drawing/2014/main" id="{08DB4346-B28D-0684-B6CD-F6C6A025040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27" name="Text Box 100">
          <a:extLst>
            <a:ext uri="{FF2B5EF4-FFF2-40B4-BE49-F238E27FC236}">
              <a16:creationId xmlns:a16="http://schemas.microsoft.com/office/drawing/2014/main" id="{BC45DCC6-FC2F-5DF4-D074-2088A6D5DA3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28" name="Text Box 101">
          <a:extLst>
            <a:ext uri="{FF2B5EF4-FFF2-40B4-BE49-F238E27FC236}">
              <a16:creationId xmlns:a16="http://schemas.microsoft.com/office/drawing/2014/main" id="{FD1F3778-2294-E5CC-4AE3-F32D629D326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29" name="Text Box 102">
          <a:extLst>
            <a:ext uri="{FF2B5EF4-FFF2-40B4-BE49-F238E27FC236}">
              <a16:creationId xmlns:a16="http://schemas.microsoft.com/office/drawing/2014/main" id="{763274F0-2C11-6651-CFA0-54DA8EB271A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30" name="Text Box 103">
          <a:extLst>
            <a:ext uri="{FF2B5EF4-FFF2-40B4-BE49-F238E27FC236}">
              <a16:creationId xmlns:a16="http://schemas.microsoft.com/office/drawing/2014/main" id="{B200B390-7DD2-5D4F-78F1-997D3DD5DC3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31" name="Text Box 104">
          <a:extLst>
            <a:ext uri="{FF2B5EF4-FFF2-40B4-BE49-F238E27FC236}">
              <a16:creationId xmlns:a16="http://schemas.microsoft.com/office/drawing/2014/main" id="{C8C39A6D-B9F6-CF98-DF02-7B443403AFE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32" name="Text Box 105">
          <a:extLst>
            <a:ext uri="{FF2B5EF4-FFF2-40B4-BE49-F238E27FC236}">
              <a16:creationId xmlns:a16="http://schemas.microsoft.com/office/drawing/2014/main" id="{3CCF8741-0E8D-25D3-5A36-4DCBEDE9C0F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33" name="Text Box 106">
          <a:extLst>
            <a:ext uri="{FF2B5EF4-FFF2-40B4-BE49-F238E27FC236}">
              <a16:creationId xmlns:a16="http://schemas.microsoft.com/office/drawing/2014/main" id="{B21EB5BF-7C67-BE07-F91E-AD8FB65F9C0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34" name="Text Box 107">
          <a:extLst>
            <a:ext uri="{FF2B5EF4-FFF2-40B4-BE49-F238E27FC236}">
              <a16:creationId xmlns:a16="http://schemas.microsoft.com/office/drawing/2014/main" id="{35A75767-2971-E0CE-47B2-85FDB93B0FD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35" name="Text Box 108">
          <a:extLst>
            <a:ext uri="{FF2B5EF4-FFF2-40B4-BE49-F238E27FC236}">
              <a16:creationId xmlns:a16="http://schemas.microsoft.com/office/drawing/2014/main" id="{D059DB62-1C65-1F9D-943F-E1D4FE9DD32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36" name="Text Box 109">
          <a:extLst>
            <a:ext uri="{FF2B5EF4-FFF2-40B4-BE49-F238E27FC236}">
              <a16:creationId xmlns:a16="http://schemas.microsoft.com/office/drawing/2014/main" id="{0E8114FB-ADD0-0536-0969-B292DFB6B8F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37" name="Text Box 110">
          <a:extLst>
            <a:ext uri="{FF2B5EF4-FFF2-40B4-BE49-F238E27FC236}">
              <a16:creationId xmlns:a16="http://schemas.microsoft.com/office/drawing/2014/main" id="{DFECA06E-0E5F-7C0A-282D-C523DB3B44B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38" name="Text Box 111">
          <a:extLst>
            <a:ext uri="{FF2B5EF4-FFF2-40B4-BE49-F238E27FC236}">
              <a16:creationId xmlns:a16="http://schemas.microsoft.com/office/drawing/2014/main" id="{C072450B-469F-DBFF-3ED0-79BC489C0B2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39" name="Text Box 112">
          <a:extLst>
            <a:ext uri="{FF2B5EF4-FFF2-40B4-BE49-F238E27FC236}">
              <a16:creationId xmlns:a16="http://schemas.microsoft.com/office/drawing/2014/main" id="{88A11855-2254-F900-FCC7-DE2CEC19A72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40" name="Text Box 113">
          <a:extLst>
            <a:ext uri="{FF2B5EF4-FFF2-40B4-BE49-F238E27FC236}">
              <a16:creationId xmlns:a16="http://schemas.microsoft.com/office/drawing/2014/main" id="{89EF2C41-5CA4-1D3F-BDD3-DBDB447D529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41" name="Text Box 114">
          <a:extLst>
            <a:ext uri="{FF2B5EF4-FFF2-40B4-BE49-F238E27FC236}">
              <a16:creationId xmlns:a16="http://schemas.microsoft.com/office/drawing/2014/main" id="{5E5F4455-5A22-4F73-6F88-D230D3584E4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42" name="Text Box 115">
          <a:extLst>
            <a:ext uri="{FF2B5EF4-FFF2-40B4-BE49-F238E27FC236}">
              <a16:creationId xmlns:a16="http://schemas.microsoft.com/office/drawing/2014/main" id="{43FB652D-FEDC-3759-8ABC-A515F376B00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43" name="Text Box 116">
          <a:extLst>
            <a:ext uri="{FF2B5EF4-FFF2-40B4-BE49-F238E27FC236}">
              <a16:creationId xmlns:a16="http://schemas.microsoft.com/office/drawing/2014/main" id="{7E935AD0-E920-0FF0-D6C1-E5BF159AA32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44" name="Text Box 117">
          <a:extLst>
            <a:ext uri="{FF2B5EF4-FFF2-40B4-BE49-F238E27FC236}">
              <a16:creationId xmlns:a16="http://schemas.microsoft.com/office/drawing/2014/main" id="{FBE92C12-0E65-2FBB-C256-F6B6DFDA503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45" name="Text Box 118">
          <a:extLst>
            <a:ext uri="{FF2B5EF4-FFF2-40B4-BE49-F238E27FC236}">
              <a16:creationId xmlns:a16="http://schemas.microsoft.com/office/drawing/2014/main" id="{27266474-2FD0-3017-7483-9A382278BB2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46" name="Text Box 119">
          <a:extLst>
            <a:ext uri="{FF2B5EF4-FFF2-40B4-BE49-F238E27FC236}">
              <a16:creationId xmlns:a16="http://schemas.microsoft.com/office/drawing/2014/main" id="{F75675D7-4862-FF78-53CA-F6D22DF7981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47" name="Text Box 120">
          <a:extLst>
            <a:ext uri="{FF2B5EF4-FFF2-40B4-BE49-F238E27FC236}">
              <a16:creationId xmlns:a16="http://schemas.microsoft.com/office/drawing/2014/main" id="{5DB458E0-74F8-7DDF-4461-08DF75B4B331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66675</xdr:rowOff>
    </xdr:to>
    <xdr:sp macro="" textlink="">
      <xdr:nvSpPr>
        <xdr:cNvPr id="45799248" name="Text Box 121">
          <a:extLst>
            <a:ext uri="{FF2B5EF4-FFF2-40B4-BE49-F238E27FC236}">
              <a16:creationId xmlns:a16="http://schemas.microsoft.com/office/drawing/2014/main" id="{96D3C4AD-1276-A2AD-B221-42F5219A00A5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49" name="Text Box 122">
          <a:extLst>
            <a:ext uri="{FF2B5EF4-FFF2-40B4-BE49-F238E27FC236}">
              <a16:creationId xmlns:a16="http://schemas.microsoft.com/office/drawing/2014/main" id="{9066C950-3271-46A1-62D5-8D2C66F239E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50" name="Text Box 123">
          <a:extLst>
            <a:ext uri="{FF2B5EF4-FFF2-40B4-BE49-F238E27FC236}">
              <a16:creationId xmlns:a16="http://schemas.microsoft.com/office/drawing/2014/main" id="{E38BD437-6520-939C-2254-9028F68785B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51" name="Text Box 124">
          <a:extLst>
            <a:ext uri="{FF2B5EF4-FFF2-40B4-BE49-F238E27FC236}">
              <a16:creationId xmlns:a16="http://schemas.microsoft.com/office/drawing/2014/main" id="{25382F4F-37E7-8278-BD23-739E8232629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52" name="Text Box 125">
          <a:extLst>
            <a:ext uri="{FF2B5EF4-FFF2-40B4-BE49-F238E27FC236}">
              <a16:creationId xmlns:a16="http://schemas.microsoft.com/office/drawing/2014/main" id="{FB2BC9EF-B715-58B3-34D1-21AD8767FAC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53" name="Text Box 126">
          <a:extLst>
            <a:ext uri="{FF2B5EF4-FFF2-40B4-BE49-F238E27FC236}">
              <a16:creationId xmlns:a16="http://schemas.microsoft.com/office/drawing/2014/main" id="{3797EE51-7705-67AC-467B-A348A071D25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54" name="Text Box 127">
          <a:extLst>
            <a:ext uri="{FF2B5EF4-FFF2-40B4-BE49-F238E27FC236}">
              <a16:creationId xmlns:a16="http://schemas.microsoft.com/office/drawing/2014/main" id="{8AE5F7C4-CF3A-8469-C21B-68948F635F3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55" name="Text Box 128">
          <a:extLst>
            <a:ext uri="{FF2B5EF4-FFF2-40B4-BE49-F238E27FC236}">
              <a16:creationId xmlns:a16="http://schemas.microsoft.com/office/drawing/2014/main" id="{46CC4076-3ECC-AC8D-B28E-042EB561ABB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56" name="Text Box 129">
          <a:extLst>
            <a:ext uri="{FF2B5EF4-FFF2-40B4-BE49-F238E27FC236}">
              <a16:creationId xmlns:a16="http://schemas.microsoft.com/office/drawing/2014/main" id="{DE5F74C4-64DE-C56A-E9F7-9665137B7AB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57" name="Text Box 130">
          <a:extLst>
            <a:ext uri="{FF2B5EF4-FFF2-40B4-BE49-F238E27FC236}">
              <a16:creationId xmlns:a16="http://schemas.microsoft.com/office/drawing/2014/main" id="{5B16B6E9-0BCB-8350-B290-401AF46E8B8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58" name="Text Box 131">
          <a:extLst>
            <a:ext uri="{FF2B5EF4-FFF2-40B4-BE49-F238E27FC236}">
              <a16:creationId xmlns:a16="http://schemas.microsoft.com/office/drawing/2014/main" id="{76636A88-AED4-3C13-BEDB-FD9912FCB2D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59" name="Text Box 132">
          <a:extLst>
            <a:ext uri="{FF2B5EF4-FFF2-40B4-BE49-F238E27FC236}">
              <a16:creationId xmlns:a16="http://schemas.microsoft.com/office/drawing/2014/main" id="{5A511FAB-AB48-C7F9-CC7F-8B7A1B6FAFF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60" name="Text Box 133">
          <a:extLst>
            <a:ext uri="{FF2B5EF4-FFF2-40B4-BE49-F238E27FC236}">
              <a16:creationId xmlns:a16="http://schemas.microsoft.com/office/drawing/2014/main" id="{5CE67635-DA9C-C708-195D-718A63D9026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61" name="Text Box 134">
          <a:extLst>
            <a:ext uri="{FF2B5EF4-FFF2-40B4-BE49-F238E27FC236}">
              <a16:creationId xmlns:a16="http://schemas.microsoft.com/office/drawing/2014/main" id="{45D345F3-4B94-A385-1E40-33C7DAA5BE2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62" name="Text Box 135">
          <a:extLst>
            <a:ext uri="{FF2B5EF4-FFF2-40B4-BE49-F238E27FC236}">
              <a16:creationId xmlns:a16="http://schemas.microsoft.com/office/drawing/2014/main" id="{5ACBC04B-9FB8-F7F1-C28F-0A84B7D308F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63" name="Text Box 136">
          <a:extLst>
            <a:ext uri="{FF2B5EF4-FFF2-40B4-BE49-F238E27FC236}">
              <a16:creationId xmlns:a16="http://schemas.microsoft.com/office/drawing/2014/main" id="{16B380F0-199D-2767-2875-95020529BB4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64" name="Text Box 137">
          <a:extLst>
            <a:ext uri="{FF2B5EF4-FFF2-40B4-BE49-F238E27FC236}">
              <a16:creationId xmlns:a16="http://schemas.microsoft.com/office/drawing/2014/main" id="{BA665ED3-B62E-0AF0-DDCE-78B62E4BBA6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65" name="Text Box 138">
          <a:extLst>
            <a:ext uri="{FF2B5EF4-FFF2-40B4-BE49-F238E27FC236}">
              <a16:creationId xmlns:a16="http://schemas.microsoft.com/office/drawing/2014/main" id="{1CBEC72A-CC93-0204-C4A6-D39EDDA43BB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66" name="Text Box 139">
          <a:extLst>
            <a:ext uri="{FF2B5EF4-FFF2-40B4-BE49-F238E27FC236}">
              <a16:creationId xmlns:a16="http://schemas.microsoft.com/office/drawing/2014/main" id="{88CD60DD-CC56-F005-F707-635B2F2F7F7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67" name="Text Box 140">
          <a:extLst>
            <a:ext uri="{FF2B5EF4-FFF2-40B4-BE49-F238E27FC236}">
              <a16:creationId xmlns:a16="http://schemas.microsoft.com/office/drawing/2014/main" id="{5CAB707B-1ECC-1D09-6EA8-B976F818371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68" name="Text Box 141">
          <a:extLst>
            <a:ext uri="{FF2B5EF4-FFF2-40B4-BE49-F238E27FC236}">
              <a16:creationId xmlns:a16="http://schemas.microsoft.com/office/drawing/2014/main" id="{B643C268-7987-02DF-253D-E3BDEB67067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69" name="Text Box 142">
          <a:extLst>
            <a:ext uri="{FF2B5EF4-FFF2-40B4-BE49-F238E27FC236}">
              <a16:creationId xmlns:a16="http://schemas.microsoft.com/office/drawing/2014/main" id="{0A484849-3621-499F-0B86-3E5A09CD439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70" name="Text Box 143">
          <a:extLst>
            <a:ext uri="{FF2B5EF4-FFF2-40B4-BE49-F238E27FC236}">
              <a16:creationId xmlns:a16="http://schemas.microsoft.com/office/drawing/2014/main" id="{1C7FBA20-A8E0-0B54-3540-3C2220542B2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66675</xdr:rowOff>
    </xdr:to>
    <xdr:sp macro="" textlink="">
      <xdr:nvSpPr>
        <xdr:cNvPr id="45799271" name="Text Box 144">
          <a:extLst>
            <a:ext uri="{FF2B5EF4-FFF2-40B4-BE49-F238E27FC236}">
              <a16:creationId xmlns:a16="http://schemas.microsoft.com/office/drawing/2014/main" id="{F201E20B-3481-F0BC-3BAE-0ADC04005DB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66675</xdr:rowOff>
    </xdr:to>
    <xdr:sp macro="" textlink="">
      <xdr:nvSpPr>
        <xdr:cNvPr id="45799272" name="Text Box 145">
          <a:extLst>
            <a:ext uri="{FF2B5EF4-FFF2-40B4-BE49-F238E27FC236}">
              <a16:creationId xmlns:a16="http://schemas.microsoft.com/office/drawing/2014/main" id="{79713655-C8DF-8496-C2AF-7574A1C2F4E1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73" name="Text Box 2">
          <a:extLst>
            <a:ext uri="{FF2B5EF4-FFF2-40B4-BE49-F238E27FC236}">
              <a16:creationId xmlns:a16="http://schemas.microsoft.com/office/drawing/2014/main" id="{48344130-F963-40B2-9920-951F3FA3EEC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74" name="Text Box 3">
          <a:extLst>
            <a:ext uri="{FF2B5EF4-FFF2-40B4-BE49-F238E27FC236}">
              <a16:creationId xmlns:a16="http://schemas.microsoft.com/office/drawing/2014/main" id="{D05AEC90-EB74-E753-E92A-907CFC2CAF2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75" name="Text Box 4">
          <a:extLst>
            <a:ext uri="{FF2B5EF4-FFF2-40B4-BE49-F238E27FC236}">
              <a16:creationId xmlns:a16="http://schemas.microsoft.com/office/drawing/2014/main" id="{4D838A24-2C74-1446-D1BE-B7F9D871F78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76" name="Text Box 5">
          <a:extLst>
            <a:ext uri="{FF2B5EF4-FFF2-40B4-BE49-F238E27FC236}">
              <a16:creationId xmlns:a16="http://schemas.microsoft.com/office/drawing/2014/main" id="{0156562A-FC65-A1AD-2B1F-00F5D54703C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77" name="Text Box 6">
          <a:extLst>
            <a:ext uri="{FF2B5EF4-FFF2-40B4-BE49-F238E27FC236}">
              <a16:creationId xmlns:a16="http://schemas.microsoft.com/office/drawing/2014/main" id="{F9D7328D-EE17-B439-C843-5A4FFAC9ACC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78" name="Text Box 7">
          <a:extLst>
            <a:ext uri="{FF2B5EF4-FFF2-40B4-BE49-F238E27FC236}">
              <a16:creationId xmlns:a16="http://schemas.microsoft.com/office/drawing/2014/main" id="{14589525-3943-7524-672E-17A47A25C19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79" name="Text Box 8">
          <a:extLst>
            <a:ext uri="{FF2B5EF4-FFF2-40B4-BE49-F238E27FC236}">
              <a16:creationId xmlns:a16="http://schemas.microsoft.com/office/drawing/2014/main" id="{88913222-DD50-72C3-A769-2BE5871024C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80" name="Text Box 9">
          <a:extLst>
            <a:ext uri="{FF2B5EF4-FFF2-40B4-BE49-F238E27FC236}">
              <a16:creationId xmlns:a16="http://schemas.microsoft.com/office/drawing/2014/main" id="{5D2F5F17-A373-102B-639E-567730BF7E5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81" name="Text Box 10">
          <a:extLst>
            <a:ext uri="{FF2B5EF4-FFF2-40B4-BE49-F238E27FC236}">
              <a16:creationId xmlns:a16="http://schemas.microsoft.com/office/drawing/2014/main" id="{273EB624-A634-21EB-3690-00D4C23C8C5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82" name="Text Box 11">
          <a:extLst>
            <a:ext uri="{FF2B5EF4-FFF2-40B4-BE49-F238E27FC236}">
              <a16:creationId xmlns:a16="http://schemas.microsoft.com/office/drawing/2014/main" id="{D52FBDF6-2F20-2F88-CF5A-C63C3360677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83" name="Text Box 12">
          <a:extLst>
            <a:ext uri="{FF2B5EF4-FFF2-40B4-BE49-F238E27FC236}">
              <a16:creationId xmlns:a16="http://schemas.microsoft.com/office/drawing/2014/main" id="{2B82CCFF-10FF-F699-FC46-8D7CD5F65D8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84" name="Text Box 13">
          <a:extLst>
            <a:ext uri="{FF2B5EF4-FFF2-40B4-BE49-F238E27FC236}">
              <a16:creationId xmlns:a16="http://schemas.microsoft.com/office/drawing/2014/main" id="{BB378C60-8386-6E4E-53D7-D2085702355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85" name="Text Box 14">
          <a:extLst>
            <a:ext uri="{FF2B5EF4-FFF2-40B4-BE49-F238E27FC236}">
              <a16:creationId xmlns:a16="http://schemas.microsoft.com/office/drawing/2014/main" id="{B7EB5BE6-8108-5059-8933-F80B667AF69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86" name="Text Box 15">
          <a:extLst>
            <a:ext uri="{FF2B5EF4-FFF2-40B4-BE49-F238E27FC236}">
              <a16:creationId xmlns:a16="http://schemas.microsoft.com/office/drawing/2014/main" id="{786DDA99-1226-5A60-4799-7E226199C7B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87" name="Text Box 16">
          <a:extLst>
            <a:ext uri="{FF2B5EF4-FFF2-40B4-BE49-F238E27FC236}">
              <a16:creationId xmlns:a16="http://schemas.microsoft.com/office/drawing/2014/main" id="{60AE4DA9-E898-B168-F5DD-00379C8C52B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88" name="Text Box 17">
          <a:extLst>
            <a:ext uri="{FF2B5EF4-FFF2-40B4-BE49-F238E27FC236}">
              <a16:creationId xmlns:a16="http://schemas.microsoft.com/office/drawing/2014/main" id="{5E61253F-BF92-2A07-3C08-EE06D5A248E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89" name="Text Box 18">
          <a:extLst>
            <a:ext uri="{FF2B5EF4-FFF2-40B4-BE49-F238E27FC236}">
              <a16:creationId xmlns:a16="http://schemas.microsoft.com/office/drawing/2014/main" id="{D3C0955C-7140-BD5B-49C9-7AED11A6165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90" name="Text Box 19">
          <a:extLst>
            <a:ext uri="{FF2B5EF4-FFF2-40B4-BE49-F238E27FC236}">
              <a16:creationId xmlns:a16="http://schemas.microsoft.com/office/drawing/2014/main" id="{74BE2B30-EAB7-ED3A-685A-68B3050EFC0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91" name="Text Box 20">
          <a:extLst>
            <a:ext uri="{FF2B5EF4-FFF2-40B4-BE49-F238E27FC236}">
              <a16:creationId xmlns:a16="http://schemas.microsoft.com/office/drawing/2014/main" id="{B27A0101-A262-401D-E8AE-4E55214C347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92" name="Text Box 21">
          <a:extLst>
            <a:ext uri="{FF2B5EF4-FFF2-40B4-BE49-F238E27FC236}">
              <a16:creationId xmlns:a16="http://schemas.microsoft.com/office/drawing/2014/main" id="{F9A0CBE3-D154-1589-6ADF-14839338C2B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93" name="Text Box 22">
          <a:extLst>
            <a:ext uri="{FF2B5EF4-FFF2-40B4-BE49-F238E27FC236}">
              <a16:creationId xmlns:a16="http://schemas.microsoft.com/office/drawing/2014/main" id="{D643B6ED-E251-25DD-18F5-360B742EA18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94" name="Text Box 23">
          <a:extLst>
            <a:ext uri="{FF2B5EF4-FFF2-40B4-BE49-F238E27FC236}">
              <a16:creationId xmlns:a16="http://schemas.microsoft.com/office/drawing/2014/main" id="{9AB57FD2-1B7E-7BA2-3CD5-4BF15F06340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95" name="Text Box 24">
          <a:extLst>
            <a:ext uri="{FF2B5EF4-FFF2-40B4-BE49-F238E27FC236}">
              <a16:creationId xmlns:a16="http://schemas.microsoft.com/office/drawing/2014/main" id="{22859615-35D3-08B8-E4DE-3BEA2AEF57E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38100</xdr:rowOff>
    </xdr:to>
    <xdr:sp macro="" textlink="">
      <xdr:nvSpPr>
        <xdr:cNvPr id="45799296" name="Text Box 25">
          <a:extLst>
            <a:ext uri="{FF2B5EF4-FFF2-40B4-BE49-F238E27FC236}">
              <a16:creationId xmlns:a16="http://schemas.microsoft.com/office/drawing/2014/main" id="{47ABCEA9-5BAE-7B3D-B525-8D8B596B5148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97" name="Text Box 26">
          <a:extLst>
            <a:ext uri="{FF2B5EF4-FFF2-40B4-BE49-F238E27FC236}">
              <a16:creationId xmlns:a16="http://schemas.microsoft.com/office/drawing/2014/main" id="{0F44FEDF-7225-79BC-0541-F15D911F6AE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98" name="Text Box 27">
          <a:extLst>
            <a:ext uri="{FF2B5EF4-FFF2-40B4-BE49-F238E27FC236}">
              <a16:creationId xmlns:a16="http://schemas.microsoft.com/office/drawing/2014/main" id="{1F42404B-66C4-0B4C-B0EA-B0629D901C2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299" name="Text Box 28">
          <a:extLst>
            <a:ext uri="{FF2B5EF4-FFF2-40B4-BE49-F238E27FC236}">
              <a16:creationId xmlns:a16="http://schemas.microsoft.com/office/drawing/2014/main" id="{F76A88FC-E879-A5EB-F23C-8A8B038E026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00" name="Text Box 29">
          <a:extLst>
            <a:ext uri="{FF2B5EF4-FFF2-40B4-BE49-F238E27FC236}">
              <a16:creationId xmlns:a16="http://schemas.microsoft.com/office/drawing/2014/main" id="{808855CE-BF82-61FF-8858-495409CC760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01" name="Text Box 30">
          <a:extLst>
            <a:ext uri="{FF2B5EF4-FFF2-40B4-BE49-F238E27FC236}">
              <a16:creationId xmlns:a16="http://schemas.microsoft.com/office/drawing/2014/main" id="{00E26B9A-F86F-CFFB-4851-3B4BC496E17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02" name="Text Box 31">
          <a:extLst>
            <a:ext uri="{FF2B5EF4-FFF2-40B4-BE49-F238E27FC236}">
              <a16:creationId xmlns:a16="http://schemas.microsoft.com/office/drawing/2014/main" id="{FA449C80-E975-E6E1-BC13-BD25E7C2D66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03" name="Text Box 32">
          <a:extLst>
            <a:ext uri="{FF2B5EF4-FFF2-40B4-BE49-F238E27FC236}">
              <a16:creationId xmlns:a16="http://schemas.microsoft.com/office/drawing/2014/main" id="{97908049-3243-A890-83B0-1FE67FF3A6B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04" name="Text Box 33">
          <a:extLst>
            <a:ext uri="{FF2B5EF4-FFF2-40B4-BE49-F238E27FC236}">
              <a16:creationId xmlns:a16="http://schemas.microsoft.com/office/drawing/2014/main" id="{BB63ADD2-440A-D6E6-1FAD-8FA8C268186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05" name="Text Box 34">
          <a:extLst>
            <a:ext uri="{FF2B5EF4-FFF2-40B4-BE49-F238E27FC236}">
              <a16:creationId xmlns:a16="http://schemas.microsoft.com/office/drawing/2014/main" id="{B22AD062-3854-FDDB-EC68-9DDD1C3DCC9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06" name="Text Box 35">
          <a:extLst>
            <a:ext uri="{FF2B5EF4-FFF2-40B4-BE49-F238E27FC236}">
              <a16:creationId xmlns:a16="http://schemas.microsoft.com/office/drawing/2014/main" id="{776BC02F-6EEF-9C32-C164-662A26CDAB3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07" name="Text Box 36">
          <a:extLst>
            <a:ext uri="{FF2B5EF4-FFF2-40B4-BE49-F238E27FC236}">
              <a16:creationId xmlns:a16="http://schemas.microsoft.com/office/drawing/2014/main" id="{B4CE22B1-D695-5907-7DC9-F807F3ED4F5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08" name="Text Box 37">
          <a:extLst>
            <a:ext uri="{FF2B5EF4-FFF2-40B4-BE49-F238E27FC236}">
              <a16:creationId xmlns:a16="http://schemas.microsoft.com/office/drawing/2014/main" id="{890CA99D-34EB-E6E7-2AA3-204487570C5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09" name="Text Box 38">
          <a:extLst>
            <a:ext uri="{FF2B5EF4-FFF2-40B4-BE49-F238E27FC236}">
              <a16:creationId xmlns:a16="http://schemas.microsoft.com/office/drawing/2014/main" id="{5DAB74C0-1F21-6ED4-994E-1FC02145492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10" name="Text Box 39">
          <a:extLst>
            <a:ext uri="{FF2B5EF4-FFF2-40B4-BE49-F238E27FC236}">
              <a16:creationId xmlns:a16="http://schemas.microsoft.com/office/drawing/2014/main" id="{1BEFC5F4-3890-3528-7C46-7E7C5F2350F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11" name="Text Box 40">
          <a:extLst>
            <a:ext uri="{FF2B5EF4-FFF2-40B4-BE49-F238E27FC236}">
              <a16:creationId xmlns:a16="http://schemas.microsoft.com/office/drawing/2014/main" id="{4EA56607-80B4-D254-D944-766C33A8708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12" name="Text Box 41">
          <a:extLst>
            <a:ext uri="{FF2B5EF4-FFF2-40B4-BE49-F238E27FC236}">
              <a16:creationId xmlns:a16="http://schemas.microsoft.com/office/drawing/2014/main" id="{8C765D57-DC4C-3288-5C47-60823B7B279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13" name="Text Box 42">
          <a:extLst>
            <a:ext uri="{FF2B5EF4-FFF2-40B4-BE49-F238E27FC236}">
              <a16:creationId xmlns:a16="http://schemas.microsoft.com/office/drawing/2014/main" id="{1D4B6020-56C0-BA79-C978-1D44180D30D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14" name="Text Box 43">
          <a:extLst>
            <a:ext uri="{FF2B5EF4-FFF2-40B4-BE49-F238E27FC236}">
              <a16:creationId xmlns:a16="http://schemas.microsoft.com/office/drawing/2014/main" id="{564F195A-88BD-5BB6-063A-23039684568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15" name="Text Box 44">
          <a:extLst>
            <a:ext uri="{FF2B5EF4-FFF2-40B4-BE49-F238E27FC236}">
              <a16:creationId xmlns:a16="http://schemas.microsoft.com/office/drawing/2014/main" id="{41E76238-8DB3-61A7-D2E5-B533C693A35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16" name="Text Box 45">
          <a:extLst>
            <a:ext uri="{FF2B5EF4-FFF2-40B4-BE49-F238E27FC236}">
              <a16:creationId xmlns:a16="http://schemas.microsoft.com/office/drawing/2014/main" id="{EE424103-431D-AD9F-9BCD-6B793988E67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17" name="Text Box 46">
          <a:extLst>
            <a:ext uri="{FF2B5EF4-FFF2-40B4-BE49-F238E27FC236}">
              <a16:creationId xmlns:a16="http://schemas.microsoft.com/office/drawing/2014/main" id="{854EF7DE-892B-D319-4482-EC73AB63DD7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18" name="Text Box 47">
          <a:extLst>
            <a:ext uri="{FF2B5EF4-FFF2-40B4-BE49-F238E27FC236}">
              <a16:creationId xmlns:a16="http://schemas.microsoft.com/office/drawing/2014/main" id="{BF001B7C-3B5F-188A-F12B-2F25C6BEC3B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19" name="Text Box 48">
          <a:extLst>
            <a:ext uri="{FF2B5EF4-FFF2-40B4-BE49-F238E27FC236}">
              <a16:creationId xmlns:a16="http://schemas.microsoft.com/office/drawing/2014/main" id="{9C89A723-B86E-9203-6985-7AEB3D66A8C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38100</xdr:rowOff>
    </xdr:to>
    <xdr:sp macro="" textlink="">
      <xdr:nvSpPr>
        <xdr:cNvPr id="45799320" name="Text Box 49">
          <a:extLst>
            <a:ext uri="{FF2B5EF4-FFF2-40B4-BE49-F238E27FC236}">
              <a16:creationId xmlns:a16="http://schemas.microsoft.com/office/drawing/2014/main" id="{F04CDA1D-FB79-EDBA-CC25-BCDEF825DA8E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21" name="Text Box 50">
          <a:extLst>
            <a:ext uri="{FF2B5EF4-FFF2-40B4-BE49-F238E27FC236}">
              <a16:creationId xmlns:a16="http://schemas.microsoft.com/office/drawing/2014/main" id="{C68AD8F0-3E3A-ADF9-D437-AA0A7BC187B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22" name="Text Box 51">
          <a:extLst>
            <a:ext uri="{FF2B5EF4-FFF2-40B4-BE49-F238E27FC236}">
              <a16:creationId xmlns:a16="http://schemas.microsoft.com/office/drawing/2014/main" id="{966F6237-CFEF-D619-3B6B-D3CBD4F6832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23" name="Text Box 52">
          <a:extLst>
            <a:ext uri="{FF2B5EF4-FFF2-40B4-BE49-F238E27FC236}">
              <a16:creationId xmlns:a16="http://schemas.microsoft.com/office/drawing/2014/main" id="{F7485468-D43A-846C-D8D6-7C375117F84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24" name="Text Box 53">
          <a:extLst>
            <a:ext uri="{FF2B5EF4-FFF2-40B4-BE49-F238E27FC236}">
              <a16:creationId xmlns:a16="http://schemas.microsoft.com/office/drawing/2014/main" id="{89506E24-4A5A-0F7C-708B-6AE645E5094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25" name="Text Box 54">
          <a:extLst>
            <a:ext uri="{FF2B5EF4-FFF2-40B4-BE49-F238E27FC236}">
              <a16:creationId xmlns:a16="http://schemas.microsoft.com/office/drawing/2014/main" id="{45820D67-331A-616C-F6B8-D0607ADCABC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26" name="Text Box 55">
          <a:extLst>
            <a:ext uri="{FF2B5EF4-FFF2-40B4-BE49-F238E27FC236}">
              <a16:creationId xmlns:a16="http://schemas.microsoft.com/office/drawing/2014/main" id="{CC9EC65A-C666-0EF6-2882-715EFCA375C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27" name="Text Box 56">
          <a:extLst>
            <a:ext uri="{FF2B5EF4-FFF2-40B4-BE49-F238E27FC236}">
              <a16:creationId xmlns:a16="http://schemas.microsoft.com/office/drawing/2014/main" id="{7F455029-692F-62EA-9957-6E0871988CC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28" name="Text Box 57">
          <a:extLst>
            <a:ext uri="{FF2B5EF4-FFF2-40B4-BE49-F238E27FC236}">
              <a16:creationId xmlns:a16="http://schemas.microsoft.com/office/drawing/2014/main" id="{A4D404D6-8186-8B0A-956E-72C4341BA48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29" name="Text Box 58">
          <a:extLst>
            <a:ext uri="{FF2B5EF4-FFF2-40B4-BE49-F238E27FC236}">
              <a16:creationId xmlns:a16="http://schemas.microsoft.com/office/drawing/2014/main" id="{6870C33B-468F-8B04-E276-3CACBB6D9A4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30" name="Text Box 59">
          <a:extLst>
            <a:ext uri="{FF2B5EF4-FFF2-40B4-BE49-F238E27FC236}">
              <a16:creationId xmlns:a16="http://schemas.microsoft.com/office/drawing/2014/main" id="{AC25B401-E63C-6FB5-49E5-7BAFAA00436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31" name="Text Box 60">
          <a:extLst>
            <a:ext uri="{FF2B5EF4-FFF2-40B4-BE49-F238E27FC236}">
              <a16:creationId xmlns:a16="http://schemas.microsoft.com/office/drawing/2014/main" id="{13E3A842-D769-DC8C-6E5A-AAABB118E26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32" name="Text Box 61">
          <a:extLst>
            <a:ext uri="{FF2B5EF4-FFF2-40B4-BE49-F238E27FC236}">
              <a16:creationId xmlns:a16="http://schemas.microsoft.com/office/drawing/2014/main" id="{3BBDE0DD-3F60-ABB1-4447-401782483DE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33" name="Text Box 62">
          <a:extLst>
            <a:ext uri="{FF2B5EF4-FFF2-40B4-BE49-F238E27FC236}">
              <a16:creationId xmlns:a16="http://schemas.microsoft.com/office/drawing/2014/main" id="{9327729D-3EF2-D2E0-1ECC-1EFDA2750E6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34" name="Text Box 63">
          <a:extLst>
            <a:ext uri="{FF2B5EF4-FFF2-40B4-BE49-F238E27FC236}">
              <a16:creationId xmlns:a16="http://schemas.microsoft.com/office/drawing/2014/main" id="{F4AB091E-147F-39A1-0F27-67949E8AE78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35" name="Text Box 64">
          <a:extLst>
            <a:ext uri="{FF2B5EF4-FFF2-40B4-BE49-F238E27FC236}">
              <a16:creationId xmlns:a16="http://schemas.microsoft.com/office/drawing/2014/main" id="{D6C5F641-35F6-AE71-6138-2CE0320F084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36" name="Text Box 65">
          <a:extLst>
            <a:ext uri="{FF2B5EF4-FFF2-40B4-BE49-F238E27FC236}">
              <a16:creationId xmlns:a16="http://schemas.microsoft.com/office/drawing/2014/main" id="{4DEE7CD9-F414-2CAA-6B82-3C47E3B7041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37" name="Text Box 66">
          <a:extLst>
            <a:ext uri="{FF2B5EF4-FFF2-40B4-BE49-F238E27FC236}">
              <a16:creationId xmlns:a16="http://schemas.microsoft.com/office/drawing/2014/main" id="{44D9E39E-17C8-946D-3287-F6302B52924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38" name="Text Box 67">
          <a:extLst>
            <a:ext uri="{FF2B5EF4-FFF2-40B4-BE49-F238E27FC236}">
              <a16:creationId xmlns:a16="http://schemas.microsoft.com/office/drawing/2014/main" id="{994544AA-C0C7-88F1-D18E-002B55CE395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39" name="Text Box 68">
          <a:extLst>
            <a:ext uri="{FF2B5EF4-FFF2-40B4-BE49-F238E27FC236}">
              <a16:creationId xmlns:a16="http://schemas.microsoft.com/office/drawing/2014/main" id="{68F56130-17E3-888C-1DC0-BC9F78A6E6B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40" name="Text Box 69">
          <a:extLst>
            <a:ext uri="{FF2B5EF4-FFF2-40B4-BE49-F238E27FC236}">
              <a16:creationId xmlns:a16="http://schemas.microsoft.com/office/drawing/2014/main" id="{974D6AE2-A939-5FC1-5ED5-F9A2824C723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41" name="Text Box 70">
          <a:extLst>
            <a:ext uri="{FF2B5EF4-FFF2-40B4-BE49-F238E27FC236}">
              <a16:creationId xmlns:a16="http://schemas.microsoft.com/office/drawing/2014/main" id="{C4031F43-428C-E493-4B3E-9E01681CB95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42" name="Text Box 71">
          <a:extLst>
            <a:ext uri="{FF2B5EF4-FFF2-40B4-BE49-F238E27FC236}">
              <a16:creationId xmlns:a16="http://schemas.microsoft.com/office/drawing/2014/main" id="{ED85CEC9-AA9B-4A26-A0F1-ED4D82C1197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43" name="Text Box 72">
          <a:extLst>
            <a:ext uri="{FF2B5EF4-FFF2-40B4-BE49-F238E27FC236}">
              <a16:creationId xmlns:a16="http://schemas.microsoft.com/office/drawing/2014/main" id="{A5852D17-98C8-7FBF-981C-0BB099600B6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38100</xdr:rowOff>
    </xdr:to>
    <xdr:sp macro="" textlink="">
      <xdr:nvSpPr>
        <xdr:cNvPr id="45799344" name="Text Box 73">
          <a:extLst>
            <a:ext uri="{FF2B5EF4-FFF2-40B4-BE49-F238E27FC236}">
              <a16:creationId xmlns:a16="http://schemas.microsoft.com/office/drawing/2014/main" id="{85F36442-D06B-919B-E885-D9BE7D4D92DF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45" name="Text Box 74">
          <a:extLst>
            <a:ext uri="{FF2B5EF4-FFF2-40B4-BE49-F238E27FC236}">
              <a16:creationId xmlns:a16="http://schemas.microsoft.com/office/drawing/2014/main" id="{A56AF599-14D4-94E1-FC7F-D5433F927AE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46" name="Text Box 75">
          <a:extLst>
            <a:ext uri="{FF2B5EF4-FFF2-40B4-BE49-F238E27FC236}">
              <a16:creationId xmlns:a16="http://schemas.microsoft.com/office/drawing/2014/main" id="{BB7F52B4-5316-F684-21F6-2A442769645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47" name="Text Box 76">
          <a:extLst>
            <a:ext uri="{FF2B5EF4-FFF2-40B4-BE49-F238E27FC236}">
              <a16:creationId xmlns:a16="http://schemas.microsoft.com/office/drawing/2014/main" id="{8E05A3FB-29C0-F73C-E6E9-2F59CF6FC10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48" name="Text Box 77">
          <a:extLst>
            <a:ext uri="{FF2B5EF4-FFF2-40B4-BE49-F238E27FC236}">
              <a16:creationId xmlns:a16="http://schemas.microsoft.com/office/drawing/2014/main" id="{1CD5016E-3B8B-B6DF-A739-198D83F1BB2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49" name="Text Box 78">
          <a:extLst>
            <a:ext uri="{FF2B5EF4-FFF2-40B4-BE49-F238E27FC236}">
              <a16:creationId xmlns:a16="http://schemas.microsoft.com/office/drawing/2014/main" id="{7F946CD1-0A0D-9945-2C44-7C1E9E78E4F1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50" name="Text Box 79">
          <a:extLst>
            <a:ext uri="{FF2B5EF4-FFF2-40B4-BE49-F238E27FC236}">
              <a16:creationId xmlns:a16="http://schemas.microsoft.com/office/drawing/2014/main" id="{75EC3199-4709-3EE5-5F7B-B90FC54CBC0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51" name="Text Box 80">
          <a:extLst>
            <a:ext uri="{FF2B5EF4-FFF2-40B4-BE49-F238E27FC236}">
              <a16:creationId xmlns:a16="http://schemas.microsoft.com/office/drawing/2014/main" id="{8A0844CA-374D-5D20-F051-C05B77CFD94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52" name="Text Box 81">
          <a:extLst>
            <a:ext uri="{FF2B5EF4-FFF2-40B4-BE49-F238E27FC236}">
              <a16:creationId xmlns:a16="http://schemas.microsoft.com/office/drawing/2014/main" id="{478763EB-961D-D68C-0697-E55607B41C1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53" name="Text Box 82">
          <a:extLst>
            <a:ext uri="{FF2B5EF4-FFF2-40B4-BE49-F238E27FC236}">
              <a16:creationId xmlns:a16="http://schemas.microsoft.com/office/drawing/2014/main" id="{150F3F2E-9F0B-2E51-2B7D-1CB3A3A9FB7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54" name="Text Box 83">
          <a:extLst>
            <a:ext uri="{FF2B5EF4-FFF2-40B4-BE49-F238E27FC236}">
              <a16:creationId xmlns:a16="http://schemas.microsoft.com/office/drawing/2014/main" id="{E0312CF2-2915-FF68-76AD-1C603A6EE4E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55" name="Text Box 84">
          <a:extLst>
            <a:ext uri="{FF2B5EF4-FFF2-40B4-BE49-F238E27FC236}">
              <a16:creationId xmlns:a16="http://schemas.microsoft.com/office/drawing/2014/main" id="{EA23B297-A931-7751-3AB9-162A44E2613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56" name="Text Box 85">
          <a:extLst>
            <a:ext uri="{FF2B5EF4-FFF2-40B4-BE49-F238E27FC236}">
              <a16:creationId xmlns:a16="http://schemas.microsoft.com/office/drawing/2014/main" id="{7464EA1A-0B98-5A96-3CEE-164EFA70961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57" name="Text Box 86">
          <a:extLst>
            <a:ext uri="{FF2B5EF4-FFF2-40B4-BE49-F238E27FC236}">
              <a16:creationId xmlns:a16="http://schemas.microsoft.com/office/drawing/2014/main" id="{829446CF-3301-6DB3-8017-EA39A2745B4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58" name="Text Box 87">
          <a:extLst>
            <a:ext uri="{FF2B5EF4-FFF2-40B4-BE49-F238E27FC236}">
              <a16:creationId xmlns:a16="http://schemas.microsoft.com/office/drawing/2014/main" id="{09544E87-C992-C0E5-1E37-8F0AFCFDC1C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59" name="Text Box 88">
          <a:extLst>
            <a:ext uri="{FF2B5EF4-FFF2-40B4-BE49-F238E27FC236}">
              <a16:creationId xmlns:a16="http://schemas.microsoft.com/office/drawing/2014/main" id="{3EFB78E6-C9C0-EC1D-D11E-797F20B41DE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60" name="Text Box 89">
          <a:extLst>
            <a:ext uri="{FF2B5EF4-FFF2-40B4-BE49-F238E27FC236}">
              <a16:creationId xmlns:a16="http://schemas.microsoft.com/office/drawing/2014/main" id="{9DC76933-34B0-A508-4906-A382366A13E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61" name="Text Box 90">
          <a:extLst>
            <a:ext uri="{FF2B5EF4-FFF2-40B4-BE49-F238E27FC236}">
              <a16:creationId xmlns:a16="http://schemas.microsoft.com/office/drawing/2014/main" id="{2F7A17D3-DC2A-3DE6-62F7-54ACD303D9E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62" name="Text Box 91">
          <a:extLst>
            <a:ext uri="{FF2B5EF4-FFF2-40B4-BE49-F238E27FC236}">
              <a16:creationId xmlns:a16="http://schemas.microsoft.com/office/drawing/2014/main" id="{F8D527E2-1BEA-3361-A793-D2C73210D60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63" name="Text Box 92">
          <a:extLst>
            <a:ext uri="{FF2B5EF4-FFF2-40B4-BE49-F238E27FC236}">
              <a16:creationId xmlns:a16="http://schemas.microsoft.com/office/drawing/2014/main" id="{CCEC97A6-4B6E-0E1D-DB26-670F0FFB601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64" name="Text Box 93">
          <a:extLst>
            <a:ext uri="{FF2B5EF4-FFF2-40B4-BE49-F238E27FC236}">
              <a16:creationId xmlns:a16="http://schemas.microsoft.com/office/drawing/2014/main" id="{97C9062F-9643-43DE-69FB-B47B0EEE0F8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65" name="Text Box 94">
          <a:extLst>
            <a:ext uri="{FF2B5EF4-FFF2-40B4-BE49-F238E27FC236}">
              <a16:creationId xmlns:a16="http://schemas.microsoft.com/office/drawing/2014/main" id="{1881C158-904B-24CD-92A5-844D0AA3593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66" name="Text Box 95">
          <a:extLst>
            <a:ext uri="{FF2B5EF4-FFF2-40B4-BE49-F238E27FC236}">
              <a16:creationId xmlns:a16="http://schemas.microsoft.com/office/drawing/2014/main" id="{0FB291E3-E5B5-3A5A-FFA1-C47C02D9748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67" name="Text Box 96">
          <a:extLst>
            <a:ext uri="{FF2B5EF4-FFF2-40B4-BE49-F238E27FC236}">
              <a16:creationId xmlns:a16="http://schemas.microsoft.com/office/drawing/2014/main" id="{1A721455-8C89-C6DB-5F4A-42F3D90ECAA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38100</xdr:rowOff>
    </xdr:to>
    <xdr:sp macro="" textlink="">
      <xdr:nvSpPr>
        <xdr:cNvPr id="45799368" name="Text Box 97">
          <a:extLst>
            <a:ext uri="{FF2B5EF4-FFF2-40B4-BE49-F238E27FC236}">
              <a16:creationId xmlns:a16="http://schemas.microsoft.com/office/drawing/2014/main" id="{D7BB7EA8-5435-43DE-71C3-8F621077BC4B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69" name="Text Box 98">
          <a:extLst>
            <a:ext uri="{FF2B5EF4-FFF2-40B4-BE49-F238E27FC236}">
              <a16:creationId xmlns:a16="http://schemas.microsoft.com/office/drawing/2014/main" id="{9D0B7C9D-B1C4-75F6-22B0-1527B8E73B3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70" name="Text Box 99">
          <a:extLst>
            <a:ext uri="{FF2B5EF4-FFF2-40B4-BE49-F238E27FC236}">
              <a16:creationId xmlns:a16="http://schemas.microsoft.com/office/drawing/2014/main" id="{3E9B2009-3CEE-9F60-27E0-499C01F5675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71" name="Text Box 100">
          <a:extLst>
            <a:ext uri="{FF2B5EF4-FFF2-40B4-BE49-F238E27FC236}">
              <a16:creationId xmlns:a16="http://schemas.microsoft.com/office/drawing/2014/main" id="{5710BC55-6E85-DF55-E5BA-E78E4BF49D5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72" name="Text Box 101">
          <a:extLst>
            <a:ext uri="{FF2B5EF4-FFF2-40B4-BE49-F238E27FC236}">
              <a16:creationId xmlns:a16="http://schemas.microsoft.com/office/drawing/2014/main" id="{8EF16C86-9C51-DE41-F362-A5B379B3F346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73" name="Text Box 102">
          <a:extLst>
            <a:ext uri="{FF2B5EF4-FFF2-40B4-BE49-F238E27FC236}">
              <a16:creationId xmlns:a16="http://schemas.microsoft.com/office/drawing/2014/main" id="{592ED55A-D903-4E0A-151D-4B7CE06ECB8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74" name="Text Box 103">
          <a:extLst>
            <a:ext uri="{FF2B5EF4-FFF2-40B4-BE49-F238E27FC236}">
              <a16:creationId xmlns:a16="http://schemas.microsoft.com/office/drawing/2014/main" id="{8DE60460-9287-F4CE-DC56-A6366DF3526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75" name="Text Box 104">
          <a:extLst>
            <a:ext uri="{FF2B5EF4-FFF2-40B4-BE49-F238E27FC236}">
              <a16:creationId xmlns:a16="http://schemas.microsoft.com/office/drawing/2014/main" id="{AD241B9B-CF9A-CC4D-0E41-051BBE7542B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76" name="Text Box 105">
          <a:extLst>
            <a:ext uri="{FF2B5EF4-FFF2-40B4-BE49-F238E27FC236}">
              <a16:creationId xmlns:a16="http://schemas.microsoft.com/office/drawing/2014/main" id="{FB3196B5-D977-03A0-9C22-26F141FD082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77" name="Text Box 106">
          <a:extLst>
            <a:ext uri="{FF2B5EF4-FFF2-40B4-BE49-F238E27FC236}">
              <a16:creationId xmlns:a16="http://schemas.microsoft.com/office/drawing/2014/main" id="{095CB2F8-9A1A-2A16-3ECC-8A609251E2B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78" name="Text Box 107">
          <a:extLst>
            <a:ext uri="{FF2B5EF4-FFF2-40B4-BE49-F238E27FC236}">
              <a16:creationId xmlns:a16="http://schemas.microsoft.com/office/drawing/2014/main" id="{48ACD218-4435-E6B1-88C9-0FC65B18E13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79" name="Text Box 108">
          <a:extLst>
            <a:ext uri="{FF2B5EF4-FFF2-40B4-BE49-F238E27FC236}">
              <a16:creationId xmlns:a16="http://schemas.microsoft.com/office/drawing/2014/main" id="{317C73A8-CFBF-CE9F-0284-52E8490697C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80" name="Text Box 109">
          <a:extLst>
            <a:ext uri="{FF2B5EF4-FFF2-40B4-BE49-F238E27FC236}">
              <a16:creationId xmlns:a16="http://schemas.microsoft.com/office/drawing/2014/main" id="{6EA8471A-4EE0-B41F-5696-9641881003E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81" name="Text Box 110">
          <a:extLst>
            <a:ext uri="{FF2B5EF4-FFF2-40B4-BE49-F238E27FC236}">
              <a16:creationId xmlns:a16="http://schemas.microsoft.com/office/drawing/2014/main" id="{76D43A01-6ACB-AF00-C866-2232E0CF054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82" name="Text Box 111">
          <a:extLst>
            <a:ext uri="{FF2B5EF4-FFF2-40B4-BE49-F238E27FC236}">
              <a16:creationId xmlns:a16="http://schemas.microsoft.com/office/drawing/2014/main" id="{B176C62E-86D4-E65D-8108-B4AAF3A24F9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83" name="Text Box 112">
          <a:extLst>
            <a:ext uri="{FF2B5EF4-FFF2-40B4-BE49-F238E27FC236}">
              <a16:creationId xmlns:a16="http://schemas.microsoft.com/office/drawing/2014/main" id="{FB06968E-C2F5-C81A-4955-2D805DE5B68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84" name="Text Box 113">
          <a:extLst>
            <a:ext uri="{FF2B5EF4-FFF2-40B4-BE49-F238E27FC236}">
              <a16:creationId xmlns:a16="http://schemas.microsoft.com/office/drawing/2014/main" id="{84DD5CC9-1ADB-5200-C80D-2F31640148E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85" name="Text Box 114">
          <a:extLst>
            <a:ext uri="{FF2B5EF4-FFF2-40B4-BE49-F238E27FC236}">
              <a16:creationId xmlns:a16="http://schemas.microsoft.com/office/drawing/2014/main" id="{4850281E-C705-702C-F45B-C61564F18AA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86" name="Text Box 115">
          <a:extLst>
            <a:ext uri="{FF2B5EF4-FFF2-40B4-BE49-F238E27FC236}">
              <a16:creationId xmlns:a16="http://schemas.microsoft.com/office/drawing/2014/main" id="{809ABBA9-A8FD-73FC-B51A-7BA1017990A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87" name="Text Box 116">
          <a:extLst>
            <a:ext uri="{FF2B5EF4-FFF2-40B4-BE49-F238E27FC236}">
              <a16:creationId xmlns:a16="http://schemas.microsoft.com/office/drawing/2014/main" id="{DC1239D4-402D-6DF1-0B71-FB7C1F23486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88" name="Text Box 117">
          <a:extLst>
            <a:ext uri="{FF2B5EF4-FFF2-40B4-BE49-F238E27FC236}">
              <a16:creationId xmlns:a16="http://schemas.microsoft.com/office/drawing/2014/main" id="{5C4DDEF9-6949-8FC2-B858-EC540F496D5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89" name="Text Box 118">
          <a:extLst>
            <a:ext uri="{FF2B5EF4-FFF2-40B4-BE49-F238E27FC236}">
              <a16:creationId xmlns:a16="http://schemas.microsoft.com/office/drawing/2014/main" id="{2B454F35-753E-0FBD-0576-9CC00B73BC7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90" name="Text Box 119">
          <a:extLst>
            <a:ext uri="{FF2B5EF4-FFF2-40B4-BE49-F238E27FC236}">
              <a16:creationId xmlns:a16="http://schemas.microsoft.com/office/drawing/2014/main" id="{98AB9A22-2848-59EE-B611-76D4F0B36E9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91" name="Text Box 120">
          <a:extLst>
            <a:ext uri="{FF2B5EF4-FFF2-40B4-BE49-F238E27FC236}">
              <a16:creationId xmlns:a16="http://schemas.microsoft.com/office/drawing/2014/main" id="{FBD0ADBD-F183-A990-5A8F-6B0126E70A3F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38100</xdr:rowOff>
    </xdr:to>
    <xdr:sp macro="" textlink="">
      <xdr:nvSpPr>
        <xdr:cNvPr id="45799392" name="Text Box 121">
          <a:extLst>
            <a:ext uri="{FF2B5EF4-FFF2-40B4-BE49-F238E27FC236}">
              <a16:creationId xmlns:a16="http://schemas.microsoft.com/office/drawing/2014/main" id="{D6EA629E-1247-B861-3A06-17BC54544B4D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93" name="Text Box 122">
          <a:extLst>
            <a:ext uri="{FF2B5EF4-FFF2-40B4-BE49-F238E27FC236}">
              <a16:creationId xmlns:a16="http://schemas.microsoft.com/office/drawing/2014/main" id="{28E8E402-5A08-8D7A-C5D3-237BCBCE024C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94" name="Text Box 123">
          <a:extLst>
            <a:ext uri="{FF2B5EF4-FFF2-40B4-BE49-F238E27FC236}">
              <a16:creationId xmlns:a16="http://schemas.microsoft.com/office/drawing/2014/main" id="{D380987D-CD47-48D6-4137-FDA879A12F9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95" name="Text Box 124">
          <a:extLst>
            <a:ext uri="{FF2B5EF4-FFF2-40B4-BE49-F238E27FC236}">
              <a16:creationId xmlns:a16="http://schemas.microsoft.com/office/drawing/2014/main" id="{DBB6E650-4CB4-849E-45B4-FE9E6D85CB4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96" name="Text Box 125">
          <a:extLst>
            <a:ext uri="{FF2B5EF4-FFF2-40B4-BE49-F238E27FC236}">
              <a16:creationId xmlns:a16="http://schemas.microsoft.com/office/drawing/2014/main" id="{7A5DF877-03BC-59B1-82B0-34F5F4C086C5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97" name="Text Box 126">
          <a:extLst>
            <a:ext uri="{FF2B5EF4-FFF2-40B4-BE49-F238E27FC236}">
              <a16:creationId xmlns:a16="http://schemas.microsoft.com/office/drawing/2014/main" id="{C69F0E99-CE5C-E3BE-6C1B-BFBAF0B5CDA7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98" name="Text Box 127">
          <a:extLst>
            <a:ext uri="{FF2B5EF4-FFF2-40B4-BE49-F238E27FC236}">
              <a16:creationId xmlns:a16="http://schemas.microsoft.com/office/drawing/2014/main" id="{34C58EBC-3A32-9EAE-CEB8-87C0DAC702FD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399" name="Text Box 128">
          <a:extLst>
            <a:ext uri="{FF2B5EF4-FFF2-40B4-BE49-F238E27FC236}">
              <a16:creationId xmlns:a16="http://schemas.microsoft.com/office/drawing/2014/main" id="{DA426D0D-A25F-04AF-56A1-5BC6E4EB7531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00" name="Text Box 129">
          <a:extLst>
            <a:ext uri="{FF2B5EF4-FFF2-40B4-BE49-F238E27FC236}">
              <a16:creationId xmlns:a16="http://schemas.microsoft.com/office/drawing/2014/main" id="{B176811F-383B-265C-425E-C3EE75CC786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01" name="Text Box 130">
          <a:extLst>
            <a:ext uri="{FF2B5EF4-FFF2-40B4-BE49-F238E27FC236}">
              <a16:creationId xmlns:a16="http://schemas.microsoft.com/office/drawing/2014/main" id="{7EB1AC5D-B133-2AF1-1F0F-3166E6AECC70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02" name="Text Box 131">
          <a:extLst>
            <a:ext uri="{FF2B5EF4-FFF2-40B4-BE49-F238E27FC236}">
              <a16:creationId xmlns:a16="http://schemas.microsoft.com/office/drawing/2014/main" id="{F076A35B-2184-E3D5-3900-314160D0C82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03" name="Text Box 132">
          <a:extLst>
            <a:ext uri="{FF2B5EF4-FFF2-40B4-BE49-F238E27FC236}">
              <a16:creationId xmlns:a16="http://schemas.microsoft.com/office/drawing/2014/main" id="{20AAC7D4-3758-B762-2800-72D201CED5DA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04" name="Text Box 133">
          <a:extLst>
            <a:ext uri="{FF2B5EF4-FFF2-40B4-BE49-F238E27FC236}">
              <a16:creationId xmlns:a16="http://schemas.microsoft.com/office/drawing/2014/main" id="{CF333837-68BC-D143-03F0-BD20E9AD8A59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05" name="Text Box 134">
          <a:extLst>
            <a:ext uri="{FF2B5EF4-FFF2-40B4-BE49-F238E27FC236}">
              <a16:creationId xmlns:a16="http://schemas.microsoft.com/office/drawing/2014/main" id="{8E18442A-4C66-9EA2-954A-49023F67FF2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06" name="Text Box 135">
          <a:extLst>
            <a:ext uri="{FF2B5EF4-FFF2-40B4-BE49-F238E27FC236}">
              <a16:creationId xmlns:a16="http://schemas.microsoft.com/office/drawing/2014/main" id="{F6AF9A84-D3F4-97D4-2F89-9AB26DB36BD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07" name="Text Box 136">
          <a:extLst>
            <a:ext uri="{FF2B5EF4-FFF2-40B4-BE49-F238E27FC236}">
              <a16:creationId xmlns:a16="http://schemas.microsoft.com/office/drawing/2014/main" id="{61FD2408-9956-DED0-CD18-FBC826C4F99B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08" name="Text Box 137">
          <a:extLst>
            <a:ext uri="{FF2B5EF4-FFF2-40B4-BE49-F238E27FC236}">
              <a16:creationId xmlns:a16="http://schemas.microsoft.com/office/drawing/2014/main" id="{7660206D-5157-44A0-1BE5-C7AF11538A2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09" name="Text Box 138">
          <a:extLst>
            <a:ext uri="{FF2B5EF4-FFF2-40B4-BE49-F238E27FC236}">
              <a16:creationId xmlns:a16="http://schemas.microsoft.com/office/drawing/2014/main" id="{29819851-D8DF-8714-C3BE-5273C308F6F2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10" name="Text Box 139">
          <a:extLst>
            <a:ext uri="{FF2B5EF4-FFF2-40B4-BE49-F238E27FC236}">
              <a16:creationId xmlns:a16="http://schemas.microsoft.com/office/drawing/2014/main" id="{C0AE52CA-C8A7-DF90-18F1-B012BCB9B313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11" name="Text Box 140">
          <a:extLst>
            <a:ext uri="{FF2B5EF4-FFF2-40B4-BE49-F238E27FC236}">
              <a16:creationId xmlns:a16="http://schemas.microsoft.com/office/drawing/2014/main" id="{9EEA338F-452E-639E-18C0-B4C8912E0A5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12" name="Text Box 141">
          <a:extLst>
            <a:ext uri="{FF2B5EF4-FFF2-40B4-BE49-F238E27FC236}">
              <a16:creationId xmlns:a16="http://schemas.microsoft.com/office/drawing/2014/main" id="{873F64D6-45D1-3619-7430-5AD655FC2C2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13" name="Text Box 142">
          <a:extLst>
            <a:ext uri="{FF2B5EF4-FFF2-40B4-BE49-F238E27FC236}">
              <a16:creationId xmlns:a16="http://schemas.microsoft.com/office/drawing/2014/main" id="{14223EDB-1D47-AD9B-EFEB-2878315E5B9E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14" name="Text Box 143">
          <a:extLst>
            <a:ext uri="{FF2B5EF4-FFF2-40B4-BE49-F238E27FC236}">
              <a16:creationId xmlns:a16="http://schemas.microsoft.com/office/drawing/2014/main" id="{D5D78E1E-F994-5B0C-9654-3099E65069E8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38100</xdr:rowOff>
    </xdr:to>
    <xdr:sp macro="" textlink="">
      <xdr:nvSpPr>
        <xdr:cNvPr id="45799415" name="Text Box 144">
          <a:extLst>
            <a:ext uri="{FF2B5EF4-FFF2-40B4-BE49-F238E27FC236}">
              <a16:creationId xmlns:a16="http://schemas.microsoft.com/office/drawing/2014/main" id="{BF30FA65-D960-61BB-61C9-CEFC612BDD64}"/>
            </a:ext>
          </a:extLst>
        </xdr:cNvPr>
        <xdr:cNvSpPr txBox="1">
          <a:spLocks noChangeArrowheads="1"/>
        </xdr:cNvSpPr>
      </xdr:nvSpPr>
      <xdr:spPr bwMode="auto">
        <a:xfrm>
          <a:off x="76200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95250</xdr:colOff>
      <xdr:row>11</xdr:row>
      <xdr:rowOff>38100</xdr:rowOff>
    </xdr:to>
    <xdr:sp macro="" textlink="">
      <xdr:nvSpPr>
        <xdr:cNvPr id="45799416" name="Text Box 145">
          <a:extLst>
            <a:ext uri="{FF2B5EF4-FFF2-40B4-BE49-F238E27FC236}">
              <a16:creationId xmlns:a16="http://schemas.microsoft.com/office/drawing/2014/main" id="{08B2E975-FFE1-457A-2E5D-5AC183422CA2}"/>
            </a:ext>
          </a:extLst>
        </xdr:cNvPr>
        <xdr:cNvSpPr txBox="1">
          <a:spLocks noChangeArrowheads="1"/>
        </xdr:cNvSpPr>
      </xdr:nvSpPr>
      <xdr:spPr bwMode="auto">
        <a:xfrm>
          <a:off x="781050" y="22574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3</xdr:row>
      <xdr:rowOff>0</xdr:rowOff>
    </xdr:from>
    <xdr:to>
      <xdr:col>2</xdr:col>
      <xdr:colOff>381000</xdr:colOff>
      <xdr:row>3</xdr:row>
      <xdr:rowOff>19050</xdr:rowOff>
    </xdr:to>
    <xdr:pic>
      <xdr:nvPicPr>
        <xdr:cNvPr id="45799417" name="Picture 1" descr="ESCUDO DE LA REPUBLICA DOMINICANA">
          <a:extLst>
            <a:ext uri="{FF2B5EF4-FFF2-40B4-BE49-F238E27FC236}">
              <a16:creationId xmlns:a16="http://schemas.microsoft.com/office/drawing/2014/main" id="{B67D3D8A-5D4A-9019-1C38-43EFAA02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49530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1</xdr:row>
      <xdr:rowOff>123825</xdr:rowOff>
    </xdr:from>
    <xdr:to>
      <xdr:col>1</xdr:col>
      <xdr:colOff>3295650</xdr:colOff>
      <xdr:row>6</xdr:row>
      <xdr:rowOff>0</xdr:rowOff>
    </xdr:to>
    <xdr:pic>
      <xdr:nvPicPr>
        <xdr:cNvPr id="45799418" name="Imagen 3">
          <a:extLst>
            <a:ext uri="{FF2B5EF4-FFF2-40B4-BE49-F238E27FC236}">
              <a16:creationId xmlns:a16="http://schemas.microsoft.com/office/drawing/2014/main" id="{E591971F-80D4-4F47-8A09-233114DCC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447800" y="295275"/>
          <a:ext cx="2609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19" name="Text Box 2">
          <a:extLst>
            <a:ext uri="{FF2B5EF4-FFF2-40B4-BE49-F238E27FC236}">
              <a16:creationId xmlns:a16="http://schemas.microsoft.com/office/drawing/2014/main" id="{5BEF68E5-7751-57A1-8BFB-1D1E2FF87B4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20" name="Text Box 3">
          <a:extLst>
            <a:ext uri="{FF2B5EF4-FFF2-40B4-BE49-F238E27FC236}">
              <a16:creationId xmlns:a16="http://schemas.microsoft.com/office/drawing/2014/main" id="{96D91E8D-1594-FD28-1574-04A7CFFFEB1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21" name="Text Box 4">
          <a:extLst>
            <a:ext uri="{FF2B5EF4-FFF2-40B4-BE49-F238E27FC236}">
              <a16:creationId xmlns:a16="http://schemas.microsoft.com/office/drawing/2014/main" id="{0025F9D7-16FE-8774-FAF7-7FBA266D9D5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22" name="Text Box 5">
          <a:extLst>
            <a:ext uri="{FF2B5EF4-FFF2-40B4-BE49-F238E27FC236}">
              <a16:creationId xmlns:a16="http://schemas.microsoft.com/office/drawing/2014/main" id="{03CE7EC5-62A8-D317-8655-B22D98111C6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23" name="Text Box 6">
          <a:extLst>
            <a:ext uri="{FF2B5EF4-FFF2-40B4-BE49-F238E27FC236}">
              <a16:creationId xmlns:a16="http://schemas.microsoft.com/office/drawing/2014/main" id="{1B3EFA99-6256-D081-60FB-CE7FCFDB0CB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24" name="Text Box 7">
          <a:extLst>
            <a:ext uri="{FF2B5EF4-FFF2-40B4-BE49-F238E27FC236}">
              <a16:creationId xmlns:a16="http://schemas.microsoft.com/office/drawing/2014/main" id="{2BFD1F95-7340-0F21-C9A8-2C34A967E38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25" name="Text Box 8">
          <a:extLst>
            <a:ext uri="{FF2B5EF4-FFF2-40B4-BE49-F238E27FC236}">
              <a16:creationId xmlns:a16="http://schemas.microsoft.com/office/drawing/2014/main" id="{ECA1F300-66FF-F8D4-F78F-419848357D2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26" name="Text Box 9">
          <a:extLst>
            <a:ext uri="{FF2B5EF4-FFF2-40B4-BE49-F238E27FC236}">
              <a16:creationId xmlns:a16="http://schemas.microsoft.com/office/drawing/2014/main" id="{0935222F-3FA7-CB05-7A67-A54C829444D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27" name="Text Box 10">
          <a:extLst>
            <a:ext uri="{FF2B5EF4-FFF2-40B4-BE49-F238E27FC236}">
              <a16:creationId xmlns:a16="http://schemas.microsoft.com/office/drawing/2014/main" id="{58389289-5F6E-98A2-DA32-C7D3656D91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28" name="Text Box 11">
          <a:extLst>
            <a:ext uri="{FF2B5EF4-FFF2-40B4-BE49-F238E27FC236}">
              <a16:creationId xmlns:a16="http://schemas.microsoft.com/office/drawing/2014/main" id="{A4A63ABB-CABA-E438-D4B4-2ECA24A11BC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29" name="Text Box 12">
          <a:extLst>
            <a:ext uri="{FF2B5EF4-FFF2-40B4-BE49-F238E27FC236}">
              <a16:creationId xmlns:a16="http://schemas.microsoft.com/office/drawing/2014/main" id="{BC542E76-F16C-17CE-9C20-C1F9E9484C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30" name="Text Box 13">
          <a:extLst>
            <a:ext uri="{FF2B5EF4-FFF2-40B4-BE49-F238E27FC236}">
              <a16:creationId xmlns:a16="http://schemas.microsoft.com/office/drawing/2014/main" id="{9780C519-17E8-E655-EB00-0A60D19D93E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31" name="Text Box 14">
          <a:extLst>
            <a:ext uri="{FF2B5EF4-FFF2-40B4-BE49-F238E27FC236}">
              <a16:creationId xmlns:a16="http://schemas.microsoft.com/office/drawing/2014/main" id="{728BA96B-7C9D-9786-15E2-6F3743B203A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32" name="Text Box 15">
          <a:extLst>
            <a:ext uri="{FF2B5EF4-FFF2-40B4-BE49-F238E27FC236}">
              <a16:creationId xmlns:a16="http://schemas.microsoft.com/office/drawing/2014/main" id="{C0AE4D0A-EEB3-89BA-85CF-C10118660B0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33" name="Text Box 16">
          <a:extLst>
            <a:ext uri="{FF2B5EF4-FFF2-40B4-BE49-F238E27FC236}">
              <a16:creationId xmlns:a16="http://schemas.microsoft.com/office/drawing/2014/main" id="{93EBE26D-D66A-72BA-FC51-A845405EBE7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34" name="Text Box 17">
          <a:extLst>
            <a:ext uri="{FF2B5EF4-FFF2-40B4-BE49-F238E27FC236}">
              <a16:creationId xmlns:a16="http://schemas.microsoft.com/office/drawing/2014/main" id="{BB3E5025-BB2F-E082-55CE-87CD9F37FD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35" name="Text Box 18">
          <a:extLst>
            <a:ext uri="{FF2B5EF4-FFF2-40B4-BE49-F238E27FC236}">
              <a16:creationId xmlns:a16="http://schemas.microsoft.com/office/drawing/2014/main" id="{7B1ED30A-1B77-12BE-979B-B5E2F816FE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36" name="Text Box 19">
          <a:extLst>
            <a:ext uri="{FF2B5EF4-FFF2-40B4-BE49-F238E27FC236}">
              <a16:creationId xmlns:a16="http://schemas.microsoft.com/office/drawing/2014/main" id="{3B7ACAC6-872E-0115-FA90-9974E6DB2A4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37" name="Text Box 20">
          <a:extLst>
            <a:ext uri="{FF2B5EF4-FFF2-40B4-BE49-F238E27FC236}">
              <a16:creationId xmlns:a16="http://schemas.microsoft.com/office/drawing/2014/main" id="{00A1E4CC-BC6E-4F33-52C6-D6BC71035C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38" name="Text Box 21">
          <a:extLst>
            <a:ext uri="{FF2B5EF4-FFF2-40B4-BE49-F238E27FC236}">
              <a16:creationId xmlns:a16="http://schemas.microsoft.com/office/drawing/2014/main" id="{D8C16F51-286C-222B-4B49-9A3A70142E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39" name="Text Box 22">
          <a:extLst>
            <a:ext uri="{FF2B5EF4-FFF2-40B4-BE49-F238E27FC236}">
              <a16:creationId xmlns:a16="http://schemas.microsoft.com/office/drawing/2014/main" id="{6759C236-52D9-4640-B204-2EFA647D14F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40" name="Text Box 23">
          <a:extLst>
            <a:ext uri="{FF2B5EF4-FFF2-40B4-BE49-F238E27FC236}">
              <a16:creationId xmlns:a16="http://schemas.microsoft.com/office/drawing/2014/main" id="{6CA4B7F4-C1AC-54F9-0863-7FF3B3A2781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41" name="Text Box 24">
          <a:extLst>
            <a:ext uri="{FF2B5EF4-FFF2-40B4-BE49-F238E27FC236}">
              <a16:creationId xmlns:a16="http://schemas.microsoft.com/office/drawing/2014/main" id="{D63F978E-36B7-9511-8F18-C1E775DE90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799442" name="Text Box 25">
          <a:extLst>
            <a:ext uri="{FF2B5EF4-FFF2-40B4-BE49-F238E27FC236}">
              <a16:creationId xmlns:a16="http://schemas.microsoft.com/office/drawing/2014/main" id="{242A957D-CD5E-2DAD-8D2C-DAFE308660E1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43" name="Text Box 26">
          <a:extLst>
            <a:ext uri="{FF2B5EF4-FFF2-40B4-BE49-F238E27FC236}">
              <a16:creationId xmlns:a16="http://schemas.microsoft.com/office/drawing/2014/main" id="{68CD3CF8-2759-ADE1-1E06-FE9E4500166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44" name="Text Box 27">
          <a:extLst>
            <a:ext uri="{FF2B5EF4-FFF2-40B4-BE49-F238E27FC236}">
              <a16:creationId xmlns:a16="http://schemas.microsoft.com/office/drawing/2014/main" id="{E5D25E61-6178-6558-619C-07EDA5B25C2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45" name="Text Box 28">
          <a:extLst>
            <a:ext uri="{FF2B5EF4-FFF2-40B4-BE49-F238E27FC236}">
              <a16:creationId xmlns:a16="http://schemas.microsoft.com/office/drawing/2014/main" id="{65DFE128-95BA-C499-51D6-513FB06277B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46" name="Text Box 29">
          <a:extLst>
            <a:ext uri="{FF2B5EF4-FFF2-40B4-BE49-F238E27FC236}">
              <a16:creationId xmlns:a16="http://schemas.microsoft.com/office/drawing/2014/main" id="{8FEDC203-83F7-1649-EBC4-D4FA117143C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47" name="Text Box 30">
          <a:extLst>
            <a:ext uri="{FF2B5EF4-FFF2-40B4-BE49-F238E27FC236}">
              <a16:creationId xmlns:a16="http://schemas.microsoft.com/office/drawing/2014/main" id="{026538BD-B4C1-8126-B65B-20B0605E1E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48" name="Text Box 31">
          <a:extLst>
            <a:ext uri="{FF2B5EF4-FFF2-40B4-BE49-F238E27FC236}">
              <a16:creationId xmlns:a16="http://schemas.microsoft.com/office/drawing/2014/main" id="{9AC449B0-8B1B-F758-55B3-02C08EBE80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49" name="Text Box 32">
          <a:extLst>
            <a:ext uri="{FF2B5EF4-FFF2-40B4-BE49-F238E27FC236}">
              <a16:creationId xmlns:a16="http://schemas.microsoft.com/office/drawing/2014/main" id="{5043D09E-6F1B-A3B7-3B28-4A33A0CC1B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50" name="Text Box 33">
          <a:extLst>
            <a:ext uri="{FF2B5EF4-FFF2-40B4-BE49-F238E27FC236}">
              <a16:creationId xmlns:a16="http://schemas.microsoft.com/office/drawing/2014/main" id="{91E89162-AB05-9ED6-EA01-BC422967B54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51" name="Text Box 34">
          <a:extLst>
            <a:ext uri="{FF2B5EF4-FFF2-40B4-BE49-F238E27FC236}">
              <a16:creationId xmlns:a16="http://schemas.microsoft.com/office/drawing/2014/main" id="{99EB623F-C518-DC7C-7DF1-96292A99199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52" name="Text Box 35">
          <a:extLst>
            <a:ext uri="{FF2B5EF4-FFF2-40B4-BE49-F238E27FC236}">
              <a16:creationId xmlns:a16="http://schemas.microsoft.com/office/drawing/2014/main" id="{59AE6993-F475-710A-536A-4802F7CA3A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53" name="Text Box 36">
          <a:extLst>
            <a:ext uri="{FF2B5EF4-FFF2-40B4-BE49-F238E27FC236}">
              <a16:creationId xmlns:a16="http://schemas.microsoft.com/office/drawing/2014/main" id="{119ADA10-3D5B-BCB3-6C22-7794D4724E0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54" name="Text Box 37">
          <a:extLst>
            <a:ext uri="{FF2B5EF4-FFF2-40B4-BE49-F238E27FC236}">
              <a16:creationId xmlns:a16="http://schemas.microsoft.com/office/drawing/2014/main" id="{AFC4AEAB-73A2-198A-31D6-DE6277A9250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55" name="Text Box 38">
          <a:extLst>
            <a:ext uri="{FF2B5EF4-FFF2-40B4-BE49-F238E27FC236}">
              <a16:creationId xmlns:a16="http://schemas.microsoft.com/office/drawing/2014/main" id="{5D770A37-C7B5-CF5F-8221-87CC1D8BD03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56" name="Text Box 39">
          <a:extLst>
            <a:ext uri="{FF2B5EF4-FFF2-40B4-BE49-F238E27FC236}">
              <a16:creationId xmlns:a16="http://schemas.microsoft.com/office/drawing/2014/main" id="{98A9B2BE-97FC-D6AE-F8EF-B18718EC3D7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57" name="Text Box 40">
          <a:extLst>
            <a:ext uri="{FF2B5EF4-FFF2-40B4-BE49-F238E27FC236}">
              <a16:creationId xmlns:a16="http://schemas.microsoft.com/office/drawing/2014/main" id="{C24DAB28-E195-4C27-4AAB-7BA648B6A49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58" name="Text Box 41">
          <a:extLst>
            <a:ext uri="{FF2B5EF4-FFF2-40B4-BE49-F238E27FC236}">
              <a16:creationId xmlns:a16="http://schemas.microsoft.com/office/drawing/2014/main" id="{1A8DD16C-B0C9-E905-66A5-D622EA1F2A3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59" name="Text Box 42">
          <a:extLst>
            <a:ext uri="{FF2B5EF4-FFF2-40B4-BE49-F238E27FC236}">
              <a16:creationId xmlns:a16="http://schemas.microsoft.com/office/drawing/2014/main" id="{E57CC9CD-54A7-2248-7068-B225F3C139A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60" name="Text Box 43">
          <a:extLst>
            <a:ext uri="{FF2B5EF4-FFF2-40B4-BE49-F238E27FC236}">
              <a16:creationId xmlns:a16="http://schemas.microsoft.com/office/drawing/2014/main" id="{B14AC2FF-F517-6F1C-7D9F-C3C36CAC008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61" name="Text Box 44">
          <a:extLst>
            <a:ext uri="{FF2B5EF4-FFF2-40B4-BE49-F238E27FC236}">
              <a16:creationId xmlns:a16="http://schemas.microsoft.com/office/drawing/2014/main" id="{291F2C51-3C39-F02D-B939-D786B07E487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62" name="Text Box 45">
          <a:extLst>
            <a:ext uri="{FF2B5EF4-FFF2-40B4-BE49-F238E27FC236}">
              <a16:creationId xmlns:a16="http://schemas.microsoft.com/office/drawing/2014/main" id="{B20E676F-00EA-A36C-471E-46579A68CE9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63" name="Text Box 46">
          <a:extLst>
            <a:ext uri="{FF2B5EF4-FFF2-40B4-BE49-F238E27FC236}">
              <a16:creationId xmlns:a16="http://schemas.microsoft.com/office/drawing/2014/main" id="{C96755E3-4CB7-503D-C8BD-DBEE87F649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64" name="Text Box 47">
          <a:extLst>
            <a:ext uri="{FF2B5EF4-FFF2-40B4-BE49-F238E27FC236}">
              <a16:creationId xmlns:a16="http://schemas.microsoft.com/office/drawing/2014/main" id="{4221BD7B-2666-F960-68C4-6E4AB504365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65" name="Text Box 48">
          <a:extLst>
            <a:ext uri="{FF2B5EF4-FFF2-40B4-BE49-F238E27FC236}">
              <a16:creationId xmlns:a16="http://schemas.microsoft.com/office/drawing/2014/main" id="{1F817F32-5338-F65B-A3FA-01D49234D9F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799466" name="Text Box 49">
          <a:extLst>
            <a:ext uri="{FF2B5EF4-FFF2-40B4-BE49-F238E27FC236}">
              <a16:creationId xmlns:a16="http://schemas.microsoft.com/office/drawing/2014/main" id="{60F560C1-AC02-3E37-2095-8E9B01605FA0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67" name="Text Box 50">
          <a:extLst>
            <a:ext uri="{FF2B5EF4-FFF2-40B4-BE49-F238E27FC236}">
              <a16:creationId xmlns:a16="http://schemas.microsoft.com/office/drawing/2014/main" id="{33483E15-88B8-A4C0-EE13-7A3B996BC4C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68" name="Text Box 51">
          <a:extLst>
            <a:ext uri="{FF2B5EF4-FFF2-40B4-BE49-F238E27FC236}">
              <a16:creationId xmlns:a16="http://schemas.microsoft.com/office/drawing/2014/main" id="{3D84BC50-7645-304B-FF2A-5B78D61D403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69" name="Text Box 52">
          <a:extLst>
            <a:ext uri="{FF2B5EF4-FFF2-40B4-BE49-F238E27FC236}">
              <a16:creationId xmlns:a16="http://schemas.microsoft.com/office/drawing/2014/main" id="{5D10EDC1-82A9-BAC5-9CDA-262F335FD6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70" name="Text Box 53">
          <a:extLst>
            <a:ext uri="{FF2B5EF4-FFF2-40B4-BE49-F238E27FC236}">
              <a16:creationId xmlns:a16="http://schemas.microsoft.com/office/drawing/2014/main" id="{CAA0C2FA-40FA-8D98-2D45-E8B8F7CA568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71" name="Text Box 54">
          <a:extLst>
            <a:ext uri="{FF2B5EF4-FFF2-40B4-BE49-F238E27FC236}">
              <a16:creationId xmlns:a16="http://schemas.microsoft.com/office/drawing/2014/main" id="{60601F3B-6FEB-96D4-1C58-AD833FE60E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72" name="Text Box 55">
          <a:extLst>
            <a:ext uri="{FF2B5EF4-FFF2-40B4-BE49-F238E27FC236}">
              <a16:creationId xmlns:a16="http://schemas.microsoft.com/office/drawing/2014/main" id="{8F11F6DB-4D53-8D22-EFB0-429859A0999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73" name="Text Box 56">
          <a:extLst>
            <a:ext uri="{FF2B5EF4-FFF2-40B4-BE49-F238E27FC236}">
              <a16:creationId xmlns:a16="http://schemas.microsoft.com/office/drawing/2014/main" id="{4209E652-55E6-F3F2-DB8B-4DA850D6E53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74" name="Text Box 57">
          <a:extLst>
            <a:ext uri="{FF2B5EF4-FFF2-40B4-BE49-F238E27FC236}">
              <a16:creationId xmlns:a16="http://schemas.microsoft.com/office/drawing/2014/main" id="{FBA4B7CC-B9F9-1B1B-7BB2-4D2A213104D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75" name="Text Box 58">
          <a:extLst>
            <a:ext uri="{FF2B5EF4-FFF2-40B4-BE49-F238E27FC236}">
              <a16:creationId xmlns:a16="http://schemas.microsoft.com/office/drawing/2014/main" id="{2D77267C-FBFA-7783-DAC8-3853169C207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76" name="Text Box 59">
          <a:extLst>
            <a:ext uri="{FF2B5EF4-FFF2-40B4-BE49-F238E27FC236}">
              <a16:creationId xmlns:a16="http://schemas.microsoft.com/office/drawing/2014/main" id="{FCF699B2-DD6B-DBB9-A172-AEC0EDFFFF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77" name="Text Box 60">
          <a:extLst>
            <a:ext uri="{FF2B5EF4-FFF2-40B4-BE49-F238E27FC236}">
              <a16:creationId xmlns:a16="http://schemas.microsoft.com/office/drawing/2014/main" id="{AE6E6402-B532-187E-B54D-5A66771670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78" name="Text Box 61">
          <a:extLst>
            <a:ext uri="{FF2B5EF4-FFF2-40B4-BE49-F238E27FC236}">
              <a16:creationId xmlns:a16="http://schemas.microsoft.com/office/drawing/2014/main" id="{CD37EB22-B7F0-4A2D-ED18-015E3E2B92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79" name="Text Box 62">
          <a:extLst>
            <a:ext uri="{FF2B5EF4-FFF2-40B4-BE49-F238E27FC236}">
              <a16:creationId xmlns:a16="http://schemas.microsoft.com/office/drawing/2014/main" id="{A774CE86-F29E-F4DA-A559-298A5A12D06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80" name="Text Box 63">
          <a:extLst>
            <a:ext uri="{FF2B5EF4-FFF2-40B4-BE49-F238E27FC236}">
              <a16:creationId xmlns:a16="http://schemas.microsoft.com/office/drawing/2014/main" id="{E7DCA9D6-2B13-445A-CB0B-56B2F14FE75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81" name="Text Box 64">
          <a:extLst>
            <a:ext uri="{FF2B5EF4-FFF2-40B4-BE49-F238E27FC236}">
              <a16:creationId xmlns:a16="http://schemas.microsoft.com/office/drawing/2014/main" id="{D7815454-0BAC-6983-BA79-09F07BAA05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82" name="Text Box 65">
          <a:extLst>
            <a:ext uri="{FF2B5EF4-FFF2-40B4-BE49-F238E27FC236}">
              <a16:creationId xmlns:a16="http://schemas.microsoft.com/office/drawing/2014/main" id="{9F76F18D-C4DE-212A-7CA5-78AEE40BE5E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83" name="Text Box 66">
          <a:extLst>
            <a:ext uri="{FF2B5EF4-FFF2-40B4-BE49-F238E27FC236}">
              <a16:creationId xmlns:a16="http://schemas.microsoft.com/office/drawing/2014/main" id="{0DBACC38-5761-E184-9434-0ADB381B6E0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84" name="Text Box 67">
          <a:extLst>
            <a:ext uri="{FF2B5EF4-FFF2-40B4-BE49-F238E27FC236}">
              <a16:creationId xmlns:a16="http://schemas.microsoft.com/office/drawing/2014/main" id="{5903D649-A256-1FCC-42E3-220578AC96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85" name="Text Box 68">
          <a:extLst>
            <a:ext uri="{FF2B5EF4-FFF2-40B4-BE49-F238E27FC236}">
              <a16:creationId xmlns:a16="http://schemas.microsoft.com/office/drawing/2014/main" id="{70A13C46-88DC-CEF9-87B6-7BC28657B99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86" name="Text Box 69">
          <a:extLst>
            <a:ext uri="{FF2B5EF4-FFF2-40B4-BE49-F238E27FC236}">
              <a16:creationId xmlns:a16="http://schemas.microsoft.com/office/drawing/2014/main" id="{9C469753-9A7E-B55C-37DD-AC19D3D5D11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87" name="Text Box 70">
          <a:extLst>
            <a:ext uri="{FF2B5EF4-FFF2-40B4-BE49-F238E27FC236}">
              <a16:creationId xmlns:a16="http://schemas.microsoft.com/office/drawing/2014/main" id="{A225BAA2-5E72-5E1C-B8C5-E00A7552639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88" name="Text Box 71">
          <a:extLst>
            <a:ext uri="{FF2B5EF4-FFF2-40B4-BE49-F238E27FC236}">
              <a16:creationId xmlns:a16="http://schemas.microsoft.com/office/drawing/2014/main" id="{6CD886FB-35B8-793F-69CD-97E275BF6D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89" name="Text Box 72">
          <a:extLst>
            <a:ext uri="{FF2B5EF4-FFF2-40B4-BE49-F238E27FC236}">
              <a16:creationId xmlns:a16="http://schemas.microsoft.com/office/drawing/2014/main" id="{1B83AE7A-1E97-C8DC-D9BC-5968BB7BC9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799490" name="Text Box 73">
          <a:extLst>
            <a:ext uri="{FF2B5EF4-FFF2-40B4-BE49-F238E27FC236}">
              <a16:creationId xmlns:a16="http://schemas.microsoft.com/office/drawing/2014/main" id="{09BBF0A7-3263-B136-AC4A-4CAC64C6E368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91" name="Text Box 74">
          <a:extLst>
            <a:ext uri="{FF2B5EF4-FFF2-40B4-BE49-F238E27FC236}">
              <a16:creationId xmlns:a16="http://schemas.microsoft.com/office/drawing/2014/main" id="{F1B4D4AB-CA6B-E3BF-EF75-009ED079A9F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92" name="Text Box 75">
          <a:extLst>
            <a:ext uri="{FF2B5EF4-FFF2-40B4-BE49-F238E27FC236}">
              <a16:creationId xmlns:a16="http://schemas.microsoft.com/office/drawing/2014/main" id="{6DAF3611-64F9-F0FE-271C-EDB62BCD43C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93" name="Text Box 76">
          <a:extLst>
            <a:ext uri="{FF2B5EF4-FFF2-40B4-BE49-F238E27FC236}">
              <a16:creationId xmlns:a16="http://schemas.microsoft.com/office/drawing/2014/main" id="{946F866B-0D71-1BD6-C44F-2A790874E93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94" name="Text Box 77">
          <a:extLst>
            <a:ext uri="{FF2B5EF4-FFF2-40B4-BE49-F238E27FC236}">
              <a16:creationId xmlns:a16="http://schemas.microsoft.com/office/drawing/2014/main" id="{025D7417-22BE-7FC5-E521-2A394623FEB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95" name="Text Box 78">
          <a:extLst>
            <a:ext uri="{FF2B5EF4-FFF2-40B4-BE49-F238E27FC236}">
              <a16:creationId xmlns:a16="http://schemas.microsoft.com/office/drawing/2014/main" id="{FBBEC605-31A4-2277-D196-300641B223E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96" name="Text Box 79">
          <a:extLst>
            <a:ext uri="{FF2B5EF4-FFF2-40B4-BE49-F238E27FC236}">
              <a16:creationId xmlns:a16="http://schemas.microsoft.com/office/drawing/2014/main" id="{F4FEAE20-624F-0A8A-8240-D748F597000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97" name="Text Box 80">
          <a:extLst>
            <a:ext uri="{FF2B5EF4-FFF2-40B4-BE49-F238E27FC236}">
              <a16:creationId xmlns:a16="http://schemas.microsoft.com/office/drawing/2014/main" id="{A4C833B0-47DB-127C-5CEC-4C1B6E6ECA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98" name="Text Box 81">
          <a:extLst>
            <a:ext uri="{FF2B5EF4-FFF2-40B4-BE49-F238E27FC236}">
              <a16:creationId xmlns:a16="http://schemas.microsoft.com/office/drawing/2014/main" id="{A4277F92-B00D-7252-8809-1609523A18C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499" name="Text Box 82">
          <a:extLst>
            <a:ext uri="{FF2B5EF4-FFF2-40B4-BE49-F238E27FC236}">
              <a16:creationId xmlns:a16="http://schemas.microsoft.com/office/drawing/2014/main" id="{B0758FA5-E9B3-0055-3C89-B4247AEEB5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00" name="Text Box 83">
          <a:extLst>
            <a:ext uri="{FF2B5EF4-FFF2-40B4-BE49-F238E27FC236}">
              <a16:creationId xmlns:a16="http://schemas.microsoft.com/office/drawing/2014/main" id="{91C300C1-1FC9-7EE4-2348-A41096A5FC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01" name="Text Box 84">
          <a:extLst>
            <a:ext uri="{FF2B5EF4-FFF2-40B4-BE49-F238E27FC236}">
              <a16:creationId xmlns:a16="http://schemas.microsoft.com/office/drawing/2014/main" id="{5187D447-9424-9D5D-170A-6E1D1E331BF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02" name="Text Box 85">
          <a:extLst>
            <a:ext uri="{FF2B5EF4-FFF2-40B4-BE49-F238E27FC236}">
              <a16:creationId xmlns:a16="http://schemas.microsoft.com/office/drawing/2014/main" id="{847D95D8-94F6-05A5-3B39-A0A71847DB0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03" name="Text Box 86">
          <a:extLst>
            <a:ext uri="{FF2B5EF4-FFF2-40B4-BE49-F238E27FC236}">
              <a16:creationId xmlns:a16="http://schemas.microsoft.com/office/drawing/2014/main" id="{4D1774F7-2429-5738-5405-45BCAF42D6D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04" name="Text Box 87">
          <a:extLst>
            <a:ext uri="{FF2B5EF4-FFF2-40B4-BE49-F238E27FC236}">
              <a16:creationId xmlns:a16="http://schemas.microsoft.com/office/drawing/2014/main" id="{8E3495FC-32C5-4D96-4B0D-F5B3AAAE172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05" name="Text Box 88">
          <a:extLst>
            <a:ext uri="{FF2B5EF4-FFF2-40B4-BE49-F238E27FC236}">
              <a16:creationId xmlns:a16="http://schemas.microsoft.com/office/drawing/2014/main" id="{C9869D5A-050B-EBC7-0C7B-E92A3EF01D1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06" name="Text Box 89">
          <a:extLst>
            <a:ext uri="{FF2B5EF4-FFF2-40B4-BE49-F238E27FC236}">
              <a16:creationId xmlns:a16="http://schemas.microsoft.com/office/drawing/2014/main" id="{520E132B-9B31-C498-C83C-72B9933B046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07" name="Text Box 90">
          <a:extLst>
            <a:ext uri="{FF2B5EF4-FFF2-40B4-BE49-F238E27FC236}">
              <a16:creationId xmlns:a16="http://schemas.microsoft.com/office/drawing/2014/main" id="{16698DFD-2865-EEA0-0CD0-D4D7E293FF2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08" name="Text Box 91">
          <a:extLst>
            <a:ext uri="{FF2B5EF4-FFF2-40B4-BE49-F238E27FC236}">
              <a16:creationId xmlns:a16="http://schemas.microsoft.com/office/drawing/2014/main" id="{C765371F-755D-C506-CF57-D947249032C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09" name="Text Box 92">
          <a:extLst>
            <a:ext uri="{FF2B5EF4-FFF2-40B4-BE49-F238E27FC236}">
              <a16:creationId xmlns:a16="http://schemas.microsoft.com/office/drawing/2014/main" id="{99580889-4EF5-0D01-4D07-363185AEE22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10" name="Text Box 93">
          <a:extLst>
            <a:ext uri="{FF2B5EF4-FFF2-40B4-BE49-F238E27FC236}">
              <a16:creationId xmlns:a16="http://schemas.microsoft.com/office/drawing/2014/main" id="{50D16BF0-1BB6-7FE3-1991-24A15C4CF45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11" name="Text Box 94">
          <a:extLst>
            <a:ext uri="{FF2B5EF4-FFF2-40B4-BE49-F238E27FC236}">
              <a16:creationId xmlns:a16="http://schemas.microsoft.com/office/drawing/2014/main" id="{EC99DC17-9DC9-700D-F824-160815F4115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12" name="Text Box 95">
          <a:extLst>
            <a:ext uri="{FF2B5EF4-FFF2-40B4-BE49-F238E27FC236}">
              <a16:creationId xmlns:a16="http://schemas.microsoft.com/office/drawing/2014/main" id="{F4EC4054-F379-5E0A-5881-E48CC71C27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13" name="Text Box 96">
          <a:extLst>
            <a:ext uri="{FF2B5EF4-FFF2-40B4-BE49-F238E27FC236}">
              <a16:creationId xmlns:a16="http://schemas.microsoft.com/office/drawing/2014/main" id="{D04BCA44-E147-6B5D-8504-F58781EEC3C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799514" name="Text Box 97">
          <a:extLst>
            <a:ext uri="{FF2B5EF4-FFF2-40B4-BE49-F238E27FC236}">
              <a16:creationId xmlns:a16="http://schemas.microsoft.com/office/drawing/2014/main" id="{3C35BB63-981B-8454-D390-20676A82D1D8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15" name="Text Box 98">
          <a:extLst>
            <a:ext uri="{FF2B5EF4-FFF2-40B4-BE49-F238E27FC236}">
              <a16:creationId xmlns:a16="http://schemas.microsoft.com/office/drawing/2014/main" id="{B75D6D67-9B1C-9992-1A25-15772B3E63F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16" name="Text Box 99">
          <a:extLst>
            <a:ext uri="{FF2B5EF4-FFF2-40B4-BE49-F238E27FC236}">
              <a16:creationId xmlns:a16="http://schemas.microsoft.com/office/drawing/2014/main" id="{C9C6D941-8CEF-880C-9592-C0FABC7EE2A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17" name="Text Box 100">
          <a:extLst>
            <a:ext uri="{FF2B5EF4-FFF2-40B4-BE49-F238E27FC236}">
              <a16:creationId xmlns:a16="http://schemas.microsoft.com/office/drawing/2014/main" id="{0DD8B8FB-7300-2253-1D83-77C0F99A0B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18" name="Text Box 101">
          <a:extLst>
            <a:ext uri="{FF2B5EF4-FFF2-40B4-BE49-F238E27FC236}">
              <a16:creationId xmlns:a16="http://schemas.microsoft.com/office/drawing/2014/main" id="{0DEB1C7A-F515-9A6D-6735-6B60214A83F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19" name="Text Box 102">
          <a:extLst>
            <a:ext uri="{FF2B5EF4-FFF2-40B4-BE49-F238E27FC236}">
              <a16:creationId xmlns:a16="http://schemas.microsoft.com/office/drawing/2014/main" id="{F422DC4F-A1D7-4BF2-8DC9-3BB67C52FE1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20" name="Text Box 103">
          <a:extLst>
            <a:ext uri="{FF2B5EF4-FFF2-40B4-BE49-F238E27FC236}">
              <a16:creationId xmlns:a16="http://schemas.microsoft.com/office/drawing/2014/main" id="{F30872E5-8F9F-776B-67E6-76CE6705FF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21" name="Text Box 104">
          <a:extLst>
            <a:ext uri="{FF2B5EF4-FFF2-40B4-BE49-F238E27FC236}">
              <a16:creationId xmlns:a16="http://schemas.microsoft.com/office/drawing/2014/main" id="{D84CAB26-E062-1DB2-9A1E-89A60511856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22" name="Text Box 105">
          <a:extLst>
            <a:ext uri="{FF2B5EF4-FFF2-40B4-BE49-F238E27FC236}">
              <a16:creationId xmlns:a16="http://schemas.microsoft.com/office/drawing/2014/main" id="{BAB5C943-4061-0AF3-A2FF-6BCCC3A178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23" name="Text Box 106">
          <a:extLst>
            <a:ext uri="{FF2B5EF4-FFF2-40B4-BE49-F238E27FC236}">
              <a16:creationId xmlns:a16="http://schemas.microsoft.com/office/drawing/2014/main" id="{28DF5BDE-0EE4-B2B9-6A69-0758B15F947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24" name="Text Box 107">
          <a:extLst>
            <a:ext uri="{FF2B5EF4-FFF2-40B4-BE49-F238E27FC236}">
              <a16:creationId xmlns:a16="http://schemas.microsoft.com/office/drawing/2014/main" id="{854C9952-1C34-A9C1-D802-24D8C1E3EA8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25" name="Text Box 108">
          <a:extLst>
            <a:ext uri="{FF2B5EF4-FFF2-40B4-BE49-F238E27FC236}">
              <a16:creationId xmlns:a16="http://schemas.microsoft.com/office/drawing/2014/main" id="{AE9A2F48-3212-6AFE-183C-029F59F061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26" name="Text Box 109">
          <a:extLst>
            <a:ext uri="{FF2B5EF4-FFF2-40B4-BE49-F238E27FC236}">
              <a16:creationId xmlns:a16="http://schemas.microsoft.com/office/drawing/2014/main" id="{20A41A50-94F9-CF8C-FD7A-03235292E7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27" name="Text Box 110">
          <a:extLst>
            <a:ext uri="{FF2B5EF4-FFF2-40B4-BE49-F238E27FC236}">
              <a16:creationId xmlns:a16="http://schemas.microsoft.com/office/drawing/2014/main" id="{E8F526A7-6515-091C-95C4-0C0D28F1F2C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28" name="Text Box 111">
          <a:extLst>
            <a:ext uri="{FF2B5EF4-FFF2-40B4-BE49-F238E27FC236}">
              <a16:creationId xmlns:a16="http://schemas.microsoft.com/office/drawing/2014/main" id="{060DB549-BE7E-A93B-F64D-EE3A400E0BA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29" name="Text Box 112">
          <a:extLst>
            <a:ext uri="{FF2B5EF4-FFF2-40B4-BE49-F238E27FC236}">
              <a16:creationId xmlns:a16="http://schemas.microsoft.com/office/drawing/2014/main" id="{1DB51A3B-AA90-BC0C-D3EA-46046F252DF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30" name="Text Box 113">
          <a:extLst>
            <a:ext uri="{FF2B5EF4-FFF2-40B4-BE49-F238E27FC236}">
              <a16:creationId xmlns:a16="http://schemas.microsoft.com/office/drawing/2014/main" id="{E17DD9D6-2852-2B19-864B-1A6DE8D4A2D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31" name="Text Box 114">
          <a:extLst>
            <a:ext uri="{FF2B5EF4-FFF2-40B4-BE49-F238E27FC236}">
              <a16:creationId xmlns:a16="http://schemas.microsoft.com/office/drawing/2014/main" id="{1E564484-EF13-D70E-A6D6-D6F2B238CE6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32" name="Text Box 115">
          <a:extLst>
            <a:ext uri="{FF2B5EF4-FFF2-40B4-BE49-F238E27FC236}">
              <a16:creationId xmlns:a16="http://schemas.microsoft.com/office/drawing/2014/main" id="{5C4FD99E-FBC9-58BF-34E0-FD58082F1F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33" name="Text Box 116">
          <a:extLst>
            <a:ext uri="{FF2B5EF4-FFF2-40B4-BE49-F238E27FC236}">
              <a16:creationId xmlns:a16="http://schemas.microsoft.com/office/drawing/2014/main" id="{3432D3D4-E2BB-82A8-18B1-A76C8F46476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34" name="Text Box 117">
          <a:extLst>
            <a:ext uri="{FF2B5EF4-FFF2-40B4-BE49-F238E27FC236}">
              <a16:creationId xmlns:a16="http://schemas.microsoft.com/office/drawing/2014/main" id="{AF0E811B-AEBA-504B-CD49-042B6C9976C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35" name="Text Box 118">
          <a:extLst>
            <a:ext uri="{FF2B5EF4-FFF2-40B4-BE49-F238E27FC236}">
              <a16:creationId xmlns:a16="http://schemas.microsoft.com/office/drawing/2014/main" id="{918F57E9-8F6C-6A92-B825-625A315A21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36" name="Text Box 119">
          <a:extLst>
            <a:ext uri="{FF2B5EF4-FFF2-40B4-BE49-F238E27FC236}">
              <a16:creationId xmlns:a16="http://schemas.microsoft.com/office/drawing/2014/main" id="{77A03E02-27E4-6960-8E44-8C0F55BB40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37" name="Text Box 120">
          <a:extLst>
            <a:ext uri="{FF2B5EF4-FFF2-40B4-BE49-F238E27FC236}">
              <a16:creationId xmlns:a16="http://schemas.microsoft.com/office/drawing/2014/main" id="{D2783E5E-8526-2C64-F0CB-3C79ED7615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799538" name="Text Box 121">
          <a:extLst>
            <a:ext uri="{FF2B5EF4-FFF2-40B4-BE49-F238E27FC236}">
              <a16:creationId xmlns:a16="http://schemas.microsoft.com/office/drawing/2014/main" id="{DB63B415-FFD0-AE2B-B659-A91EE02524AA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39" name="Text Box 122">
          <a:extLst>
            <a:ext uri="{FF2B5EF4-FFF2-40B4-BE49-F238E27FC236}">
              <a16:creationId xmlns:a16="http://schemas.microsoft.com/office/drawing/2014/main" id="{5BA18DD2-F445-4B85-6079-BA8578214D1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40" name="Text Box 123">
          <a:extLst>
            <a:ext uri="{FF2B5EF4-FFF2-40B4-BE49-F238E27FC236}">
              <a16:creationId xmlns:a16="http://schemas.microsoft.com/office/drawing/2014/main" id="{4B906F88-DBDD-935F-ED1F-EC3E22EB3D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41" name="Text Box 124">
          <a:extLst>
            <a:ext uri="{FF2B5EF4-FFF2-40B4-BE49-F238E27FC236}">
              <a16:creationId xmlns:a16="http://schemas.microsoft.com/office/drawing/2014/main" id="{0B9A93BE-C6F5-0612-FBCD-1D3D0620E11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42" name="Text Box 125">
          <a:extLst>
            <a:ext uri="{FF2B5EF4-FFF2-40B4-BE49-F238E27FC236}">
              <a16:creationId xmlns:a16="http://schemas.microsoft.com/office/drawing/2014/main" id="{886CD2B1-D699-7C5A-875B-73E371EE08F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43" name="Text Box 126">
          <a:extLst>
            <a:ext uri="{FF2B5EF4-FFF2-40B4-BE49-F238E27FC236}">
              <a16:creationId xmlns:a16="http://schemas.microsoft.com/office/drawing/2014/main" id="{5BC18ABF-6B02-D08D-2194-7148877955B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44" name="Text Box 127">
          <a:extLst>
            <a:ext uri="{FF2B5EF4-FFF2-40B4-BE49-F238E27FC236}">
              <a16:creationId xmlns:a16="http://schemas.microsoft.com/office/drawing/2014/main" id="{4C60AF34-5746-251E-109E-3B5A1045393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45" name="Text Box 128">
          <a:extLst>
            <a:ext uri="{FF2B5EF4-FFF2-40B4-BE49-F238E27FC236}">
              <a16:creationId xmlns:a16="http://schemas.microsoft.com/office/drawing/2014/main" id="{776B9054-4448-FFF2-7117-E0BB90E0A51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46" name="Text Box 129">
          <a:extLst>
            <a:ext uri="{FF2B5EF4-FFF2-40B4-BE49-F238E27FC236}">
              <a16:creationId xmlns:a16="http://schemas.microsoft.com/office/drawing/2014/main" id="{92A3B78A-9A02-DBA9-63D8-06CB1AFA2E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47" name="Text Box 130">
          <a:extLst>
            <a:ext uri="{FF2B5EF4-FFF2-40B4-BE49-F238E27FC236}">
              <a16:creationId xmlns:a16="http://schemas.microsoft.com/office/drawing/2014/main" id="{26CFE1DA-B22D-2D0D-CA74-7F9C3469B44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48" name="Text Box 131">
          <a:extLst>
            <a:ext uri="{FF2B5EF4-FFF2-40B4-BE49-F238E27FC236}">
              <a16:creationId xmlns:a16="http://schemas.microsoft.com/office/drawing/2014/main" id="{A4BCEC79-B771-3279-6B8D-CD4B3A5E448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49" name="Text Box 132">
          <a:extLst>
            <a:ext uri="{FF2B5EF4-FFF2-40B4-BE49-F238E27FC236}">
              <a16:creationId xmlns:a16="http://schemas.microsoft.com/office/drawing/2014/main" id="{8E09C721-20FB-2150-E408-D1D12BB784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50" name="Text Box 133">
          <a:extLst>
            <a:ext uri="{FF2B5EF4-FFF2-40B4-BE49-F238E27FC236}">
              <a16:creationId xmlns:a16="http://schemas.microsoft.com/office/drawing/2014/main" id="{6F389398-8956-0BA1-92CC-ED120A99047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51" name="Text Box 134">
          <a:extLst>
            <a:ext uri="{FF2B5EF4-FFF2-40B4-BE49-F238E27FC236}">
              <a16:creationId xmlns:a16="http://schemas.microsoft.com/office/drawing/2014/main" id="{915DA872-A7B6-2905-4EDF-0374DB308A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52" name="Text Box 135">
          <a:extLst>
            <a:ext uri="{FF2B5EF4-FFF2-40B4-BE49-F238E27FC236}">
              <a16:creationId xmlns:a16="http://schemas.microsoft.com/office/drawing/2014/main" id="{AFCB05FE-EECC-8D50-B308-ED69C8808D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53" name="Text Box 136">
          <a:extLst>
            <a:ext uri="{FF2B5EF4-FFF2-40B4-BE49-F238E27FC236}">
              <a16:creationId xmlns:a16="http://schemas.microsoft.com/office/drawing/2014/main" id="{F6E3B682-7F7B-E533-938C-44358456A2E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54" name="Text Box 137">
          <a:extLst>
            <a:ext uri="{FF2B5EF4-FFF2-40B4-BE49-F238E27FC236}">
              <a16:creationId xmlns:a16="http://schemas.microsoft.com/office/drawing/2014/main" id="{55710CA4-A47E-CADE-339F-C659585F006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55" name="Text Box 138">
          <a:extLst>
            <a:ext uri="{FF2B5EF4-FFF2-40B4-BE49-F238E27FC236}">
              <a16:creationId xmlns:a16="http://schemas.microsoft.com/office/drawing/2014/main" id="{77995A07-23FC-CCDF-688E-174809E197E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56" name="Text Box 139">
          <a:extLst>
            <a:ext uri="{FF2B5EF4-FFF2-40B4-BE49-F238E27FC236}">
              <a16:creationId xmlns:a16="http://schemas.microsoft.com/office/drawing/2014/main" id="{0F61A0A4-C3C9-E763-F23E-49A9A07FBB3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57" name="Text Box 140">
          <a:extLst>
            <a:ext uri="{FF2B5EF4-FFF2-40B4-BE49-F238E27FC236}">
              <a16:creationId xmlns:a16="http://schemas.microsoft.com/office/drawing/2014/main" id="{ADF5C1A8-AF72-DEE8-5C8E-2834ABCCD2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58" name="Text Box 141">
          <a:extLst>
            <a:ext uri="{FF2B5EF4-FFF2-40B4-BE49-F238E27FC236}">
              <a16:creationId xmlns:a16="http://schemas.microsoft.com/office/drawing/2014/main" id="{50C3E198-0A2D-DCA8-030D-0D3B3296E47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59" name="Text Box 142">
          <a:extLst>
            <a:ext uri="{FF2B5EF4-FFF2-40B4-BE49-F238E27FC236}">
              <a16:creationId xmlns:a16="http://schemas.microsoft.com/office/drawing/2014/main" id="{BDDCEDE4-0265-C3CA-FFD5-BDB833FB08E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60" name="Text Box 143">
          <a:extLst>
            <a:ext uri="{FF2B5EF4-FFF2-40B4-BE49-F238E27FC236}">
              <a16:creationId xmlns:a16="http://schemas.microsoft.com/office/drawing/2014/main" id="{36EE87D9-2F3D-17B5-6E5B-B8D4E716329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561" name="Text Box 144">
          <a:extLst>
            <a:ext uri="{FF2B5EF4-FFF2-40B4-BE49-F238E27FC236}">
              <a16:creationId xmlns:a16="http://schemas.microsoft.com/office/drawing/2014/main" id="{7E38962D-DDCA-6DE7-D359-3D280074E8C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799562" name="Text Box 145">
          <a:extLst>
            <a:ext uri="{FF2B5EF4-FFF2-40B4-BE49-F238E27FC236}">
              <a16:creationId xmlns:a16="http://schemas.microsoft.com/office/drawing/2014/main" id="{DFB61B80-25CC-D54B-FF80-1AC41282B9A0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63" name="Text Box 2">
          <a:extLst>
            <a:ext uri="{FF2B5EF4-FFF2-40B4-BE49-F238E27FC236}">
              <a16:creationId xmlns:a16="http://schemas.microsoft.com/office/drawing/2014/main" id="{191298F2-0D6C-BDF2-0EEF-B0B0E1AD60E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64" name="Text Box 3">
          <a:extLst>
            <a:ext uri="{FF2B5EF4-FFF2-40B4-BE49-F238E27FC236}">
              <a16:creationId xmlns:a16="http://schemas.microsoft.com/office/drawing/2014/main" id="{A1003FE1-0EAB-3333-1EE8-3BC801F5E48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65" name="Text Box 4">
          <a:extLst>
            <a:ext uri="{FF2B5EF4-FFF2-40B4-BE49-F238E27FC236}">
              <a16:creationId xmlns:a16="http://schemas.microsoft.com/office/drawing/2014/main" id="{60E8D814-FC96-BD08-F242-5A01519F5CA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66" name="Text Box 5">
          <a:extLst>
            <a:ext uri="{FF2B5EF4-FFF2-40B4-BE49-F238E27FC236}">
              <a16:creationId xmlns:a16="http://schemas.microsoft.com/office/drawing/2014/main" id="{587F3840-F0FA-F260-232F-E9D9889C7CE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67" name="Text Box 6">
          <a:extLst>
            <a:ext uri="{FF2B5EF4-FFF2-40B4-BE49-F238E27FC236}">
              <a16:creationId xmlns:a16="http://schemas.microsoft.com/office/drawing/2014/main" id="{9832A740-8366-6520-5B66-2ACF3A5AEE5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68" name="Text Box 7">
          <a:extLst>
            <a:ext uri="{FF2B5EF4-FFF2-40B4-BE49-F238E27FC236}">
              <a16:creationId xmlns:a16="http://schemas.microsoft.com/office/drawing/2014/main" id="{0AD47021-63E2-46E6-8C54-75C53DCBAA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69" name="Text Box 8">
          <a:extLst>
            <a:ext uri="{FF2B5EF4-FFF2-40B4-BE49-F238E27FC236}">
              <a16:creationId xmlns:a16="http://schemas.microsoft.com/office/drawing/2014/main" id="{82635F3A-B20D-3ABD-E1C3-E95EA8600B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70" name="Text Box 9">
          <a:extLst>
            <a:ext uri="{FF2B5EF4-FFF2-40B4-BE49-F238E27FC236}">
              <a16:creationId xmlns:a16="http://schemas.microsoft.com/office/drawing/2014/main" id="{99701EE1-BF93-1F08-A62C-39AD2748D8D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71" name="Text Box 10">
          <a:extLst>
            <a:ext uri="{FF2B5EF4-FFF2-40B4-BE49-F238E27FC236}">
              <a16:creationId xmlns:a16="http://schemas.microsoft.com/office/drawing/2014/main" id="{5D25ED8F-2F86-8393-B620-D1462BD6F38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72" name="Text Box 11">
          <a:extLst>
            <a:ext uri="{FF2B5EF4-FFF2-40B4-BE49-F238E27FC236}">
              <a16:creationId xmlns:a16="http://schemas.microsoft.com/office/drawing/2014/main" id="{26510366-A7E6-2428-B24E-B5DFCA48966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73" name="Text Box 12">
          <a:extLst>
            <a:ext uri="{FF2B5EF4-FFF2-40B4-BE49-F238E27FC236}">
              <a16:creationId xmlns:a16="http://schemas.microsoft.com/office/drawing/2014/main" id="{27B1249F-994E-1938-7A94-E3336DF5CCC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74" name="Text Box 13">
          <a:extLst>
            <a:ext uri="{FF2B5EF4-FFF2-40B4-BE49-F238E27FC236}">
              <a16:creationId xmlns:a16="http://schemas.microsoft.com/office/drawing/2014/main" id="{45509BA8-F2E3-6E38-F66B-1CACE13BF8B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75" name="Text Box 14">
          <a:extLst>
            <a:ext uri="{FF2B5EF4-FFF2-40B4-BE49-F238E27FC236}">
              <a16:creationId xmlns:a16="http://schemas.microsoft.com/office/drawing/2014/main" id="{308B18BA-4B14-8D89-F8C3-D14A4A659E1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76" name="Text Box 15">
          <a:extLst>
            <a:ext uri="{FF2B5EF4-FFF2-40B4-BE49-F238E27FC236}">
              <a16:creationId xmlns:a16="http://schemas.microsoft.com/office/drawing/2014/main" id="{59937297-FB14-81D3-0DF2-F0A1B720893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77" name="Text Box 16">
          <a:extLst>
            <a:ext uri="{FF2B5EF4-FFF2-40B4-BE49-F238E27FC236}">
              <a16:creationId xmlns:a16="http://schemas.microsoft.com/office/drawing/2014/main" id="{2C7CF17D-2847-FFAE-58DD-996D8732C2F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78" name="Text Box 17">
          <a:extLst>
            <a:ext uri="{FF2B5EF4-FFF2-40B4-BE49-F238E27FC236}">
              <a16:creationId xmlns:a16="http://schemas.microsoft.com/office/drawing/2014/main" id="{F0001BB3-ED4F-D821-5525-E94ED5FBACD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79" name="Text Box 18">
          <a:extLst>
            <a:ext uri="{FF2B5EF4-FFF2-40B4-BE49-F238E27FC236}">
              <a16:creationId xmlns:a16="http://schemas.microsoft.com/office/drawing/2014/main" id="{28C1AC2C-D499-F914-53FF-88EC878AC2A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80" name="Text Box 19">
          <a:extLst>
            <a:ext uri="{FF2B5EF4-FFF2-40B4-BE49-F238E27FC236}">
              <a16:creationId xmlns:a16="http://schemas.microsoft.com/office/drawing/2014/main" id="{E3A0E837-5F73-4027-5E8F-ADB467AB978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81" name="Text Box 20">
          <a:extLst>
            <a:ext uri="{FF2B5EF4-FFF2-40B4-BE49-F238E27FC236}">
              <a16:creationId xmlns:a16="http://schemas.microsoft.com/office/drawing/2014/main" id="{FB4AE5C2-17B6-579C-DA49-397E7C1B23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82" name="Text Box 21">
          <a:extLst>
            <a:ext uri="{FF2B5EF4-FFF2-40B4-BE49-F238E27FC236}">
              <a16:creationId xmlns:a16="http://schemas.microsoft.com/office/drawing/2014/main" id="{B2E86798-198A-CB25-F009-C252DDCBF1B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83" name="Text Box 22">
          <a:extLst>
            <a:ext uri="{FF2B5EF4-FFF2-40B4-BE49-F238E27FC236}">
              <a16:creationId xmlns:a16="http://schemas.microsoft.com/office/drawing/2014/main" id="{3EA7A1E4-D898-A51A-173F-EF1760036C0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84" name="Text Box 23">
          <a:extLst>
            <a:ext uri="{FF2B5EF4-FFF2-40B4-BE49-F238E27FC236}">
              <a16:creationId xmlns:a16="http://schemas.microsoft.com/office/drawing/2014/main" id="{80249F3B-E8DA-933B-7028-083D99C1C9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85" name="Text Box 24">
          <a:extLst>
            <a:ext uri="{FF2B5EF4-FFF2-40B4-BE49-F238E27FC236}">
              <a16:creationId xmlns:a16="http://schemas.microsoft.com/office/drawing/2014/main" id="{A7EE89EE-89EE-3CDA-B4E5-4AFBBBC2ECE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586" name="Text Box 25">
          <a:extLst>
            <a:ext uri="{FF2B5EF4-FFF2-40B4-BE49-F238E27FC236}">
              <a16:creationId xmlns:a16="http://schemas.microsoft.com/office/drawing/2014/main" id="{3F7D9924-DC9E-04F9-D7A4-A9EC5018C37E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87" name="Text Box 26">
          <a:extLst>
            <a:ext uri="{FF2B5EF4-FFF2-40B4-BE49-F238E27FC236}">
              <a16:creationId xmlns:a16="http://schemas.microsoft.com/office/drawing/2014/main" id="{701696DA-A83E-FDC7-0092-309554DB6F2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88" name="Text Box 27">
          <a:extLst>
            <a:ext uri="{FF2B5EF4-FFF2-40B4-BE49-F238E27FC236}">
              <a16:creationId xmlns:a16="http://schemas.microsoft.com/office/drawing/2014/main" id="{70D32256-681F-3168-9B78-0CEE351687E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89" name="Text Box 28">
          <a:extLst>
            <a:ext uri="{FF2B5EF4-FFF2-40B4-BE49-F238E27FC236}">
              <a16:creationId xmlns:a16="http://schemas.microsoft.com/office/drawing/2014/main" id="{3D7CB6E8-548F-FC28-D459-B330C2016DA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90" name="Text Box 29">
          <a:extLst>
            <a:ext uri="{FF2B5EF4-FFF2-40B4-BE49-F238E27FC236}">
              <a16:creationId xmlns:a16="http://schemas.microsoft.com/office/drawing/2014/main" id="{25E446CC-60A6-1298-DE07-D4ED2522FF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91" name="Text Box 30">
          <a:extLst>
            <a:ext uri="{FF2B5EF4-FFF2-40B4-BE49-F238E27FC236}">
              <a16:creationId xmlns:a16="http://schemas.microsoft.com/office/drawing/2014/main" id="{0CBB5A33-5E20-87E4-D78F-0EB7A09A69F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92" name="Text Box 31">
          <a:extLst>
            <a:ext uri="{FF2B5EF4-FFF2-40B4-BE49-F238E27FC236}">
              <a16:creationId xmlns:a16="http://schemas.microsoft.com/office/drawing/2014/main" id="{9F4F7A5A-647F-7B63-E3B1-14DD7960C4C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93" name="Text Box 32">
          <a:extLst>
            <a:ext uri="{FF2B5EF4-FFF2-40B4-BE49-F238E27FC236}">
              <a16:creationId xmlns:a16="http://schemas.microsoft.com/office/drawing/2014/main" id="{4614157E-0693-1EB5-78FE-5937140359A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94" name="Text Box 33">
          <a:extLst>
            <a:ext uri="{FF2B5EF4-FFF2-40B4-BE49-F238E27FC236}">
              <a16:creationId xmlns:a16="http://schemas.microsoft.com/office/drawing/2014/main" id="{8EFA151C-1BA1-8C1E-6FA9-2095B2F3492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95" name="Text Box 34">
          <a:extLst>
            <a:ext uri="{FF2B5EF4-FFF2-40B4-BE49-F238E27FC236}">
              <a16:creationId xmlns:a16="http://schemas.microsoft.com/office/drawing/2014/main" id="{139EAFEB-3EF6-2BFD-23A9-1D9F360D930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96" name="Text Box 35">
          <a:extLst>
            <a:ext uri="{FF2B5EF4-FFF2-40B4-BE49-F238E27FC236}">
              <a16:creationId xmlns:a16="http://schemas.microsoft.com/office/drawing/2014/main" id="{0AE2E512-5B5C-34AA-FAB5-2C2C1920F78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97" name="Text Box 36">
          <a:extLst>
            <a:ext uri="{FF2B5EF4-FFF2-40B4-BE49-F238E27FC236}">
              <a16:creationId xmlns:a16="http://schemas.microsoft.com/office/drawing/2014/main" id="{63E8FED7-77A5-0C74-1137-97A1C1A800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98" name="Text Box 37">
          <a:extLst>
            <a:ext uri="{FF2B5EF4-FFF2-40B4-BE49-F238E27FC236}">
              <a16:creationId xmlns:a16="http://schemas.microsoft.com/office/drawing/2014/main" id="{CFC59739-DAB1-B262-B01C-114CA29821B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599" name="Text Box 38">
          <a:extLst>
            <a:ext uri="{FF2B5EF4-FFF2-40B4-BE49-F238E27FC236}">
              <a16:creationId xmlns:a16="http://schemas.microsoft.com/office/drawing/2014/main" id="{76489D78-A21A-4EF9-68C3-FF74F89DBFF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00" name="Text Box 39">
          <a:extLst>
            <a:ext uri="{FF2B5EF4-FFF2-40B4-BE49-F238E27FC236}">
              <a16:creationId xmlns:a16="http://schemas.microsoft.com/office/drawing/2014/main" id="{C243F5BA-D2CD-82E5-968E-72AACF92721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01" name="Text Box 40">
          <a:extLst>
            <a:ext uri="{FF2B5EF4-FFF2-40B4-BE49-F238E27FC236}">
              <a16:creationId xmlns:a16="http://schemas.microsoft.com/office/drawing/2014/main" id="{5745A20A-B9DE-6DA6-76E1-4F1D7B11D89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02" name="Text Box 41">
          <a:extLst>
            <a:ext uri="{FF2B5EF4-FFF2-40B4-BE49-F238E27FC236}">
              <a16:creationId xmlns:a16="http://schemas.microsoft.com/office/drawing/2014/main" id="{2275A9C0-4C48-68C2-AC7D-F2EB25E1610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03" name="Text Box 42">
          <a:extLst>
            <a:ext uri="{FF2B5EF4-FFF2-40B4-BE49-F238E27FC236}">
              <a16:creationId xmlns:a16="http://schemas.microsoft.com/office/drawing/2014/main" id="{C0B1167F-A047-932E-4212-8E2D9391E20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04" name="Text Box 43">
          <a:extLst>
            <a:ext uri="{FF2B5EF4-FFF2-40B4-BE49-F238E27FC236}">
              <a16:creationId xmlns:a16="http://schemas.microsoft.com/office/drawing/2014/main" id="{838AAC99-CB26-151F-E653-A5DE6B083C0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05" name="Text Box 44">
          <a:extLst>
            <a:ext uri="{FF2B5EF4-FFF2-40B4-BE49-F238E27FC236}">
              <a16:creationId xmlns:a16="http://schemas.microsoft.com/office/drawing/2014/main" id="{8160E516-B29E-C3AA-36F3-E35725FDD8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06" name="Text Box 45">
          <a:extLst>
            <a:ext uri="{FF2B5EF4-FFF2-40B4-BE49-F238E27FC236}">
              <a16:creationId xmlns:a16="http://schemas.microsoft.com/office/drawing/2014/main" id="{728553AF-F4C3-8DAE-1C70-46A6591351F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07" name="Text Box 46">
          <a:extLst>
            <a:ext uri="{FF2B5EF4-FFF2-40B4-BE49-F238E27FC236}">
              <a16:creationId xmlns:a16="http://schemas.microsoft.com/office/drawing/2014/main" id="{E8B5897B-406F-917C-165C-11A6ED4600D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08" name="Text Box 47">
          <a:extLst>
            <a:ext uri="{FF2B5EF4-FFF2-40B4-BE49-F238E27FC236}">
              <a16:creationId xmlns:a16="http://schemas.microsoft.com/office/drawing/2014/main" id="{0BC5ED12-7428-7188-09AC-7CF4C272EEE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09" name="Text Box 48">
          <a:extLst>
            <a:ext uri="{FF2B5EF4-FFF2-40B4-BE49-F238E27FC236}">
              <a16:creationId xmlns:a16="http://schemas.microsoft.com/office/drawing/2014/main" id="{A0EFBEAF-F131-AA6C-AFE9-55CAC57FBB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610" name="Text Box 49">
          <a:extLst>
            <a:ext uri="{FF2B5EF4-FFF2-40B4-BE49-F238E27FC236}">
              <a16:creationId xmlns:a16="http://schemas.microsoft.com/office/drawing/2014/main" id="{5D0B69AF-A112-0DF7-76CB-C65B013D2326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11" name="Text Box 50">
          <a:extLst>
            <a:ext uri="{FF2B5EF4-FFF2-40B4-BE49-F238E27FC236}">
              <a16:creationId xmlns:a16="http://schemas.microsoft.com/office/drawing/2014/main" id="{F6C9490A-8ED4-6E7A-5DD1-76962C57FC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12" name="Text Box 51">
          <a:extLst>
            <a:ext uri="{FF2B5EF4-FFF2-40B4-BE49-F238E27FC236}">
              <a16:creationId xmlns:a16="http://schemas.microsoft.com/office/drawing/2014/main" id="{FE14C54F-9193-1009-C3BF-9B2037DE00D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13" name="Text Box 52">
          <a:extLst>
            <a:ext uri="{FF2B5EF4-FFF2-40B4-BE49-F238E27FC236}">
              <a16:creationId xmlns:a16="http://schemas.microsoft.com/office/drawing/2014/main" id="{3C162974-FF14-795D-C911-2B1315B1FB7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14" name="Text Box 53">
          <a:extLst>
            <a:ext uri="{FF2B5EF4-FFF2-40B4-BE49-F238E27FC236}">
              <a16:creationId xmlns:a16="http://schemas.microsoft.com/office/drawing/2014/main" id="{61FD94CA-0061-7620-DF0E-CCA60000F06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15" name="Text Box 54">
          <a:extLst>
            <a:ext uri="{FF2B5EF4-FFF2-40B4-BE49-F238E27FC236}">
              <a16:creationId xmlns:a16="http://schemas.microsoft.com/office/drawing/2014/main" id="{63FBACAA-1D50-95BC-C04D-63791F8F15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16" name="Text Box 55">
          <a:extLst>
            <a:ext uri="{FF2B5EF4-FFF2-40B4-BE49-F238E27FC236}">
              <a16:creationId xmlns:a16="http://schemas.microsoft.com/office/drawing/2014/main" id="{2028EAF6-A6E1-C0C0-2E1D-548D757682E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17" name="Text Box 56">
          <a:extLst>
            <a:ext uri="{FF2B5EF4-FFF2-40B4-BE49-F238E27FC236}">
              <a16:creationId xmlns:a16="http://schemas.microsoft.com/office/drawing/2014/main" id="{3392CC48-0D64-33A1-C799-4F9E66A365E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18" name="Text Box 57">
          <a:extLst>
            <a:ext uri="{FF2B5EF4-FFF2-40B4-BE49-F238E27FC236}">
              <a16:creationId xmlns:a16="http://schemas.microsoft.com/office/drawing/2014/main" id="{781C8CA6-1E01-A53F-C5D8-80F1528DAC0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19" name="Text Box 58">
          <a:extLst>
            <a:ext uri="{FF2B5EF4-FFF2-40B4-BE49-F238E27FC236}">
              <a16:creationId xmlns:a16="http://schemas.microsoft.com/office/drawing/2014/main" id="{9D5E2807-8344-4F9E-801E-70467465D9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20" name="Text Box 59">
          <a:extLst>
            <a:ext uri="{FF2B5EF4-FFF2-40B4-BE49-F238E27FC236}">
              <a16:creationId xmlns:a16="http://schemas.microsoft.com/office/drawing/2014/main" id="{5ECD31F9-163E-0B7F-0202-3A99374F7F5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21" name="Text Box 60">
          <a:extLst>
            <a:ext uri="{FF2B5EF4-FFF2-40B4-BE49-F238E27FC236}">
              <a16:creationId xmlns:a16="http://schemas.microsoft.com/office/drawing/2014/main" id="{8FA05BD7-47FA-F590-599A-70222C20DB4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22" name="Text Box 61">
          <a:extLst>
            <a:ext uri="{FF2B5EF4-FFF2-40B4-BE49-F238E27FC236}">
              <a16:creationId xmlns:a16="http://schemas.microsoft.com/office/drawing/2014/main" id="{8EB9C874-6D43-905A-B853-028A2DF30A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23" name="Text Box 62">
          <a:extLst>
            <a:ext uri="{FF2B5EF4-FFF2-40B4-BE49-F238E27FC236}">
              <a16:creationId xmlns:a16="http://schemas.microsoft.com/office/drawing/2014/main" id="{28CC08D0-674A-8F4D-1554-369895232C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24" name="Text Box 63">
          <a:extLst>
            <a:ext uri="{FF2B5EF4-FFF2-40B4-BE49-F238E27FC236}">
              <a16:creationId xmlns:a16="http://schemas.microsoft.com/office/drawing/2014/main" id="{470B94F6-D62F-8EB8-BEAA-385362800EB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25" name="Text Box 64">
          <a:extLst>
            <a:ext uri="{FF2B5EF4-FFF2-40B4-BE49-F238E27FC236}">
              <a16:creationId xmlns:a16="http://schemas.microsoft.com/office/drawing/2014/main" id="{27BB6F7F-7BBD-D9EE-CB8F-54A969508B1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26" name="Text Box 65">
          <a:extLst>
            <a:ext uri="{FF2B5EF4-FFF2-40B4-BE49-F238E27FC236}">
              <a16:creationId xmlns:a16="http://schemas.microsoft.com/office/drawing/2014/main" id="{1C76D8A5-23DB-0E43-4AEA-8D1E8DD7DF9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27" name="Text Box 66">
          <a:extLst>
            <a:ext uri="{FF2B5EF4-FFF2-40B4-BE49-F238E27FC236}">
              <a16:creationId xmlns:a16="http://schemas.microsoft.com/office/drawing/2014/main" id="{4C07F44C-EB22-396B-8E88-F60EABDF709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28" name="Text Box 67">
          <a:extLst>
            <a:ext uri="{FF2B5EF4-FFF2-40B4-BE49-F238E27FC236}">
              <a16:creationId xmlns:a16="http://schemas.microsoft.com/office/drawing/2014/main" id="{CF4F79D6-AF56-78FC-533C-BFA3E1CA8CC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29" name="Text Box 68">
          <a:extLst>
            <a:ext uri="{FF2B5EF4-FFF2-40B4-BE49-F238E27FC236}">
              <a16:creationId xmlns:a16="http://schemas.microsoft.com/office/drawing/2014/main" id="{98EEAD02-DEF7-DD74-8D2D-03C01C7B644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30" name="Text Box 69">
          <a:extLst>
            <a:ext uri="{FF2B5EF4-FFF2-40B4-BE49-F238E27FC236}">
              <a16:creationId xmlns:a16="http://schemas.microsoft.com/office/drawing/2014/main" id="{1AC13B07-8953-7828-E1C0-C586050CE22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31" name="Text Box 70">
          <a:extLst>
            <a:ext uri="{FF2B5EF4-FFF2-40B4-BE49-F238E27FC236}">
              <a16:creationId xmlns:a16="http://schemas.microsoft.com/office/drawing/2014/main" id="{400EDE52-6FAB-016C-73A1-C08BCFB41E5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32" name="Text Box 71">
          <a:extLst>
            <a:ext uri="{FF2B5EF4-FFF2-40B4-BE49-F238E27FC236}">
              <a16:creationId xmlns:a16="http://schemas.microsoft.com/office/drawing/2014/main" id="{2DB7FA75-30CC-821B-EB64-3B9347FD036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33" name="Text Box 72">
          <a:extLst>
            <a:ext uri="{FF2B5EF4-FFF2-40B4-BE49-F238E27FC236}">
              <a16:creationId xmlns:a16="http://schemas.microsoft.com/office/drawing/2014/main" id="{2E702985-DDD8-DC60-7035-517CDF175A5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634" name="Text Box 73">
          <a:extLst>
            <a:ext uri="{FF2B5EF4-FFF2-40B4-BE49-F238E27FC236}">
              <a16:creationId xmlns:a16="http://schemas.microsoft.com/office/drawing/2014/main" id="{3EA29972-9E19-1F1C-324B-C930BDC827CA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35" name="Text Box 74">
          <a:extLst>
            <a:ext uri="{FF2B5EF4-FFF2-40B4-BE49-F238E27FC236}">
              <a16:creationId xmlns:a16="http://schemas.microsoft.com/office/drawing/2014/main" id="{0A4C800E-321D-BDAE-1F2F-4411922A2F2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36" name="Text Box 75">
          <a:extLst>
            <a:ext uri="{FF2B5EF4-FFF2-40B4-BE49-F238E27FC236}">
              <a16:creationId xmlns:a16="http://schemas.microsoft.com/office/drawing/2014/main" id="{FF1C1CC8-02F3-D8B7-D5C6-0168C7315E0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37" name="Text Box 76">
          <a:extLst>
            <a:ext uri="{FF2B5EF4-FFF2-40B4-BE49-F238E27FC236}">
              <a16:creationId xmlns:a16="http://schemas.microsoft.com/office/drawing/2014/main" id="{8081EFC1-3645-B074-4B13-A1B0E205A3A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38" name="Text Box 77">
          <a:extLst>
            <a:ext uri="{FF2B5EF4-FFF2-40B4-BE49-F238E27FC236}">
              <a16:creationId xmlns:a16="http://schemas.microsoft.com/office/drawing/2014/main" id="{ADA5E8E8-C776-3C95-D6D8-9E657266B4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39" name="Text Box 78">
          <a:extLst>
            <a:ext uri="{FF2B5EF4-FFF2-40B4-BE49-F238E27FC236}">
              <a16:creationId xmlns:a16="http://schemas.microsoft.com/office/drawing/2014/main" id="{B77E4826-C6F2-04BF-CD09-44B1E179021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40" name="Text Box 79">
          <a:extLst>
            <a:ext uri="{FF2B5EF4-FFF2-40B4-BE49-F238E27FC236}">
              <a16:creationId xmlns:a16="http://schemas.microsoft.com/office/drawing/2014/main" id="{0A367164-2BAF-6FAF-538B-D7F423EA4D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41" name="Text Box 80">
          <a:extLst>
            <a:ext uri="{FF2B5EF4-FFF2-40B4-BE49-F238E27FC236}">
              <a16:creationId xmlns:a16="http://schemas.microsoft.com/office/drawing/2014/main" id="{7F070A5B-9160-B92F-877A-3551D77B220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42" name="Text Box 81">
          <a:extLst>
            <a:ext uri="{FF2B5EF4-FFF2-40B4-BE49-F238E27FC236}">
              <a16:creationId xmlns:a16="http://schemas.microsoft.com/office/drawing/2014/main" id="{7542F570-1C21-4CED-0E43-00BD343D854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43" name="Text Box 82">
          <a:extLst>
            <a:ext uri="{FF2B5EF4-FFF2-40B4-BE49-F238E27FC236}">
              <a16:creationId xmlns:a16="http://schemas.microsoft.com/office/drawing/2014/main" id="{D6C5F668-7619-A69D-1652-19B04D35CE2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44" name="Text Box 83">
          <a:extLst>
            <a:ext uri="{FF2B5EF4-FFF2-40B4-BE49-F238E27FC236}">
              <a16:creationId xmlns:a16="http://schemas.microsoft.com/office/drawing/2014/main" id="{7F95E988-D438-7F7A-65B6-20C61559EF3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45" name="Text Box 84">
          <a:extLst>
            <a:ext uri="{FF2B5EF4-FFF2-40B4-BE49-F238E27FC236}">
              <a16:creationId xmlns:a16="http://schemas.microsoft.com/office/drawing/2014/main" id="{33F329C9-B92B-B56F-8FB8-694028106F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46" name="Text Box 85">
          <a:extLst>
            <a:ext uri="{FF2B5EF4-FFF2-40B4-BE49-F238E27FC236}">
              <a16:creationId xmlns:a16="http://schemas.microsoft.com/office/drawing/2014/main" id="{16AF36B7-7441-6129-C389-B3787C77A66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47" name="Text Box 86">
          <a:extLst>
            <a:ext uri="{FF2B5EF4-FFF2-40B4-BE49-F238E27FC236}">
              <a16:creationId xmlns:a16="http://schemas.microsoft.com/office/drawing/2014/main" id="{49F18485-09D8-C009-88F5-389C1B358C4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48" name="Text Box 87">
          <a:extLst>
            <a:ext uri="{FF2B5EF4-FFF2-40B4-BE49-F238E27FC236}">
              <a16:creationId xmlns:a16="http://schemas.microsoft.com/office/drawing/2014/main" id="{BCA1D385-501F-4AEE-1411-07EA9B341B7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49" name="Text Box 88">
          <a:extLst>
            <a:ext uri="{FF2B5EF4-FFF2-40B4-BE49-F238E27FC236}">
              <a16:creationId xmlns:a16="http://schemas.microsoft.com/office/drawing/2014/main" id="{F83224CA-9C1F-0271-749D-59C6A744D32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50" name="Text Box 89">
          <a:extLst>
            <a:ext uri="{FF2B5EF4-FFF2-40B4-BE49-F238E27FC236}">
              <a16:creationId xmlns:a16="http://schemas.microsoft.com/office/drawing/2014/main" id="{C7BC050E-39AE-5A8B-6F79-39616A7EE0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51" name="Text Box 90">
          <a:extLst>
            <a:ext uri="{FF2B5EF4-FFF2-40B4-BE49-F238E27FC236}">
              <a16:creationId xmlns:a16="http://schemas.microsoft.com/office/drawing/2014/main" id="{7558BEC9-6881-5BB5-4D43-930D8A4D879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52" name="Text Box 91">
          <a:extLst>
            <a:ext uri="{FF2B5EF4-FFF2-40B4-BE49-F238E27FC236}">
              <a16:creationId xmlns:a16="http://schemas.microsoft.com/office/drawing/2014/main" id="{EAC3C5D0-CEF8-7EAA-6000-1BD55C9037F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53" name="Text Box 92">
          <a:extLst>
            <a:ext uri="{FF2B5EF4-FFF2-40B4-BE49-F238E27FC236}">
              <a16:creationId xmlns:a16="http://schemas.microsoft.com/office/drawing/2014/main" id="{A60C4B97-ACE2-4A6C-8B89-B20B27A273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54" name="Text Box 93">
          <a:extLst>
            <a:ext uri="{FF2B5EF4-FFF2-40B4-BE49-F238E27FC236}">
              <a16:creationId xmlns:a16="http://schemas.microsoft.com/office/drawing/2014/main" id="{73301B44-93A5-8908-C412-5C5BE2D659F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55" name="Text Box 94">
          <a:extLst>
            <a:ext uri="{FF2B5EF4-FFF2-40B4-BE49-F238E27FC236}">
              <a16:creationId xmlns:a16="http://schemas.microsoft.com/office/drawing/2014/main" id="{BD0AC895-BEF7-F312-E967-15BD34678DA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56" name="Text Box 95">
          <a:extLst>
            <a:ext uri="{FF2B5EF4-FFF2-40B4-BE49-F238E27FC236}">
              <a16:creationId xmlns:a16="http://schemas.microsoft.com/office/drawing/2014/main" id="{28C52CA3-16E7-6221-393E-8BD738A69E1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57" name="Text Box 96">
          <a:extLst>
            <a:ext uri="{FF2B5EF4-FFF2-40B4-BE49-F238E27FC236}">
              <a16:creationId xmlns:a16="http://schemas.microsoft.com/office/drawing/2014/main" id="{518A9C27-8AAE-0B46-8A6E-CD3D9EB7AB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658" name="Text Box 97">
          <a:extLst>
            <a:ext uri="{FF2B5EF4-FFF2-40B4-BE49-F238E27FC236}">
              <a16:creationId xmlns:a16="http://schemas.microsoft.com/office/drawing/2014/main" id="{F7F80217-190E-9A58-A4FC-F180BFF7F9F9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59" name="Text Box 98">
          <a:extLst>
            <a:ext uri="{FF2B5EF4-FFF2-40B4-BE49-F238E27FC236}">
              <a16:creationId xmlns:a16="http://schemas.microsoft.com/office/drawing/2014/main" id="{930AD18D-F654-345D-9B3F-1796435248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60" name="Text Box 99">
          <a:extLst>
            <a:ext uri="{FF2B5EF4-FFF2-40B4-BE49-F238E27FC236}">
              <a16:creationId xmlns:a16="http://schemas.microsoft.com/office/drawing/2014/main" id="{9A1EA5B5-AE40-20B0-D1F4-F2EB0AF9256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61" name="Text Box 100">
          <a:extLst>
            <a:ext uri="{FF2B5EF4-FFF2-40B4-BE49-F238E27FC236}">
              <a16:creationId xmlns:a16="http://schemas.microsoft.com/office/drawing/2014/main" id="{F933853B-096B-0F1A-F61D-E73098409EE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62" name="Text Box 101">
          <a:extLst>
            <a:ext uri="{FF2B5EF4-FFF2-40B4-BE49-F238E27FC236}">
              <a16:creationId xmlns:a16="http://schemas.microsoft.com/office/drawing/2014/main" id="{974C0EBD-A35B-315F-548F-93697DACE53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63" name="Text Box 102">
          <a:extLst>
            <a:ext uri="{FF2B5EF4-FFF2-40B4-BE49-F238E27FC236}">
              <a16:creationId xmlns:a16="http://schemas.microsoft.com/office/drawing/2014/main" id="{953AAE75-4C72-10CD-898E-886C99C9096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64" name="Text Box 103">
          <a:extLst>
            <a:ext uri="{FF2B5EF4-FFF2-40B4-BE49-F238E27FC236}">
              <a16:creationId xmlns:a16="http://schemas.microsoft.com/office/drawing/2014/main" id="{8C2A54A3-4EA6-23E0-2BD6-E0F162DCED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65" name="Text Box 104">
          <a:extLst>
            <a:ext uri="{FF2B5EF4-FFF2-40B4-BE49-F238E27FC236}">
              <a16:creationId xmlns:a16="http://schemas.microsoft.com/office/drawing/2014/main" id="{56C0B2C7-3CEA-B5C7-E5C7-BBFDB8D6BE2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66" name="Text Box 105">
          <a:extLst>
            <a:ext uri="{FF2B5EF4-FFF2-40B4-BE49-F238E27FC236}">
              <a16:creationId xmlns:a16="http://schemas.microsoft.com/office/drawing/2014/main" id="{6D34E0C9-8015-C03E-4C0F-03B5457FAEB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67" name="Text Box 106">
          <a:extLst>
            <a:ext uri="{FF2B5EF4-FFF2-40B4-BE49-F238E27FC236}">
              <a16:creationId xmlns:a16="http://schemas.microsoft.com/office/drawing/2014/main" id="{B1763116-1BA0-8AED-46B4-CAB8E75DA9B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68" name="Text Box 107">
          <a:extLst>
            <a:ext uri="{FF2B5EF4-FFF2-40B4-BE49-F238E27FC236}">
              <a16:creationId xmlns:a16="http://schemas.microsoft.com/office/drawing/2014/main" id="{1F419566-746E-E37F-D706-3B66735A7AB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69" name="Text Box 108">
          <a:extLst>
            <a:ext uri="{FF2B5EF4-FFF2-40B4-BE49-F238E27FC236}">
              <a16:creationId xmlns:a16="http://schemas.microsoft.com/office/drawing/2014/main" id="{177C5422-51D8-FC94-7DC3-B0B475742C1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70" name="Text Box 109">
          <a:extLst>
            <a:ext uri="{FF2B5EF4-FFF2-40B4-BE49-F238E27FC236}">
              <a16:creationId xmlns:a16="http://schemas.microsoft.com/office/drawing/2014/main" id="{B917C525-C50D-C39B-21E2-CD20D70F99C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71" name="Text Box 110">
          <a:extLst>
            <a:ext uri="{FF2B5EF4-FFF2-40B4-BE49-F238E27FC236}">
              <a16:creationId xmlns:a16="http://schemas.microsoft.com/office/drawing/2014/main" id="{B1182602-88BA-0D99-17DC-994D3EC805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72" name="Text Box 111">
          <a:extLst>
            <a:ext uri="{FF2B5EF4-FFF2-40B4-BE49-F238E27FC236}">
              <a16:creationId xmlns:a16="http://schemas.microsoft.com/office/drawing/2014/main" id="{EBCAFB59-F6F6-C395-6922-E52120EE64C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73" name="Text Box 112">
          <a:extLst>
            <a:ext uri="{FF2B5EF4-FFF2-40B4-BE49-F238E27FC236}">
              <a16:creationId xmlns:a16="http://schemas.microsoft.com/office/drawing/2014/main" id="{832ADE33-10AE-22E2-0D4A-07F9CCEE267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74" name="Text Box 113">
          <a:extLst>
            <a:ext uri="{FF2B5EF4-FFF2-40B4-BE49-F238E27FC236}">
              <a16:creationId xmlns:a16="http://schemas.microsoft.com/office/drawing/2014/main" id="{19742562-CCEC-2DE3-F5F2-48990DF8E3E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75" name="Text Box 114">
          <a:extLst>
            <a:ext uri="{FF2B5EF4-FFF2-40B4-BE49-F238E27FC236}">
              <a16:creationId xmlns:a16="http://schemas.microsoft.com/office/drawing/2014/main" id="{DF8115A4-0908-B3AE-C932-8E446E7EBF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76" name="Text Box 115">
          <a:extLst>
            <a:ext uri="{FF2B5EF4-FFF2-40B4-BE49-F238E27FC236}">
              <a16:creationId xmlns:a16="http://schemas.microsoft.com/office/drawing/2014/main" id="{EA76E5C7-2757-7896-7D28-DFC0D982CF0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77" name="Text Box 116">
          <a:extLst>
            <a:ext uri="{FF2B5EF4-FFF2-40B4-BE49-F238E27FC236}">
              <a16:creationId xmlns:a16="http://schemas.microsoft.com/office/drawing/2014/main" id="{C2C09F07-2BAA-301E-7859-31B6653705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78" name="Text Box 117">
          <a:extLst>
            <a:ext uri="{FF2B5EF4-FFF2-40B4-BE49-F238E27FC236}">
              <a16:creationId xmlns:a16="http://schemas.microsoft.com/office/drawing/2014/main" id="{E7B0B3A3-1D8A-EE4D-960C-16B54B4AA55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79" name="Text Box 118">
          <a:extLst>
            <a:ext uri="{FF2B5EF4-FFF2-40B4-BE49-F238E27FC236}">
              <a16:creationId xmlns:a16="http://schemas.microsoft.com/office/drawing/2014/main" id="{38165261-DEEC-662B-AD28-7AF944DD44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80" name="Text Box 119">
          <a:extLst>
            <a:ext uri="{FF2B5EF4-FFF2-40B4-BE49-F238E27FC236}">
              <a16:creationId xmlns:a16="http://schemas.microsoft.com/office/drawing/2014/main" id="{54925F7E-34D4-14DD-4842-D80C2F19F0E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81" name="Text Box 120">
          <a:extLst>
            <a:ext uri="{FF2B5EF4-FFF2-40B4-BE49-F238E27FC236}">
              <a16:creationId xmlns:a16="http://schemas.microsoft.com/office/drawing/2014/main" id="{3ACD75A1-3191-8D0A-5E40-69EA9F42E34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682" name="Text Box 121">
          <a:extLst>
            <a:ext uri="{FF2B5EF4-FFF2-40B4-BE49-F238E27FC236}">
              <a16:creationId xmlns:a16="http://schemas.microsoft.com/office/drawing/2014/main" id="{46D224AB-E59D-C8F1-4158-6533411B72A9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83" name="Text Box 122">
          <a:extLst>
            <a:ext uri="{FF2B5EF4-FFF2-40B4-BE49-F238E27FC236}">
              <a16:creationId xmlns:a16="http://schemas.microsoft.com/office/drawing/2014/main" id="{0C3402E6-54B1-05FA-0B19-C92B2075DE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84" name="Text Box 123">
          <a:extLst>
            <a:ext uri="{FF2B5EF4-FFF2-40B4-BE49-F238E27FC236}">
              <a16:creationId xmlns:a16="http://schemas.microsoft.com/office/drawing/2014/main" id="{73730A6A-2D67-F227-61F5-9B5B2DA835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85" name="Text Box 124">
          <a:extLst>
            <a:ext uri="{FF2B5EF4-FFF2-40B4-BE49-F238E27FC236}">
              <a16:creationId xmlns:a16="http://schemas.microsoft.com/office/drawing/2014/main" id="{084FAADA-A854-C690-3232-010EDD52535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86" name="Text Box 125">
          <a:extLst>
            <a:ext uri="{FF2B5EF4-FFF2-40B4-BE49-F238E27FC236}">
              <a16:creationId xmlns:a16="http://schemas.microsoft.com/office/drawing/2014/main" id="{4CF1A823-1374-DAF7-5FEE-FED3A38471B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87" name="Text Box 126">
          <a:extLst>
            <a:ext uri="{FF2B5EF4-FFF2-40B4-BE49-F238E27FC236}">
              <a16:creationId xmlns:a16="http://schemas.microsoft.com/office/drawing/2014/main" id="{B97E49CC-6280-C09B-4724-6D6C3584EF1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88" name="Text Box 127">
          <a:extLst>
            <a:ext uri="{FF2B5EF4-FFF2-40B4-BE49-F238E27FC236}">
              <a16:creationId xmlns:a16="http://schemas.microsoft.com/office/drawing/2014/main" id="{062F33E0-5902-4803-1EEC-74E9D4856D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89" name="Text Box 128">
          <a:extLst>
            <a:ext uri="{FF2B5EF4-FFF2-40B4-BE49-F238E27FC236}">
              <a16:creationId xmlns:a16="http://schemas.microsoft.com/office/drawing/2014/main" id="{B56C4E1C-DAC8-ECAE-AAB2-E02DDBB9623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90" name="Text Box 129">
          <a:extLst>
            <a:ext uri="{FF2B5EF4-FFF2-40B4-BE49-F238E27FC236}">
              <a16:creationId xmlns:a16="http://schemas.microsoft.com/office/drawing/2014/main" id="{B7874B54-7B28-D30E-8186-20CD8FC913E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91" name="Text Box 130">
          <a:extLst>
            <a:ext uri="{FF2B5EF4-FFF2-40B4-BE49-F238E27FC236}">
              <a16:creationId xmlns:a16="http://schemas.microsoft.com/office/drawing/2014/main" id="{1D90CB9A-9C6F-A780-C33A-74DE5A48FDF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92" name="Text Box 131">
          <a:extLst>
            <a:ext uri="{FF2B5EF4-FFF2-40B4-BE49-F238E27FC236}">
              <a16:creationId xmlns:a16="http://schemas.microsoft.com/office/drawing/2014/main" id="{F8133051-989A-5F92-6859-8FEA9E4E45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93" name="Text Box 132">
          <a:extLst>
            <a:ext uri="{FF2B5EF4-FFF2-40B4-BE49-F238E27FC236}">
              <a16:creationId xmlns:a16="http://schemas.microsoft.com/office/drawing/2014/main" id="{36E8A0A3-4A5E-453C-44DE-7C620F563B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94" name="Text Box 133">
          <a:extLst>
            <a:ext uri="{FF2B5EF4-FFF2-40B4-BE49-F238E27FC236}">
              <a16:creationId xmlns:a16="http://schemas.microsoft.com/office/drawing/2014/main" id="{0FBCC15B-F941-D507-F304-AE6C4CCA638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95" name="Text Box 134">
          <a:extLst>
            <a:ext uri="{FF2B5EF4-FFF2-40B4-BE49-F238E27FC236}">
              <a16:creationId xmlns:a16="http://schemas.microsoft.com/office/drawing/2014/main" id="{A67545C7-0057-F3EB-91FA-D26A5904690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96" name="Text Box 135">
          <a:extLst>
            <a:ext uri="{FF2B5EF4-FFF2-40B4-BE49-F238E27FC236}">
              <a16:creationId xmlns:a16="http://schemas.microsoft.com/office/drawing/2014/main" id="{E945AED3-E515-43A8-1A56-9F815E5417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97" name="Text Box 136">
          <a:extLst>
            <a:ext uri="{FF2B5EF4-FFF2-40B4-BE49-F238E27FC236}">
              <a16:creationId xmlns:a16="http://schemas.microsoft.com/office/drawing/2014/main" id="{3FDC5BD2-49D8-7E73-BDA6-31C25CAF660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98" name="Text Box 137">
          <a:extLst>
            <a:ext uri="{FF2B5EF4-FFF2-40B4-BE49-F238E27FC236}">
              <a16:creationId xmlns:a16="http://schemas.microsoft.com/office/drawing/2014/main" id="{C55FCFC8-D765-C02D-B672-B6B2B3C4B75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699" name="Text Box 138">
          <a:extLst>
            <a:ext uri="{FF2B5EF4-FFF2-40B4-BE49-F238E27FC236}">
              <a16:creationId xmlns:a16="http://schemas.microsoft.com/office/drawing/2014/main" id="{8F6D9DB2-C70B-43ED-A9E7-2F63D7233B8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700" name="Text Box 139">
          <a:extLst>
            <a:ext uri="{FF2B5EF4-FFF2-40B4-BE49-F238E27FC236}">
              <a16:creationId xmlns:a16="http://schemas.microsoft.com/office/drawing/2014/main" id="{7E380C69-17CB-B7CE-7504-E751EF6BE39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701" name="Text Box 140">
          <a:extLst>
            <a:ext uri="{FF2B5EF4-FFF2-40B4-BE49-F238E27FC236}">
              <a16:creationId xmlns:a16="http://schemas.microsoft.com/office/drawing/2014/main" id="{1D638F32-6E9B-4853-6FFC-D2F2BEBDA5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702" name="Text Box 141">
          <a:extLst>
            <a:ext uri="{FF2B5EF4-FFF2-40B4-BE49-F238E27FC236}">
              <a16:creationId xmlns:a16="http://schemas.microsoft.com/office/drawing/2014/main" id="{A471CB71-E36B-6176-EFCD-02316A982E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703" name="Text Box 142">
          <a:extLst>
            <a:ext uri="{FF2B5EF4-FFF2-40B4-BE49-F238E27FC236}">
              <a16:creationId xmlns:a16="http://schemas.microsoft.com/office/drawing/2014/main" id="{9CFB5B7A-57DD-BE86-7448-C2CC3BF00B7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704" name="Text Box 143">
          <a:extLst>
            <a:ext uri="{FF2B5EF4-FFF2-40B4-BE49-F238E27FC236}">
              <a16:creationId xmlns:a16="http://schemas.microsoft.com/office/drawing/2014/main" id="{37AB1AC0-0922-D68B-4F7B-3573C7A7F31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705" name="Text Box 144">
          <a:extLst>
            <a:ext uri="{FF2B5EF4-FFF2-40B4-BE49-F238E27FC236}">
              <a16:creationId xmlns:a16="http://schemas.microsoft.com/office/drawing/2014/main" id="{35B58886-3BA2-01AE-B862-583DEC13F8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706" name="Text Box 145">
          <a:extLst>
            <a:ext uri="{FF2B5EF4-FFF2-40B4-BE49-F238E27FC236}">
              <a16:creationId xmlns:a16="http://schemas.microsoft.com/office/drawing/2014/main" id="{772BFB72-45FA-1B4C-D59C-3B5696899229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07" name="Text Box 2">
          <a:extLst>
            <a:ext uri="{FF2B5EF4-FFF2-40B4-BE49-F238E27FC236}">
              <a16:creationId xmlns:a16="http://schemas.microsoft.com/office/drawing/2014/main" id="{AF233DA6-BC3E-B674-B2D5-FA2E2124324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08" name="Text Box 3">
          <a:extLst>
            <a:ext uri="{FF2B5EF4-FFF2-40B4-BE49-F238E27FC236}">
              <a16:creationId xmlns:a16="http://schemas.microsoft.com/office/drawing/2014/main" id="{DBC75106-E0B3-DF35-6575-A9BD6D94D2B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09" name="Text Box 4">
          <a:extLst>
            <a:ext uri="{FF2B5EF4-FFF2-40B4-BE49-F238E27FC236}">
              <a16:creationId xmlns:a16="http://schemas.microsoft.com/office/drawing/2014/main" id="{CF09739E-C2F2-4BE3-F7AA-04CA27CFE9F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10" name="Text Box 5">
          <a:extLst>
            <a:ext uri="{FF2B5EF4-FFF2-40B4-BE49-F238E27FC236}">
              <a16:creationId xmlns:a16="http://schemas.microsoft.com/office/drawing/2014/main" id="{601696F8-8BCD-E357-9019-C03C095CD66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11" name="Text Box 6">
          <a:extLst>
            <a:ext uri="{FF2B5EF4-FFF2-40B4-BE49-F238E27FC236}">
              <a16:creationId xmlns:a16="http://schemas.microsoft.com/office/drawing/2014/main" id="{62B59F8A-FA0B-7AD0-CA7B-F4E80EB70FC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12" name="Text Box 7">
          <a:extLst>
            <a:ext uri="{FF2B5EF4-FFF2-40B4-BE49-F238E27FC236}">
              <a16:creationId xmlns:a16="http://schemas.microsoft.com/office/drawing/2014/main" id="{4C8C995C-E6CD-B62F-E422-619670F592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13" name="Text Box 8">
          <a:extLst>
            <a:ext uri="{FF2B5EF4-FFF2-40B4-BE49-F238E27FC236}">
              <a16:creationId xmlns:a16="http://schemas.microsoft.com/office/drawing/2014/main" id="{71E532BB-D7FA-5040-9CBA-408D01A8BDB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14" name="Text Box 9">
          <a:extLst>
            <a:ext uri="{FF2B5EF4-FFF2-40B4-BE49-F238E27FC236}">
              <a16:creationId xmlns:a16="http://schemas.microsoft.com/office/drawing/2014/main" id="{ADCA7DB0-8EE9-F929-86FE-6DCE982C2E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15" name="Text Box 10">
          <a:extLst>
            <a:ext uri="{FF2B5EF4-FFF2-40B4-BE49-F238E27FC236}">
              <a16:creationId xmlns:a16="http://schemas.microsoft.com/office/drawing/2014/main" id="{06D6E1F3-837C-5F85-66FF-06399081347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16" name="Text Box 11">
          <a:extLst>
            <a:ext uri="{FF2B5EF4-FFF2-40B4-BE49-F238E27FC236}">
              <a16:creationId xmlns:a16="http://schemas.microsoft.com/office/drawing/2014/main" id="{C7C2C6BC-BB20-44C0-1BC3-68003316FCB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17" name="Text Box 12">
          <a:extLst>
            <a:ext uri="{FF2B5EF4-FFF2-40B4-BE49-F238E27FC236}">
              <a16:creationId xmlns:a16="http://schemas.microsoft.com/office/drawing/2014/main" id="{0223D0E8-6B89-84B0-8BB6-83C8A4167CD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18" name="Text Box 13">
          <a:extLst>
            <a:ext uri="{FF2B5EF4-FFF2-40B4-BE49-F238E27FC236}">
              <a16:creationId xmlns:a16="http://schemas.microsoft.com/office/drawing/2014/main" id="{8833C3D0-4EB7-6DC6-0D53-346B5D7481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19" name="Text Box 14">
          <a:extLst>
            <a:ext uri="{FF2B5EF4-FFF2-40B4-BE49-F238E27FC236}">
              <a16:creationId xmlns:a16="http://schemas.microsoft.com/office/drawing/2014/main" id="{F44681BA-AB19-DA6E-F11A-5D828E43C38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20" name="Text Box 15">
          <a:extLst>
            <a:ext uri="{FF2B5EF4-FFF2-40B4-BE49-F238E27FC236}">
              <a16:creationId xmlns:a16="http://schemas.microsoft.com/office/drawing/2014/main" id="{5C76D42B-40FB-4EDA-6A10-3CF66922D0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21" name="Text Box 16">
          <a:extLst>
            <a:ext uri="{FF2B5EF4-FFF2-40B4-BE49-F238E27FC236}">
              <a16:creationId xmlns:a16="http://schemas.microsoft.com/office/drawing/2014/main" id="{7DCACC60-EC86-324E-D2C5-7FF881C23B1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22" name="Text Box 17">
          <a:extLst>
            <a:ext uri="{FF2B5EF4-FFF2-40B4-BE49-F238E27FC236}">
              <a16:creationId xmlns:a16="http://schemas.microsoft.com/office/drawing/2014/main" id="{BC0CDF59-D656-540A-89FA-84AB885F8D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23" name="Text Box 18">
          <a:extLst>
            <a:ext uri="{FF2B5EF4-FFF2-40B4-BE49-F238E27FC236}">
              <a16:creationId xmlns:a16="http://schemas.microsoft.com/office/drawing/2014/main" id="{65390BC8-7C0D-212D-1067-B67A79541CD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24" name="Text Box 19">
          <a:extLst>
            <a:ext uri="{FF2B5EF4-FFF2-40B4-BE49-F238E27FC236}">
              <a16:creationId xmlns:a16="http://schemas.microsoft.com/office/drawing/2014/main" id="{DD9F6602-39C9-C90B-2D65-3C715C9926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25" name="Text Box 20">
          <a:extLst>
            <a:ext uri="{FF2B5EF4-FFF2-40B4-BE49-F238E27FC236}">
              <a16:creationId xmlns:a16="http://schemas.microsoft.com/office/drawing/2014/main" id="{B9A1C694-BAB6-1F7A-3F1B-D2BFA8C7D82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26" name="Text Box 21">
          <a:extLst>
            <a:ext uri="{FF2B5EF4-FFF2-40B4-BE49-F238E27FC236}">
              <a16:creationId xmlns:a16="http://schemas.microsoft.com/office/drawing/2014/main" id="{06FDB57A-7A1D-C18C-77AF-644BA6BBBC2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27" name="Text Box 22">
          <a:extLst>
            <a:ext uri="{FF2B5EF4-FFF2-40B4-BE49-F238E27FC236}">
              <a16:creationId xmlns:a16="http://schemas.microsoft.com/office/drawing/2014/main" id="{E25F182A-3AF4-ACE8-4419-BE6062157A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28" name="Text Box 23">
          <a:extLst>
            <a:ext uri="{FF2B5EF4-FFF2-40B4-BE49-F238E27FC236}">
              <a16:creationId xmlns:a16="http://schemas.microsoft.com/office/drawing/2014/main" id="{03DC86EB-4DE2-74DA-620D-9355C911597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29" name="Text Box 24">
          <a:extLst>
            <a:ext uri="{FF2B5EF4-FFF2-40B4-BE49-F238E27FC236}">
              <a16:creationId xmlns:a16="http://schemas.microsoft.com/office/drawing/2014/main" id="{368745E6-D45F-35B9-CF0B-6C3E409FF4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799730" name="Text Box 25">
          <a:extLst>
            <a:ext uri="{FF2B5EF4-FFF2-40B4-BE49-F238E27FC236}">
              <a16:creationId xmlns:a16="http://schemas.microsoft.com/office/drawing/2014/main" id="{D5090028-5C0F-8DE2-F9AB-EB0B6BBEADEB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31" name="Text Box 26">
          <a:extLst>
            <a:ext uri="{FF2B5EF4-FFF2-40B4-BE49-F238E27FC236}">
              <a16:creationId xmlns:a16="http://schemas.microsoft.com/office/drawing/2014/main" id="{56338267-FADC-C7DF-90C5-6A64DDB981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32" name="Text Box 27">
          <a:extLst>
            <a:ext uri="{FF2B5EF4-FFF2-40B4-BE49-F238E27FC236}">
              <a16:creationId xmlns:a16="http://schemas.microsoft.com/office/drawing/2014/main" id="{26453419-B7FD-FE76-D853-B2A936E8A7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33" name="Text Box 28">
          <a:extLst>
            <a:ext uri="{FF2B5EF4-FFF2-40B4-BE49-F238E27FC236}">
              <a16:creationId xmlns:a16="http://schemas.microsoft.com/office/drawing/2014/main" id="{568DE4AE-F8DC-82C1-5FFB-D5B2A4FF34E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34" name="Text Box 29">
          <a:extLst>
            <a:ext uri="{FF2B5EF4-FFF2-40B4-BE49-F238E27FC236}">
              <a16:creationId xmlns:a16="http://schemas.microsoft.com/office/drawing/2014/main" id="{CFA78590-9371-1400-D599-858B6A62E9C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35" name="Text Box 30">
          <a:extLst>
            <a:ext uri="{FF2B5EF4-FFF2-40B4-BE49-F238E27FC236}">
              <a16:creationId xmlns:a16="http://schemas.microsoft.com/office/drawing/2014/main" id="{5AEB8F5B-4748-DB61-12C1-29410609DD2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36" name="Text Box 31">
          <a:extLst>
            <a:ext uri="{FF2B5EF4-FFF2-40B4-BE49-F238E27FC236}">
              <a16:creationId xmlns:a16="http://schemas.microsoft.com/office/drawing/2014/main" id="{BF9217C3-129D-C49F-BCC5-29BCBB29D5B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37" name="Text Box 32">
          <a:extLst>
            <a:ext uri="{FF2B5EF4-FFF2-40B4-BE49-F238E27FC236}">
              <a16:creationId xmlns:a16="http://schemas.microsoft.com/office/drawing/2014/main" id="{4B8545C9-79E0-E76B-5BB0-56143AA5E7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38" name="Text Box 33">
          <a:extLst>
            <a:ext uri="{FF2B5EF4-FFF2-40B4-BE49-F238E27FC236}">
              <a16:creationId xmlns:a16="http://schemas.microsoft.com/office/drawing/2014/main" id="{EDF56B4C-CCB6-124E-0CCE-11B4BBC6A4B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39" name="Text Box 34">
          <a:extLst>
            <a:ext uri="{FF2B5EF4-FFF2-40B4-BE49-F238E27FC236}">
              <a16:creationId xmlns:a16="http://schemas.microsoft.com/office/drawing/2014/main" id="{995795F4-B9E8-2B02-117D-EB1B6AF3094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40" name="Text Box 35">
          <a:extLst>
            <a:ext uri="{FF2B5EF4-FFF2-40B4-BE49-F238E27FC236}">
              <a16:creationId xmlns:a16="http://schemas.microsoft.com/office/drawing/2014/main" id="{5168D1B7-249A-FEC0-2A26-59123A47C79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41" name="Text Box 36">
          <a:extLst>
            <a:ext uri="{FF2B5EF4-FFF2-40B4-BE49-F238E27FC236}">
              <a16:creationId xmlns:a16="http://schemas.microsoft.com/office/drawing/2014/main" id="{4AEF0428-65ED-5C1D-3A7A-A5B8E55F4AC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42" name="Text Box 37">
          <a:extLst>
            <a:ext uri="{FF2B5EF4-FFF2-40B4-BE49-F238E27FC236}">
              <a16:creationId xmlns:a16="http://schemas.microsoft.com/office/drawing/2014/main" id="{7CBBF758-0922-AC69-31F7-152C343EAB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43" name="Text Box 38">
          <a:extLst>
            <a:ext uri="{FF2B5EF4-FFF2-40B4-BE49-F238E27FC236}">
              <a16:creationId xmlns:a16="http://schemas.microsoft.com/office/drawing/2014/main" id="{686FBDB0-298D-01DA-01FE-EE2047AAD18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44" name="Text Box 39">
          <a:extLst>
            <a:ext uri="{FF2B5EF4-FFF2-40B4-BE49-F238E27FC236}">
              <a16:creationId xmlns:a16="http://schemas.microsoft.com/office/drawing/2014/main" id="{5A97BD44-13DE-4FBE-F0EA-F8EF96C4FD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45" name="Text Box 40">
          <a:extLst>
            <a:ext uri="{FF2B5EF4-FFF2-40B4-BE49-F238E27FC236}">
              <a16:creationId xmlns:a16="http://schemas.microsoft.com/office/drawing/2014/main" id="{7D69C238-A683-ADC4-547A-57003A76B92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46" name="Text Box 41">
          <a:extLst>
            <a:ext uri="{FF2B5EF4-FFF2-40B4-BE49-F238E27FC236}">
              <a16:creationId xmlns:a16="http://schemas.microsoft.com/office/drawing/2014/main" id="{F09FF50B-44AF-8EC7-BCC3-16AD448EA98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47" name="Text Box 42">
          <a:extLst>
            <a:ext uri="{FF2B5EF4-FFF2-40B4-BE49-F238E27FC236}">
              <a16:creationId xmlns:a16="http://schemas.microsoft.com/office/drawing/2014/main" id="{C9B6A6F1-BAC8-13AC-0555-13D68E10A9E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48" name="Text Box 43">
          <a:extLst>
            <a:ext uri="{FF2B5EF4-FFF2-40B4-BE49-F238E27FC236}">
              <a16:creationId xmlns:a16="http://schemas.microsoft.com/office/drawing/2014/main" id="{4FFDCD28-E6D6-A720-FEBA-C50C74309C0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49" name="Text Box 44">
          <a:extLst>
            <a:ext uri="{FF2B5EF4-FFF2-40B4-BE49-F238E27FC236}">
              <a16:creationId xmlns:a16="http://schemas.microsoft.com/office/drawing/2014/main" id="{694A0F6D-1443-E5F2-4D1C-0C19CB47CA8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50" name="Text Box 45">
          <a:extLst>
            <a:ext uri="{FF2B5EF4-FFF2-40B4-BE49-F238E27FC236}">
              <a16:creationId xmlns:a16="http://schemas.microsoft.com/office/drawing/2014/main" id="{FE549356-7164-4AF4-DD32-73277D3A7A2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51" name="Text Box 46">
          <a:extLst>
            <a:ext uri="{FF2B5EF4-FFF2-40B4-BE49-F238E27FC236}">
              <a16:creationId xmlns:a16="http://schemas.microsoft.com/office/drawing/2014/main" id="{8401450E-B68C-8CE7-E8C9-C5C9320C9C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52" name="Text Box 47">
          <a:extLst>
            <a:ext uri="{FF2B5EF4-FFF2-40B4-BE49-F238E27FC236}">
              <a16:creationId xmlns:a16="http://schemas.microsoft.com/office/drawing/2014/main" id="{6713EB54-A059-04A1-6B77-E5CA90AA142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53" name="Text Box 48">
          <a:extLst>
            <a:ext uri="{FF2B5EF4-FFF2-40B4-BE49-F238E27FC236}">
              <a16:creationId xmlns:a16="http://schemas.microsoft.com/office/drawing/2014/main" id="{B57C3147-2390-D6F9-0602-FD3DC8429D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799754" name="Text Box 49">
          <a:extLst>
            <a:ext uri="{FF2B5EF4-FFF2-40B4-BE49-F238E27FC236}">
              <a16:creationId xmlns:a16="http://schemas.microsoft.com/office/drawing/2014/main" id="{1910B3FC-D2E1-3541-11E1-DFD535F7E925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55" name="Text Box 50">
          <a:extLst>
            <a:ext uri="{FF2B5EF4-FFF2-40B4-BE49-F238E27FC236}">
              <a16:creationId xmlns:a16="http://schemas.microsoft.com/office/drawing/2014/main" id="{7C7AB4E0-AE2F-9C94-A7F0-85F3CEE5C43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56" name="Text Box 51">
          <a:extLst>
            <a:ext uri="{FF2B5EF4-FFF2-40B4-BE49-F238E27FC236}">
              <a16:creationId xmlns:a16="http://schemas.microsoft.com/office/drawing/2014/main" id="{C205EF00-BC61-FE89-941F-EA15BA07B8B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57" name="Text Box 52">
          <a:extLst>
            <a:ext uri="{FF2B5EF4-FFF2-40B4-BE49-F238E27FC236}">
              <a16:creationId xmlns:a16="http://schemas.microsoft.com/office/drawing/2014/main" id="{3BE97DFF-FC11-8FD7-0787-EA2C2CB35B1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58" name="Text Box 53">
          <a:extLst>
            <a:ext uri="{FF2B5EF4-FFF2-40B4-BE49-F238E27FC236}">
              <a16:creationId xmlns:a16="http://schemas.microsoft.com/office/drawing/2014/main" id="{01F7C196-7D76-6561-CD23-377DE9F7DB2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59" name="Text Box 54">
          <a:extLst>
            <a:ext uri="{FF2B5EF4-FFF2-40B4-BE49-F238E27FC236}">
              <a16:creationId xmlns:a16="http://schemas.microsoft.com/office/drawing/2014/main" id="{A64F57AB-0C93-5511-EEE6-A1982CCBFA7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60" name="Text Box 55">
          <a:extLst>
            <a:ext uri="{FF2B5EF4-FFF2-40B4-BE49-F238E27FC236}">
              <a16:creationId xmlns:a16="http://schemas.microsoft.com/office/drawing/2014/main" id="{1B626DC3-79C7-1E1A-E80C-0680A8D70CB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61" name="Text Box 56">
          <a:extLst>
            <a:ext uri="{FF2B5EF4-FFF2-40B4-BE49-F238E27FC236}">
              <a16:creationId xmlns:a16="http://schemas.microsoft.com/office/drawing/2014/main" id="{A71ED093-7527-D3C0-1789-102331A5DB3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62" name="Text Box 57">
          <a:extLst>
            <a:ext uri="{FF2B5EF4-FFF2-40B4-BE49-F238E27FC236}">
              <a16:creationId xmlns:a16="http://schemas.microsoft.com/office/drawing/2014/main" id="{B5177F1B-CCD8-4F6E-B28C-6D415AF4A63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63" name="Text Box 58">
          <a:extLst>
            <a:ext uri="{FF2B5EF4-FFF2-40B4-BE49-F238E27FC236}">
              <a16:creationId xmlns:a16="http://schemas.microsoft.com/office/drawing/2014/main" id="{903AA6A1-4A13-98AD-BC23-34BEFFB8E97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64" name="Text Box 59">
          <a:extLst>
            <a:ext uri="{FF2B5EF4-FFF2-40B4-BE49-F238E27FC236}">
              <a16:creationId xmlns:a16="http://schemas.microsoft.com/office/drawing/2014/main" id="{09D94E2E-CE0A-7694-42D7-B38254118BB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65" name="Text Box 60">
          <a:extLst>
            <a:ext uri="{FF2B5EF4-FFF2-40B4-BE49-F238E27FC236}">
              <a16:creationId xmlns:a16="http://schemas.microsoft.com/office/drawing/2014/main" id="{AC13E3E1-0A81-3989-468F-3808ADE0175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66" name="Text Box 61">
          <a:extLst>
            <a:ext uri="{FF2B5EF4-FFF2-40B4-BE49-F238E27FC236}">
              <a16:creationId xmlns:a16="http://schemas.microsoft.com/office/drawing/2014/main" id="{22C7A1D8-D256-F97F-663F-BDE0E6CCB36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67" name="Text Box 62">
          <a:extLst>
            <a:ext uri="{FF2B5EF4-FFF2-40B4-BE49-F238E27FC236}">
              <a16:creationId xmlns:a16="http://schemas.microsoft.com/office/drawing/2014/main" id="{BDEE7708-5C53-7D11-1DBD-37390B12D88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68" name="Text Box 63">
          <a:extLst>
            <a:ext uri="{FF2B5EF4-FFF2-40B4-BE49-F238E27FC236}">
              <a16:creationId xmlns:a16="http://schemas.microsoft.com/office/drawing/2014/main" id="{0E97B403-C03C-745B-F59A-D3AB02F5CD7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69" name="Text Box 64">
          <a:extLst>
            <a:ext uri="{FF2B5EF4-FFF2-40B4-BE49-F238E27FC236}">
              <a16:creationId xmlns:a16="http://schemas.microsoft.com/office/drawing/2014/main" id="{7D6D77C1-0146-5C32-0493-F80414D95B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70" name="Text Box 65">
          <a:extLst>
            <a:ext uri="{FF2B5EF4-FFF2-40B4-BE49-F238E27FC236}">
              <a16:creationId xmlns:a16="http://schemas.microsoft.com/office/drawing/2014/main" id="{31DD7327-186B-3A2F-61A4-7DE4490484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71" name="Text Box 66">
          <a:extLst>
            <a:ext uri="{FF2B5EF4-FFF2-40B4-BE49-F238E27FC236}">
              <a16:creationId xmlns:a16="http://schemas.microsoft.com/office/drawing/2014/main" id="{B413D7B7-1D69-7959-CE7B-2306EA67CF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72" name="Text Box 67">
          <a:extLst>
            <a:ext uri="{FF2B5EF4-FFF2-40B4-BE49-F238E27FC236}">
              <a16:creationId xmlns:a16="http://schemas.microsoft.com/office/drawing/2014/main" id="{3587180D-BACF-0D72-73AB-9B7143D7CFA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73" name="Text Box 68">
          <a:extLst>
            <a:ext uri="{FF2B5EF4-FFF2-40B4-BE49-F238E27FC236}">
              <a16:creationId xmlns:a16="http://schemas.microsoft.com/office/drawing/2014/main" id="{0A18BEA9-4DCF-4A5E-9E0D-A76EAE9392E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74" name="Text Box 69">
          <a:extLst>
            <a:ext uri="{FF2B5EF4-FFF2-40B4-BE49-F238E27FC236}">
              <a16:creationId xmlns:a16="http://schemas.microsoft.com/office/drawing/2014/main" id="{B9928BA5-7FD4-B83C-28DC-3FBAB36533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75" name="Text Box 70">
          <a:extLst>
            <a:ext uri="{FF2B5EF4-FFF2-40B4-BE49-F238E27FC236}">
              <a16:creationId xmlns:a16="http://schemas.microsoft.com/office/drawing/2014/main" id="{B67DB6E2-FF98-245C-B038-46D0903322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76" name="Text Box 71">
          <a:extLst>
            <a:ext uri="{FF2B5EF4-FFF2-40B4-BE49-F238E27FC236}">
              <a16:creationId xmlns:a16="http://schemas.microsoft.com/office/drawing/2014/main" id="{5D2CEB1C-0024-B469-ACE8-A7E92599891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77" name="Text Box 72">
          <a:extLst>
            <a:ext uri="{FF2B5EF4-FFF2-40B4-BE49-F238E27FC236}">
              <a16:creationId xmlns:a16="http://schemas.microsoft.com/office/drawing/2014/main" id="{0BA3DF05-114D-E396-9D42-A9E32B64D6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799778" name="Text Box 73">
          <a:extLst>
            <a:ext uri="{FF2B5EF4-FFF2-40B4-BE49-F238E27FC236}">
              <a16:creationId xmlns:a16="http://schemas.microsoft.com/office/drawing/2014/main" id="{636C9643-9998-DE56-1502-580039C6CD23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79" name="Text Box 74">
          <a:extLst>
            <a:ext uri="{FF2B5EF4-FFF2-40B4-BE49-F238E27FC236}">
              <a16:creationId xmlns:a16="http://schemas.microsoft.com/office/drawing/2014/main" id="{E4C8BC0C-5E19-6EAC-1D0B-EE3D22AB17C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80" name="Text Box 75">
          <a:extLst>
            <a:ext uri="{FF2B5EF4-FFF2-40B4-BE49-F238E27FC236}">
              <a16:creationId xmlns:a16="http://schemas.microsoft.com/office/drawing/2014/main" id="{CE4BC5C7-ED68-F7D1-5FD3-0E8D41AF33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81" name="Text Box 76">
          <a:extLst>
            <a:ext uri="{FF2B5EF4-FFF2-40B4-BE49-F238E27FC236}">
              <a16:creationId xmlns:a16="http://schemas.microsoft.com/office/drawing/2014/main" id="{81D7DCC3-88A0-74BD-E536-485BF1D870F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82" name="Text Box 77">
          <a:extLst>
            <a:ext uri="{FF2B5EF4-FFF2-40B4-BE49-F238E27FC236}">
              <a16:creationId xmlns:a16="http://schemas.microsoft.com/office/drawing/2014/main" id="{3C63A9B6-F8F1-23AC-46E1-CD0BB022D21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83" name="Text Box 78">
          <a:extLst>
            <a:ext uri="{FF2B5EF4-FFF2-40B4-BE49-F238E27FC236}">
              <a16:creationId xmlns:a16="http://schemas.microsoft.com/office/drawing/2014/main" id="{5E0110C0-1847-AEDA-4186-5F4CDF7EE1B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84" name="Text Box 79">
          <a:extLst>
            <a:ext uri="{FF2B5EF4-FFF2-40B4-BE49-F238E27FC236}">
              <a16:creationId xmlns:a16="http://schemas.microsoft.com/office/drawing/2014/main" id="{A1D17104-93D9-0E64-6979-8AC37A7959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85" name="Text Box 80">
          <a:extLst>
            <a:ext uri="{FF2B5EF4-FFF2-40B4-BE49-F238E27FC236}">
              <a16:creationId xmlns:a16="http://schemas.microsoft.com/office/drawing/2014/main" id="{BB3C672A-26A8-1B01-FB2E-101B48F862D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86" name="Text Box 81">
          <a:extLst>
            <a:ext uri="{FF2B5EF4-FFF2-40B4-BE49-F238E27FC236}">
              <a16:creationId xmlns:a16="http://schemas.microsoft.com/office/drawing/2014/main" id="{848AF372-570B-AA00-7B3B-33620E787C0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87" name="Text Box 82">
          <a:extLst>
            <a:ext uri="{FF2B5EF4-FFF2-40B4-BE49-F238E27FC236}">
              <a16:creationId xmlns:a16="http://schemas.microsoft.com/office/drawing/2014/main" id="{A2FFBA5F-4C26-B6EB-A003-2C66F479DBF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88" name="Text Box 83">
          <a:extLst>
            <a:ext uri="{FF2B5EF4-FFF2-40B4-BE49-F238E27FC236}">
              <a16:creationId xmlns:a16="http://schemas.microsoft.com/office/drawing/2014/main" id="{BF8962FE-011C-C09B-B48F-976D9BDCC12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89" name="Text Box 84">
          <a:extLst>
            <a:ext uri="{FF2B5EF4-FFF2-40B4-BE49-F238E27FC236}">
              <a16:creationId xmlns:a16="http://schemas.microsoft.com/office/drawing/2014/main" id="{F833C69C-4A04-BE01-2D9E-BC4C9B02A37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90" name="Text Box 85">
          <a:extLst>
            <a:ext uri="{FF2B5EF4-FFF2-40B4-BE49-F238E27FC236}">
              <a16:creationId xmlns:a16="http://schemas.microsoft.com/office/drawing/2014/main" id="{C879ACFA-9A2A-176F-885A-1E992D62775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91" name="Text Box 86">
          <a:extLst>
            <a:ext uri="{FF2B5EF4-FFF2-40B4-BE49-F238E27FC236}">
              <a16:creationId xmlns:a16="http://schemas.microsoft.com/office/drawing/2014/main" id="{5338CB91-53C4-0049-7CCB-675FD6CA5FF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92" name="Text Box 87">
          <a:extLst>
            <a:ext uri="{FF2B5EF4-FFF2-40B4-BE49-F238E27FC236}">
              <a16:creationId xmlns:a16="http://schemas.microsoft.com/office/drawing/2014/main" id="{49C982B0-A9D3-92B5-E3B1-7EC89AE46F5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93" name="Text Box 88">
          <a:extLst>
            <a:ext uri="{FF2B5EF4-FFF2-40B4-BE49-F238E27FC236}">
              <a16:creationId xmlns:a16="http://schemas.microsoft.com/office/drawing/2014/main" id="{C5192D42-9651-0A78-3F00-9F1CF32C7B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94" name="Text Box 89">
          <a:extLst>
            <a:ext uri="{FF2B5EF4-FFF2-40B4-BE49-F238E27FC236}">
              <a16:creationId xmlns:a16="http://schemas.microsoft.com/office/drawing/2014/main" id="{8D0F13BE-8D91-213B-5087-7A7790473E1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95" name="Text Box 90">
          <a:extLst>
            <a:ext uri="{FF2B5EF4-FFF2-40B4-BE49-F238E27FC236}">
              <a16:creationId xmlns:a16="http://schemas.microsoft.com/office/drawing/2014/main" id="{01D86A32-B62B-2D10-60E9-16BCE0A0502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96" name="Text Box 91">
          <a:extLst>
            <a:ext uri="{FF2B5EF4-FFF2-40B4-BE49-F238E27FC236}">
              <a16:creationId xmlns:a16="http://schemas.microsoft.com/office/drawing/2014/main" id="{DD94BE41-5B9A-5762-1BB9-D68B1F23539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97" name="Text Box 92">
          <a:extLst>
            <a:ext uri="{FF2B5EF4-FFF2-40B4-BE49-F238E27FC236}">
              <a16:creationId xmlns:a16="http://schemas.microsoft.com/office/drawing/2014/main" id="{BCD0BD4C-C1EE-736B-2D9C-DA2B7E3FE5B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98" name="Text Box 93">
          <a:extLst>
            <a:ext uri="{FF2B5EF4-FFF2-40B4-BE49-F238E27FC236}">
              <a16:creationId xmlns:a16="http://schemas.microsoft.com/office/drawing/2014/main" id="{D4EABAA1-E204-2DF7-528F-5F4EAC8B97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799" name="Text Box 94">
          <a:extLst>
            <a:ext uri="{FF2B5EF4-FFF2-40B4-BE49-F238E27FC236}">
              <a16:creationId xmlns:a16="http://schemas.microsoft.com/office/drawing/2014/main" id="{AA29903B-C54B-480C-C839-C88DC459CF2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00" name="Text Box 95">
          <a:extLst>
            <a:ext uri="{FF2B5EF4-FFF2-40B4-BE49-F238E27FC236}">
              <a16:creationId xmlns:a16="http://schemas.microsoft.com/office/drawing/2014/main" id="{43AE86B0-A2BE-626A-E77A-DF30700EDD9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01" name="Text Box 96">
          <a:extLst>
            <a:ext uri="{FF2B5EF4-FFF2-40B4-BE49-F238E27FC236}">
              <a16:creationId xmlns:a16="http://schemas.microsoft.com/office/drawing/2014/main" id="{26DB3D32-F2A0-7EAF-E19C-43CAF4110A5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799802" name="Text Box 97">
          <a:extLst>
            <a:ext uri="{FF2B5EF4-FFF2-40B4-BE49-F238E27FC236}">
              <a16:creationId xmlns:a16="http://schemas.microsoft.com/office/drawing/2014/main" id="{B08A765A-89EF-FDD1-C9B2-2DC843391A5E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03" name="Text Box 98">
          <a:extLst>
            <a:ext uri="{FF2B5EF4-FFF2-40B4-BE49-F238E27FC236}">
              <a16:creationId xmlns:a16="http://schemas.microsoft.com/office/drawing/2014/main" id="{828FA942-802E-6C1A-29BC-8822E20656B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04" name="Text Box 99">
          <a:extLst>
            <a:ext uri="{FF2B5EF4-FFF2-40B4-BE49-F238E27FC236}">
              <a16:creationId xmlns:a16="http://schemas.microsoft.com/office/drawing/2014/main" id="{B0F0C238-1F4B-2A13-744A-CB8C0156957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05" name="Text Box 100">
          <a:extLst>
            <a:ext uri="{FF2B5EF4-FFF2-40B4-BE49-F238E27FC236}">
              <a16:creationId xmlns:a16="http://schemas.microsoft.com/office/drawing/2014/main" id="{2CDD6E2E-AED8-0BFD-B490-2440E1E7B9E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06" name="Text Box 101">
          <a:extLst>
            <a:ext uri="{FF2B5EF4-FFF2-40B4-BE49-F238E27FC236}">
              <a16:creationId xmlns:a16="http://schemas.microsoft.com/office/drawing/2014/main" id="{77445204-5AC4-ED84-D079-C889B39A2C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07" name="Text Box 102">
          <a:extLst>
            <a:ext uri="{FF2B5EF4-FFF2-40B4-BE49-F238E27FC236}">
              <a16:creationId xmlns:a16="http://schemas.microsoft.com/office/drawing/2014/main" id="{B06363D1-6D44-E88D-AAB3-70AFEA2DCD9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08" name="Text Box 103">
          <a:extLst>
            <a:ext uri="{FF2B5EF4-FFF2-40B4-BE49-F238E27FC236}">
              <a16:creationId xmlns:a16="http://schemas.microsoft.com/office/drawing/2014/main" id="{8C71D77E-3554-BD83-23A4-1E42583E229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09" name="Text Box 104">
          <a:extLst>
            <a:ext uri="{FF2B5EF4-FFF2-40B4-BE49-F238E27FC236}">
              <a16:creationId xmlns:a16="http://schemas.microsoft.com/office/drawing/2014/main" id="{2F824DFA-2633-1F35-73A3-3CEB62693EB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10" name="Text Box 105">
          <a:extLst>
            <a:ext uri="{FF2B5EF4-FFF2-40B4-BE49-F238E27FC236}">
              <a16:creationId xmlns:a16="http://schemas.microsoft.com/office/drawing/2014/main" id="{0B134858-46F9-50C7-FEFC-607B28FE67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11" name="Text Box 106">
          <a:extLst>
            <a:ext uri="{FF2B5EF4-FFF2-40B4-BE49-F238E27FC236}">
              <a16:creationId xmlns:a16="http://schemas.microsoft.com/office/drawing/2014/main" id="{9ED2CDD3-DBB1-4709-2BA0-01D8788CC73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12" name="Text Box 107">
          <a:extLst>
            <a:ext uri="{FF2B5EF4-FFF2-40B4-BE49-F238E27FC236}">
              <a16:creationId xmlns:a16="http://schemas.microsoft.com/office/drawing/2014/main" id="{707F83B1-2A94-F937-917F-B18B5803B2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13" name="Text Box 108">
          <a:extLst>
            <a:ext uri="{FF2B5EF4-FFF2-40B4-BE49-F238E27FC236}">
              <a16:creationId xmlns:a16="http://schemas.microsoft.com/office/drawing/2014/main" id="{D1DEC8CC-B03C-A95E-14B8-11A15E0CB50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14" name="Text Box 109">
          <a:extLst>
            <a:ext uri="{FF2B5EF4-FFF2-40B4-BE49-F238E27FC236}">
              <a16:creationId xmlns:a16="http://schemas.microsoft.com/office/drawing/2014/main" id="{1A592C28-AE9B-F175-8CC6-05BBCCF3192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15" name="Text Box 110">
          <a:extLst>
            <a:ext uri="{FF2B5EF4-FFF2-40B4-BE49-F238E27FC236}">
              <a16:creationId xmlns:a16="http://schemas.microsoft.com/office/drawing/2014/main" id="{0A006033-8634-F4E1-F2CF-AE83BE23E0A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16" name="Text Box 111">
          <a:extLst>
            <a:ext uri="{FF2B5EF4-FFF2-40B4-BE49-F238E27FC236}">
              <a16:creationId xmlns:a16="http://schemas.microsoft.com/office/drawing/2014/main" id="{D78E763B-4B91-F010-E4B9-2DEC9263294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17" name="Text Box 112">
          <a:extLst>
            <a:ext uri="{FF2B5EF4-FFF2-40B4-BE49-F238E27FC236}">
              <a16:creationId xmlns:a16="http://schemas.microsoft.com/office/drawing/2014/main" id="{B31EA7CF-DC05-FC8D-197D-F785D708811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18" name="Text Box 113">
          <a:extLst>
            <a:ext uri="{FF2B5EF4-FFF2-40B4-BE49-F238E27FC236}">
              <a16:creationId xmlns:a16="http://schemas.microsoft.com/office/drawing/2014/main" id="{78C6DF78-0241-93E9-9EFC-A29A926D9BC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19" name="Text Box 114">
          <a:extLst>
            <a:ext uri="{FF2B5EF4-FFF2-40B4-BE49-F238E27FC236}">
              <a16:creationId xmlns:a16="http://schemas.microsoft.com/office/drawing/2014/main" id="{EC8B59D0-4C37-EE42-C003-1056524124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20" name="Text Box 115">
          <a:extLst>
            <a:ext uri="{FF2B5EF4-FFF2-40B4-BE49-F238E27FC236}">
              <a16:creationId xmlns:a16="http://schemas.microsoft.com/office/drawing/2014/main" id="{7608FD81-ED53-1E0E-0A40-D8E59B2E622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21" name="Text Box 116">
          <a:extLst>
            <a:ext uri="{FF2B5EF4-FFF2-40B4-BE49-F238E27FC236}">
              <a16:creationId xmlns:a16="http://schemas.microsoft.com/office/drawing/2014/main" id="{14BE38AE-AF6D-13D8-CC78-8512110DA2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22" name="Text Box 117">
          <a:extLst>
            <a:ext uri="{FF2B5EF4-FFF2-40B4-BE49-F238E27FC236}">
              <a16:creationId xmlns:a16="http://schemas.microsoft.com/office/drawing/2014/main" id="{FF1D050F-0B27-6DEB-8310-FC2A602047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23" name="Text Box 118">
          <a:extLst>
            <a:ext uri="{FF2B5EF4-FFF2-40B4-BE49-F238E27FC236}">
              <a16:creationId xmlns:a16="http://schemas.microsoft.com/office/drawing/2014/main" id="{9A616AA9-0961-FE72-FE29-1860768ACBF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24" name="Text Box 119">
          <a:extLst>
            <a:ext uri="{FF2B5EF4-FFF2-40B4-BE49-F238E27FC236}">
              <a16:creationId xmlns:a16="http://schemas.microsoft.com/office/drawing/2014/main" id="{F1D466F6-1FFA-A3AA-0F48-1EE92A2917F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25" name="Text Box 120">
          <a:extLst>
            <a:ext uri="{FF2B5EF4-FFF2-40B4-BE49-F238E27FC236}">
              <a16:creationId xmlns:a16="http://schemas.microsoft.com/office/drawing/2014/main" id="{3B15C48F-FB63-272C-9450-A93CCD17720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799826" name="Text Box 121">
          <a:extLst>
            <a:ext uri="{FF2B5EF4-FFF2-40B4-BE49-F238E27FC236}">
              <a16:creationId xmlns:a16="http://schemas.microsoft.com/office/drawing/2014/main" id="{3F936851-BF8C-8918-DDA4-C1958692EF98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27" name="Text Box 122">
          <a:extLst>
            <a:ext uri="{FF2B5EF4-FFF2-40B4-BE49-F238E27FC236}">
              <a16:creationId xmlns:a16="http://schemas.microsoft.com/office/drawing/2014/main" id="{A2F038A2-B377-6AEE-56F0-C46AB12FEC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28" name="Text Box 123">
          <a:extLst>
            <a:ext uri="{FF2B5EF4-FFF2-40B4-BE49-F238E27FC236}">
              <a16:creationId xmlns:a16="http://schemas.microsoft.com/office/drawing/2014/main" id="{E18CD956-67E6-DEB8-9A5E-08B28192126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29" name="Text Box 124">
          <a:extLst>
            <a:ext uri="{FF2B5EF4-FFF2-40B4-BE49-F238E27FC236}">
              <a16:creationId xmlns:a16="http://schemas.microsoft.com/office/drawing/2014/main" id="{135B51C3-11F0-03D1-78B9-C0EA451B236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30" name="Text Box 125">
          <a:extLst>
            <a:ext uri="{FF2B5EF4-FFF2-40B4-BE49-F238E27FC236}">
              <a16:creationId xmlns:a16="http://schemas.microsoft.com/office/drawing/2014/main" id="{2F9A3C41-801A-F66E-8E48-9C90C2535C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31" name="Text Box 126">
          <a:extLst>
            <a:ext uri="{FF2B5EF4-FFF2-40B4-BE49-F238E27FC236}">
              <a16:creationId xmlns:a16="http://schemas.microsoft.com/office/drawing/2014/main" id="{2E2616A6-236F-6CFA-2FBD-D82C06D9AAE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32" name="Text Box 127">
          <a:extLst>
            <a:ext uri="{FF2B5EF4-FFF2-40B4-BE49-F238E27FC236}">
              <a16:creationId xmlns:a16="http://schemas.microsoft.com/office/drawing/2014/main" id="{0E2D3148-20FC-D71C-4882-67ECFA00FEB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33" name="Text Box 128">
          <a:extLst>
            <a:ext uri="{FF2B5EF4-FFF2-40B4-BE49-F238E27FC236}">
              <a16:creationId xmlns:a16="http://schemas.microsoft.com/office/drawing/2014/main" id="{5CCE0B6C-ACA8-7690-8D9F-B6A33759CF0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34" name="Text Box 129">
          <a:extLst>
            <a:ext uri="{FF2B5EF4-FFF2-40B4-BE49-F238E27FC236}">
              <a16:creationId xmlns:a16="http://schemas.microsoft.com/office/drawing/2014/main" id="{4A0A4275-0D9A-B006-B234-0F356B9BF94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35" name="Text Box 130">
          <a:extLst>
            <a:ext uri="{FF2B5EF4-FFF2-40B4-BE49-F238E27FC236}">
              <a16:creationId xmlns:a16="http://schemas.microsoft.com/office/drawing/2014/main" id="{D93FAB2C-08D8-41A5-11F2-0F52C6D8B95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36" name="Text Box 131">
          <a:extLst>
            <a:ext uri="{FF2B5EF4-FFF2-40B4-BE49-F238E27FC236}">
              <a16:creationId xmlns:a16="http://schemas.microsoft.com/office/drawing/2014/main" id="{5B900147-7569-3249-3B95-DA50B509681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37" name="Text Box 132">
          <a:extLst>
            <a:ext uri="{FF2B5EF4-FFF2-40B4-BE49-F238E27FC236}">
              <a16:creationId xmlns:a16="http://schemas.microsoft.com/office/drawing/2014/main" id="{CD061780-CF05-BC3E-8FA9-C26F1A6D74F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38" name="Text Box 133">
          <a:extLst>
            <a:ext uri="{FF2B5EF4-FFF2-40B4-BE49-F238E27FC236}">
              <a16:creationId xmlns:a16="http://schemas.microsoft.com/office/drawing/2014/main" id="{3B2CFAAA-F07C-0746-B288-520AB815DD0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39" name="Text Box 134">
          <a:extLst>
            <a:ext uri="{FF2B5EF4-FFF2-40B4-BE49-F238E27FC236}">
              <a16:creationId xmlns:a16="http://schemas.microsoft.com/office/drawing/2014/main" id="{B8F88F9F-40C9-BB37-BC66-4BCF846AFD5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40" name="Text Box 135">
          <a:extLst>
            <a:ext uri="{FF2B5EF4-FFF2-40B4-BE49-F238E27FC236}">
              <a16:creationId xmlns:a16="http://schemas.microsoft.com/office/drawing/2014/main" id="{6E092CCF-8C34-3820-7C18-83ADAB98611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41" name="Text Box 136">
          <a:extLst>
            <a:ext uri="{FF2B5EF4-FFF2-40B4-BE49-F238E27FC236}">
              <a16:creationId xmlns:a16="http://schemas.microsoft.com/office/drawing/2014/main" id="{AA664018-40DF-7588-9906-AB9B78E49A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42" name="Text Box 137">
          <a:extLst>
            <a:ext uri="{FF2B5EF4-FFF2-40B4-BE49-F238E27FC236}">
              <a16:creationId xmlns:a16="http://schemas.microsoft.com/office/drawing/2014/main" id="{CC4D5C56-B54D-661E-202D-2382F05F2D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43" name="Text Box 138">
          <a:extLst>
            <a:ext uri="{FF2B5EF4-FFF2-40B4-BE49-F238E27FC236}">
              <a16:creationId xmlns:a16="http://schemas.microsoft.com/office/drawing/2014/main" id="{41E22D05-22DB-786C-D62F-5B52869B736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44" name="Text Box 139">
          <a:extLst>
            <a:ext uri="{FF2B5EF4-FFF2-40B4-BE49-F238E27FC236}">
              <a16:creationId xmlns:a16="http://schemas.microsoft.com/office/drawing/2014/main" id="{218F5C75-861A-B716-0658-763EF7FCB7B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45" name="Text Box 140">
          <a:extLst>
            <a:ext uri="{FF2B5EF4-FFF2-40B4-BE49-F238E27FC236}">
              <a16:creationId xmlns:a16="http://schemas.microsoft.com/office/drawing/2014/main" id="{3CEC3601-A40E-DD3A-63E0-101589D9122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46" name="Text Box 141">
          <a:extLst>
            <a:ext uri="{FF2B5EF4-FFF2-40B4-BE49-F238E27FC236}">
              <a16:creationId xmlns:a16="http://schemas.microsoft.com/office/drawing/2014/main" id="{E6C03277-AE4C-3EC0-1D05-8C62155780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47" name="Text Box 142">
          <a:extLst>
            <a:ext uri="{FF2B5EF4-FFF2-40B4-BE49-F238E27FC236}">
              <a16:creationId xmlns:a16="http://schemas.microsoft.com/office/drawing/2014/main" id="{DA394DFA-EF8D-09F0-B579-4AD5F13EC4F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48" name="Text Box 143">
          <a:extLst>
            <a:ext uri="{FF2B5EF4-FFF2-40B4-BE49-F238E27FC236}">
              <a16:creationId xmlns:a16="http://schemas.microsoft.com/office/drawing/2014/main" id="{37ACF9E1-D449-EA45-9BD8-E12DBA343FE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849" name="Text Box 144">
          <a:extLst>
            <a:ext uri="{FF2B5EF4-FFF2-40B4-BE49-F238E27FC236}">
              <a16:creationId xmlns:a16="http://schemas.microsoft.com/office/drawing/2014/main" id="{5B96AB1E-42B2-D612-5CCF-0A76DF3C611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179</xdr:row>
      <xdr:rowOff>0</xdr:rowOff>
    </xdr:from>
    <xdr:to>
      <xdr:col>1</xdr:col>
      <xdr:colOff>2895600</xdr:colOff>
      <xdr:row>179</xdr:row>
      <xdr:rowOff>38100</xdr:rowOff>
    </xdr:to>
    <xdr:sp macro="" textlink="">
      <xdr:nvSpPr>
        <xdr:cNvPr id="45799850" name="Text Box 145">
          <a:extLst>
            <a:ext uri="{FF2B5EF4-FFF2-40B4-BE49-F238E27FC236}">
              <a16:creationId xmlns:a16="http://schemas.microsoft.com/office/drawing/2014/main" id="{0007AE79-478C-A236-1BD3-7BC67D09F9E9}"/>
            </a:ext>
          </a:extLst>
        </xdr:cNvPr>
        <xdr:cNvSpPr txBox="1">
          <a:spLocks noChangeArrowheads="1"/>
        </xdr:cNvSpPr>
      </xdr:nvSpPr>
      <xdr:spPr bwMode="auto">
        <a:xfrm>
          <a:off x="1733550" y="3348037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51" name="Text Box 2">
          <a:extLst>
            <a:ext uri="{FF2B5EF4-FFF2-40B4-BE49-F238E27FC236}">
              <a16:creationId xmlns:a16="http://schemas.microsoft.com/office/drawing/2014/main" id="{A99BF612-4A28-9D7A-B76A-54C30D5F9C0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52" name="Text Box 3">
          <a:extLst>
            <a:ext uri="{FF2B5EF4-FFF2-40B4-BE49-F238E27FC236}">
              <a16:creationId xmlns:a16="http://schemas.microsoft.com/office/drawing/2014/main" id="{2C4E1476-FE51-89C5-DFB5-5E23D0AB8C1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53" name="Text Box 4">
          <a:extLst>
            <a:ext uri="{FF2B5EF4-FFF2-40B4-BE49-F238E27FC236}">
              <a16:creationId xmlns:a16="http://schemas.microsoft.com/office/drawing/2014/main" id="{7AE064F0-ECD1-4AA9-2408-461DFB09550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54" name="Text Box 5">
          <a:extLst>
            <a:ext uri="{FF2B5EF4-FFF2-40B4-BE49-F238E27FC236}">
              <a16:creationId xmlns:a16="http://schemas.microsoft.com/office/drawing/2014/main" id="{ED8EF10F-57D2-F220-994E-4102119AFA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55" name="Text Box 6">
          <a:extLst>
            <a:ext uri="{FF2B5EF4-FFF2-40B4-BE49-F238E27FC236}">
              <a16:creationId xmlns:a16="http://schemas.microsoft.com/office/drawing/2014/main" id="{DC628672-6A84-9BC1-0BE8-90C7BB3F467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56" name="Text Box 7">
          <a:extLst>
            <a:ext uri="{FF2B5EF4-FFF2-40B4-BE49-F238E27FC236}">
              <a16:creationId xmlns:a16="http://schemas.microsoft.com/office/drawing/2014/main" id="{CA946019-F521-D97D-432A-DA8542E524A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57" name="Text Box 8">
          <a:extLst>
            <a:ext uri="{FF2B5EF4-FFF2-40B4-BE49-F238E27FC236}">
              <a16:creationId xmlns:a16="http://schemas.microsoft.com/office/drawing/2014/main" id="{9DF43992-45D0-80E9-B6B0-9074AC0FE1D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58" name="Text Box 9">
          <a:extLst>
            <a:ext uri="{FF2B5EF4-FFF2-40B4-BE49-F238E27FC236}">
              <a16:creationId xmlns:a16="http://schemas.microsoft.com/office/drawing/2014/main" id="{4F1A6A47-F4C8-79BC-C55C-4ACFE3C1066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59" name="Text Box 10">
          <a:extLst>
            <a:ext uri="{FF2B5EF4-FFF2-40B4-BE49-F238E27FC236}">
              <a16:creationId xmlns:a16="http://schemas.microsoft.com/office/drawing/2014/main" id="{6E279844-9555-31FB-0B34-FA908A1697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60" name="Text Box 11">
          <a:extLst>
            <a:ext uri="{FF2B5EF4-FFF2-40B4-BE49-F238E27FC236}">
              <a16:creationId xmlns:a16="http://schemas.microsoft.com/office/drawing/2014/main" id="{17D626EF-CD91-82F0-5F95-6AAA2FF365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61" name="Text Box 12">
          <a:extLst>
            <a:ext uri="{FF2B5EF4-FFF2-40B4-BE49-F238E27FC236}">
              <a16:creationId xmlns:a16="http://schemas.microsoft.com/office/drawing/2014/main" id="{10725EBF-70D2-1F77-CF2B-1EC2EC29499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62" name="Text Box 13">
          <a:extLst>
            <a:ext uri="{FF2B5EF4-FFF2-40B4-BE49-F238E27FC236}">
              <a16:creationId xmlns:a16="http://schemas.microsoft.com/office/drawing/2014/main" id="{D8DD6753-0517-1F0B-F9E2-B20FB16D86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63" name="Text Box 14">
          <a:extLst>
            <a:ext uri="{FF2B5EF4-FFF2-40B4-BE49-F238E27FC236}">
              <a16:creationId xmlns:a16="http://schemas.microsoft.com/office/drawing/2014/main" id="{AF4F54A9-9635-A04F-4F1A-1C59B83DB36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64" name="Text Box 15">
          <a:extLst>
            <a:ext uri="{FF2B5EF4-FFF2-40B4-BE49-F238E27FC236}">
              <a16:creationId xmlns:a16="http://schemas.microsoft.com/office/drawing/2014/main" id="{09714AD0-D581-57D4-C942-BB676F62D31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65" name="Text Box 16">
          <a:extLst>
            <a:ext uri="{FF2B5EF4-FFF2-40B4-BE49-F238E27FC236}">
              <a16:creationId xmlns:a16="http://schemas.microsoft.com/office/drawing/2014/main" id="{67274B52-3C60-3D20-9635-71EC1528FBE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66" name="Text Box 17">
          <a:extLst>
            <a:ext uri="{FF2B5EF4-FFF2-40B4-BE49-F238E27FC236}">
              <a16:creationId xmlns:a16="http://schemas.microsoft.com/office/drawing/2014/main" id="{15AEA5DF-E673-B5C7-1C84-7D7D96204CB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67" name="Text Box 18">
          <a:extLst>
            <a:ext uri="{FF2B5EF4-FFF2-40B4-BE49-F238E27FC236}">
              <a16:creationId xmlns:a16="http://schemas.microsoft.com/office/drawing/2014/main" id="{FF467961-D089-D254-78C0-DF4F0D8959A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68" name="Text Box 19">
          <a:extLst>
            <a:ext uri="{FF2B5EF4-FFF2-40B4-BE49-F238E27FC236}">
              <a16:creationId xmlns:a16="http://schemas.microsoft.com/office/drawing/2014/main" id="{60066E3F-2574-1670-503C-627FF80581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69" name="Text Box 20">
          <a:extLst>
            <a:ext uri="{FF2B5EF4-FFF2-40B4-BE49-F238E27FC236}">
              <a16:creationId xmlns:a16="http://schemas.microsoft.com/office/drawing/2014/main" id="{80937D94-7441-F63C-D7C0-598A81D7F64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70" name="Text Box 21">
          <a:extLst>
            <a:ext uri="{FF2B5EF4-FFF2-40B4-BE49-F238E27FC236}">
              <a16:creationId xmlns:a16="http://schemas.microsoft.com/office/drawing/2014/main" id="{F6268650-036F-7490-3261-EA918A01208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71" name="Text Box 22">
          <a:extLst>
            <a:ext uri="{FF2B5EF4-FFF2-40B4-BE49-F238E27FC236}">
              <a16:creationId xmlns:a16="http://schemas.microsoft.com/office/drawing/2014/main" id="{1F67C4BE-EF1D-791C-718F-716B88FCF8E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72" name="Text Box 23">
          <a:extLst>
            <a:ext uri="{FF2B5EF4-FFF2-40B4-BE49-F238E27FC236}">
              <a16:creationId xmlns:a16="http://schemas.microsoft.com/office/drawing/2014/main" id="{377FCEAC-DF16-C9EB-150E-27FB00D29DC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73" name="Text Box 24">
          <a:extLst>
            <a:ext uri="{FF2B5EF4-FFF2-40B4-BE49-F238E27FC236}">
              <a16:creationId xmlns:a16="http://schemas.microsoft.com/office/drawing/2014/main" id="{C8C8AE15-F13A-DB2B-F66F-F9C0C5BCA94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874" name="Text Box 25">
          <a:extLst>
            <a:ext uri="{FF2B5EF4-FFF2-40B4-BE49-F238E27FC236}">
              <a16:creationId xmlns:a16="http://schemas.microsoft.com/office/drawing/2014/main" id="{8681D58C-F977-F7E7-7B66-7048C2E5BA38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75" name="Text Box 26">
          <a:extLst>
            <a:ext uri="{FF2B5EF4-FFF2-40B4-BE49-F238E27FC236}">
              <a16:creationId xmlns:a16="http://schemas.microsoft.com/office/drawing/2014/main" id="{AFBB5A1D-84D1-8DD9-2DD2-5112587913A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76" name="Text Box 27">
          <a:extLst>
            <a:ext uri="{FF2B5EF4-FFF2-40B4-BE49-F238E27FC236}">
              <a16:creationId xmlns:a16="http://schemas.microsoft.com/office/drawing/2014/main" id="{91E7DC3B-1511-CD9A-A72A-E74AF26C58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77" name="Text Box 28">
          <a:extLst>
            <a:ext uri="{FF2B5EF4-FFF2-40B4-BE49-F238E27FC236}">
              <a16:creationId xmlns:a16="http://schemas.microsoft.com/office/drawing/2014/main" id="{1F997D7A-9577-3DD7-B9BE-05E9FDD4E9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78" name="Text Box 29">
          <a:extLst>
            <a:ext uri="{FF2B5EF4-FFF2-40B4-BE49-F238E27FC236}">
              <a16:creationId xmlns:a16="http://schemas.microsoft.com/office/drawing/2014/main" id="{EFC7B133-9803-4B5A-8811-51F87044D08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79" name="Text Box 30">
          <a:extLst>
            <a:ext uri="{FF2B5EF4-FFF2-40B4-BE49-F238E27FC236}">
              <a16:creationId xmlns:a16="http://schemas.microsoft.com/office/drawing/2014/main" id="{5F810065-43A7-FAA7-DE6A-9A7AA27C35E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80" name="Text Box 31">
          <a:extLst>
            <a:ext uri="{FF2B5EF4-FFF2-40B4-BE49-F238E27FC236}">
              <a16:creationId xmlns:a16="http://schemas.microsoft.com/office/drawing/2014/main" id="{7E713CC0-009B-0D9B-0405-E412CE89DD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81" name="Text Box 32">
          <a:extLst>
            <a:ext uri="{FF2B5EF4-FFF2-40B4-BE49-F238E27FC236}">
              <a16:creationId xmlns:a16="http://schemas.microsoft.com/office/drawing/2014/main" id="{06E9D420-B15F-DA74-4EE8-C1FC92C0B1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82" name="Text Box 33">
          <a:extLst>
            <a:ext uri="{FF2B5EF4-FFF2-40B4-BE49-F238E27FC236}">
              <a16:creationId xmlns:a16="http://schemas.microsoft.com/office/drawing/2014/main" id="{D92EC104-FCC4-BD10-EFF6-FE632A304D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83" name="Text Box 34">
          <a:extLst>
            <a:ext uri="{FF2B5EF4-FFF2-40B4-BE49-F238E27FC236}">
              <a16:creationId xmlns:a16="http://schemas.microsoft.com/office/drawing/2014/main" id="{970383F1-06C9-E8EA-BA62-462D9D79591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84" name="Text Box 35">
          <a:extLst>
            <a:ext uri="{FF2B5EF4-FFF2-40B4-BE49-F238E27FC236}">
              <a16:creationId xmlns:a16="http://schemas.microsoft.com/office/drawing/2014/main" id="{D4DD516D-02D3-24E8-056B-F8828F98B0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85" name="Text Box 36">
          <a:extLst>
            <a:ext uri="{FF2B5EF4-FFF2-40B4-BE49-F238E27FC236}">
              <a16:creationId xmlns:a16="http://schemas.microsoft.com/office/drawing/2014/main" id="{22072874-7243-D6C3-E04E-A81ABB937DD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86" name="Text Box 37">
          <a:extLst>
            <a:ext uri="{FF2B5EF4-FFF2-40B4-BE49-F238E27FC236}">
              <a16:creationId xmlns:a16="http://schemas.microsoft.com/office/drawing/2014/main" id="{2ACED478-2118-5904-F837-A372152918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87" name="Text Box 38">
          <a:extLst>
            <a:ext uri="{FF2B5EF4-FFF2-40B4-BE49-F238E27FC236}">
              <a16:creationId xmlns:a16="http://schemas.microsoft.com/office/drawing/2014/main" id="{FE110936-35BD-B703-23EC-AFD544C22E1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88" name="Text Box 39">
          <a:extLst>
            <a:ext uri="{FF2B5EF4-FFF2-40B4-BE49-F238E27FC236}">
              <a16:creationId xmlns:a16="http://schemas.microsoft.com/office/drawing/2014/main" id="{E8EBD59A-1BC6-54E9-6096-9D19E4AB75D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89" name="Text Box 40">
          <a:extLst>
            <a:ext uri="{FF2B5EF4-FFF2-40B4-BE49-F238E27FC236}">
              <a16:creationId xmlns:a16="http://schemas.microsoft.com/office/drawing/2014/main" id="{25FD23BA-02C3-B0FC-8D84-BBB6B9EDAD9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90" name="Text Box 41">
          <a:extLst>
            <a:ext uri="{FF2B5EF4-FFF2-40B4-BE49-F238E27FC236}">
              <a16:creationId xmlns:a16="http://schemas.microsoft.com/office/drawing/2014/main" id="{01B20C0C-FB49-C26B-C31B-1016450089F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91" name="Text Box 42">
          <a:extLst>
            <a:ext uri="{FF2B5EF4-FFF2-40B4-BE49-F238E27FC236}">
              <a16:creationId xmlns:a16="http://schemas.microsoft.com/office/drawing/2014/main" id="{DE46129B-2013-4331-9496-85E2860EA8E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92" name="Text Box 43">
          <a:extLst>
            <a:ext uri="{FF2B5EF4-FFF2-40B4-BE49-F238E27FC236}">
              <a16:creationId xmlns:a16="http://schemas.microsoft.com/office/drawing/2014/main" id="{49AADB49-4E84-CF3F-4C48-7E401E5DE36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93" name="Text Box 44">
          <a:extLst>
            <a:ext uri="{FF2B5EF4-FFF2-40B4-BE49-F238E27FC236}">
              <a16:creationId xmlns:a16="http://schemas.microsoft.com/office/drawing/2014/main" id="{34583228-252C-FDA1-65D7-7B60ABD3BDA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94" name="Text Box 45">
          <a:extLst>
            <a:ext uri="{FF2B5EF4-FFF2-40B4-BE49-F238E27FC236}">
              <a16:creationId xmlns:a16="http://schemas.microsoft.com/office/drawing/2014/main" id="{7E51721B-A699-CFD3-862E-E22CD53DF3E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95" name="Text Box 46">
          <a:extLst>
            <a:ext uri="{FF2B5EF4-FFF2-40B4-BE49-F238E27FC236}">
              <a16:creationId xmlns:a16="http://schemas.microsoft.com/office/drawing/2014/main" id="{760B80E6-7336-56D1-9552-2045AA2BC3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96" name="Text Box 47">
          <a:extLst>
            <a:ext uri="{FF2B5EF4-FFF2-40B4-BE49-F238E27FC236}">
              <a16:creationId xmlns:a16="http://schemas.microsoft.com/office/drawing/2014/main" id="{0C24261D-B5D2-2446-4C5F-B2BF6CE3600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97" name="Text Box 48">
          <a:extLst>
            <a:ext uri="{FF2B5EF4-FFF2-40B4-BE49-F238E27FC236}">
              <a16:creationId xmlns:a16="http://schemas.microsoft.com/office/drawing/2014/main" id="{8549CE8A-F5B3-D42D-EEDA-37F8DDD9E9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898" name="Text Box 49">
          <a:extLst>
            <a:ext uri="{FF2B5EF4-FFF2-40B4-BE49-F238E27FC236}">
              <a16:creationId xmlns:a16="http://schemas.microsoft.com/office/drawing/2014/main" id="{A135DF21-DE0B-A1E8-7E1B-BDFD046D5C7B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899" name="Text Box 50">
          <a:extLst>
            <a:ext uri="{FF2B5EF4-FFF2-40B4-BE49-F238E27FC236}">
              <a16:creationId xmlns:a16="http://schemas.microsoft.com/office/drawing/2014/main" id="{F61D831F-949C-74F4-1B6C-6DD4820CFFC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00" name="Text Box 51">
          <a:extLst>
            <a:ext uri="{FF2B5EF4-FFF2-40B4-BE49-F238E27FC236}">
              <a16:creationId xmlns:a16="http://schemas.microsoft.com/office/drawing/2014/main" id="{90D45E0E-EDD1-A689-E3CF-994B02AF46D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01" name="Text Box 52">
          <a:extLst>
            <a:ext uri="{FF2B5EF4-FFF2-40B4-BE49-F238E27FC236}">
              <a16:creationId xmlns:a16="http://schemas.microsoft.com/office/drawing/2014/main" id="{367530CD-E4D8-FE21-8E19-B1177FF4B41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02" name="Text Box 53">
          <a:extLst>
            <a:ext uri="{FF2B5EF4-FFF2-40B4-BE49-F238E27FC236}">
              <a16:creationId xmlns:a16="http://schemas.microsoft.com/office/drawing/2014/main" id="{637FE468-9779-E80C-9B03-9C0A5A4FCB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03" name="Text Box 54">
          <a:extLst>
            <a:ext uri="{FF2B5EF4-FFF2-40B4-BE49-F238E27FC236}">
              <a16:creationId xmlns:a16="http://schemas.microsoft.com/office/drawing/2014/main" id="{A8D3275A-9556-75AB-E762-6ABDDF64BB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04" name="Text Box 55">
          <a:extLst>
            <a:ext uri="{FF2B5EF4-FFF2-40B4-BE49-F238E27FC236}">
              <a16:creationId xmlns:a16="http://schemas.microsoft.com/office/drawing/2014/main" id="{81866478-578E-76FB-1B1F-771F535E798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05" name="Text Box 56">
          <a:extLst>
            <a:ext uri="{FF2B5EF4-FFF2-40B4-BE49-F238E27FC236}">
              <a16:creationId xmlns:a16="http://schemas.microsoft.com/office/drawing/2014/main" id="{D7CB1F6C-BFA9-2D5F-DCFF-8563F8AD823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06" name="Text Box 57">
          <a:extLst>
            <a:ext uri="{FF2B5EF4-FFF2-40B4-BE49-F238E27FC236}">
              <a16:creationId xmlns:a16="http://schemas.microsoft.com/office/drawing/2014/main" id="{81C9ED38-B5BF-0728-9BC9-8CBC2B867DC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07" name="Text Box 58">
          <a:extLst>
            <a:ext uri="{FF2B5EF4-FFF2-40B4-BE49-F238E27FC236}">
              <a16:creationId xmlns:a16="http://schemas.microsoft.com/office/drawing/2014/main" id="{45265D1A-6437-65AF-3847-CF2DBA32A7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08" name="Text Box 59">
          <a:extLst>
            <a:ext uri="{FF2B5EF4-FFF2-40B4-BE49-F238E27FC236}">
              <a16:creationId xmlns:a16="http://schemas.microsoft.com/office/drawing/2014/main" id="{EC11D783-9996-4F2A-223D-ADE6761FEF3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09" name="Text Box 60">
          <a:extLst>
            <a:ext uri="{FF2B5EF4-FFF2-40B4-BE49-F238E27FC236}">
              <a16:creationId xmlns:a16="http://schemas.microsoft.com/office/drawing/2014/main" id="{BF1C8363-6930-2EE2-8293-A14016134E6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10" name="Text Box 61">
          <a:extLst>
            <a:ext uri="{FF2B5EF4-FFF2-40B4-BE49-F238E27FC236}">
              <a16:creationId xmlns:a16="http://schemas.microsoft.com/office/drawing/2014/main" id="{E33B5E5C-3529-EA06-130C-E54690B7D2B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11" name="Text Box 62">
          <a:extLst>
            <a:ext uri="{FF2B5EF4-FFF2-40B4-BE49-F238E27FC236}">
              <a16:creationId xmlns:a16="http://schemas.microsoft.com/office/drawing/2014/main" id="{BFEEF694-E5CE-4A45-C3A2-98312E19BC0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12" name="Text Box 63">
          <a:extLst>
            <a:ext uri="{FF2B5EF4-FFF2-40B4-BE49-F238E27FC236}">
              <a16:creationId xmlns:a16="http://schemas.microsoft.com/office/drawing/2014/main" id="{C133E1CA-3058-C6A7-9448-1010552BB1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13" name="Text Box 64">
          <a:extLst>
            <a:ext uri="{FF2B5EF4-FFF2-40B4-BE49-F238E27FC236}">
              <a16:creationId xmlns:a16="http://schemas.microsoft.com/office/drawing/2014/main" id="{A0BFA55A-CDA3-A870-98A3-7200EC8A33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14" name="Text Box 65">
          <a:extLst>
            <a:ext uri="{FF2B5EF4-FFF2-40B4-BE49-F238E27FC236}">
              <a16:creationId xmlns:a16="http://schemas.microsoft.com/office/drawing/2014/main" id="{41699E1A-FD91-A905-EB7E-51E41F7F785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15" name="Text Box 66">
          <a:extLst>
            <a:ext uri="{FF2B5EF4-FFF2-40B4-BE49-F238E27FC236}">
              <a16:creationId xmlns:a16="http://schemas.microsoft.com/office/drawing/2014/main" id="{0EC39F6B-12D7-A63D-FDCA-ED3A74E56D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16" name="Text Box 67">
          <a:extLst>
            <a:ext uri="{FF2B5EF4-FFF2-40B4-BE49-F238E27FC236}">
              <a16:creationId xmlns:a16="http://schemas.microsoft.com/office/drawing/2014/main" id="{F258B139-3CE6-0DF2-35BD-07EA409F471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17" name="Text Box 68">
          <a:extLst>
            <a:ext uri="{FF2B5EF4-FFF2-40B4-BE49-F238E27FC236}">
              <a16:creationId xmlns:a16="http://schemas.microsoft.com/office/drawing/2014/main" id="{E9A10EB4-B47F-EBB4-DE58-ED515FCB732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18" name="Text Box 69">
          <a:extLst>
            <a:ext uri="{FF2B5EF4-FFF2-40B4-BE49-F238E27FC236}">
              <a16:creationId xmlns:a16="http://schemas.microsoft.com/office/drawing/2014/main" id="{3259B7CA-5418-EF0F-EF3B-FF8A3CDDEF2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19" name="Text Box 70">
          <a:extLst>
            <a:ext uri="{FF2B5EF4-FFF2-40B4-BE49-F238E27FC236}">
              <a16:creationId xmlns:a16="http://schemas.microsoft.com/office/drawing/2014/main" id="{F25AEF8F-A965-45A5-7B00-8CACAEA3E41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20" name="Text Box 71">
          <a:extLst>
            <a:ext uri="{FF2B5EF4-FFF2-40B4-BE49-F238E27FC236}">
              <a16:creationId xmlns:a16="http://schemas.microsoft.com/office/drawing/2014/main" id="{CB6AE81D-EA72-B46D-7BE7-7AB6C902CCC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21" name="Text Box 72">
          <a:extLst>
            <a:ext uri="{FF2B5EF4-FFF2-40B4-BE49-F238E27FC236}">
              <a16:creationId xmlns:a16="http://schemas.microsoft.com/office/drawing/2014/main" id="{8F219399-65B9-B2EB-62AD-2DDF0F8930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922" name="Text Box 73">
          <a:extLst>
            <a:ext uri="{FF2B5EF4-FFF2-40B4-BE49-F238E27FC236}">
              <a16:creationId xmlns:a16="http://schemas.microsoft.com/office/drawing/2014/main" id="{D8FA6540-44B2-EAE0-FF08-30896CA58AEA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23" name="Text Box 74">
          <a:extLst>
            <a:ext uri="{FF2B5EF4-FFF2-40B4-BE49-F238E27FC236}">
              <a16:creationId xmlns:a16="http://schemas.microsoft.com/office/drawing/2014/main" id="{59A85FA0-DF89-813C-257E-BCEB6448DD8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24" name="Text Box 75">
          <a:extLst>
            <a:ext uri="{FF2B5EF4-FFF2-40B4-BE49-F238E27FC236}">
              <a16:creationId xmlns:a16="http://schemas.microsoft.com/office/drawing/2014/main" id="{5DFEFE40-D9C9-E4BB-FF17-BA56C84B462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25" name="Text Box 76">
          <a:extLst>
            <a:ext uri="{FF2B5EF4-FFF2-40B4-BE49-F238E27FC236}">
              <a16:creationId xmlns:a16="http://schemas.microsoft.com/office/drawing/2014/main" id="{41E85202-57F8-B319-2AAE-804A5D2CBAA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26" name="Text Box 77">
          <a:extLst>
            <a:ext uri="{FF2B5EF4-FFF2-40B4-BE49-F238E27FC236}">
              <a16:creationId xmlns:a16="http://schemas.microsoft.com/office/drawing/2014/main" id="{0DEA94CC-2A56-C42C-4087-D7F10F2E2A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27" name="Text Box 78">
          <a:extLst>
            <a:ext uri="{FF2B5EF4-FFF2-40B4-BE49-F238E27FC236}">
              <a16:creationId xmlns:a16="http://schemas.microsoft.com/office/drawing/2014/main" id="{0B8EAF91-E154-8F5B-E2AB-2C6EB5ECD7B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28" name="Text Box 79">
          <a:extLst>
            <a:ext uri="{FF2B5EF4-FFF2-40B4-BE49-F238E27FC236}">
              <a16:creationId xmlns:a16="http://schemas.microsoft.com/office/drawing/2014/main" id="{0A64473F-29E0-085D-93CC-41584993560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29" name="Text Box 80">
          <a:extLst>
            <a:ext uri="{FF2B5EF4-FFF2-40B4-BE49-F238E27FC236}">
              <a16:creationId xmlns:a16="http://schemas.microsoft.com/office/drawing/2014/main" id="{57CA346D-303F-9B34-30F7-9F5D16B3415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30" name="Text Box 81">
          <a:extLst>
            <a:ext uri="{FF2B5EF4-FFF2-40B4-BE49-F238E27FC236}">
              <a16:creationId xmlns:a16="http://schemas.microsoft.com/office/drawing/2014/main" id="{CAD74ABF-B198-F09F-7D6F-27495311692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31" name="Text Box 82">
          <a:extLst>
            <a:ext uri="{FF2B5EF4-FFF2-40B4-BE49-F238E27FC236}">
              <a16:creationId xmlns:a16="http://schemas.microsoft.com/office/drawing/2014/main" id="{C74EF33E-90E4-F204-1999-B527987281D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32" name="Text Box 83">
          <a:extLst>
            <a:ext uri="{FF2B5EF4-FFF2-40B4-BE49-F238E27FC236}">
              <a16:creationId xmlns:a16="http://schemas.microsoft.com/office/drawing/2014/main" id="{0DB6EDE7-B6AD-6581-C213-46D3FE3C7E8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33" name="Text Box 84">
          <a:extLst>
            <a:ext uri="{FF2B5EF4-FFF2-40B4-BE49-F238E27FC236}">
              <a16:creationId xmlns:a16="http://schemas.microsoft.com/office/drawing/2014/main" id="{09BAD50E-54D7-B144-B3F5-3E4A569B9BE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34" name="Text Box 85">
          <a:extLst>
            <a:ext uri="{FF2B5EF4-FFF2-40B4-BE49-F238E27FC236}">
              <a16:creationId xmlns:a16="http://schemas.microsoft.com/office/drawing/2014/main" id="{2CDCF97E-ABE3-B857-6D4A-F33E0A2311D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35" name="Text Box 86">
          <a:extLst>
            <a:ext uri="{FF2B5EF4-FFF2-40B4-BE49-F238E27FC236}">
              <a16:creationId xmlns:a16="http://schemas.microsoft.com/office/drawing/2014/main" id="{A67B0C8D-16AE-F46C-9F1F-6D490003FE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36" name="Text Box 87">
          <a:extLst>
            <a:ext uri="{FF2B5EF4-FFF2-40B4-BE49-F238E27FC236}">
              <a16:creationId xmlns:a16="http://schemas.microsoft.com/office/drawing/2014/main" id="{AA00EBC9-4637-05C9-4BA5-6AEA995B35A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37" name="Text Box 88">
          <a:extLst>
            <a:ext uri="{FF2B5EF4-FFF2-40B4-BE49-F238E27FC236}">
              <a16:creationId xmlns:a16="http://schemas.microsoft.com/office/drawing/2014/main" id="{9598DFF2-1D2D-D1DE-4841-F606E60C86C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38" name="Text Box 89">
          <a:extLst>
            <a:ext uri="{FF2B5EF4-FFF2-40B4-BE49-F238E27FC236}">
              <a16:creationId xmlns:a16="http://schemas.microsoft.com/office/drawing/2014/main" id="{A39FF7C0-8C92-EF32-BC31-B5FC1A77A7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39" name="Text Box 90">
          <a:extLst>
            <a:ext uri="{FF2B5EF4-FFF2-40B4-BE49-F238E27FC236}">
              <a16:creationId xmlns:a16="http://schemas.microsoft.com/office/drawing/2014/main" id="{BB1F570D-DDC8-E5EB-3B5C-F0F635060CF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40" name="Text Box 91">
          <a:extLst>
            <a:ext uri="{FF2B5EF4-FFF2-40B4-BE49-F238E27FC236}">
              <a16:creationId xmlns:a16="http://schemas.microsoft.com/office/drawing/2014/main" id="{ACD0C816-ED6E-0708-5EBC-24B11F05517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41" name="Text Box 92">
          <a:extLst>
            <a:ext uri="{FF2B5EF4-FFF2-40B4-BE49-F238E27FC236}">
              <a16:creationId xmlns:a16="http://schemas.microsoft.com/office/drawing/2014/main" id="{6431CEA4-047E-CFA9-2D06-E7E52FF5EA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42" name="Text Box 93">
          <a:extLst>
            <a:ext uri="{FF2B5EF4-FFF2-40B4-BE49-F238E27FC236}">
              <a16:creationId xmlns:a16="http://schemas.microsoft.com/office/drawing/2014/main" id="{BC62A813-F78B-2815-F952-157E17E89CB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43" name="Text Box 94">
          <a:extLst>
            <a:ext uri="{FF2B5EF4-FFF2-40B4-BE49-F238E27FC236}">
              <a16:creationId xmlns:a16="http://schemas.microsoft.com/office/drawing/2014/main" id="{64AEF4E2-AC67-1D4E-6DA0-36FA8D1B6E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44" name="Text Box 95">
          <a:extLst>
            <a:ext uri="{FF2B5EF4-FFF2-40B4-BE49-F238E27FC236}">
              <a16:creationId xmlns:a16="http://schemas.microsoft.com/office/drawing/2014/main" id="{D690DBC1-C9EF-9725-4646-6B4C6730D1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45" name="Text Box 96">
          <a:extLst>
            <a:ext uri="{FF2B5EF4-FFF2-40B4-BE49-F238E27FC236}">
              <a16:creationId xmlns:a16="http://schemas.microsoft.com/office/drawing/2014/main" id="{6D20965B-C261-CC42-003D-EEEA3ECA300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946" name="Text Box 97">
          <a:extLst>
            <a:ext uri="{FF2B5EF4-FFF2-40B4-BE49-F238E27FC236}">
              <a16:creationId xmlns:a16="http://schemas.microsoft.com/office/drawing/2014/main" id="{1D1E9645-5C8A-2050-5157-A90123DC4E4E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47" name="Text Box 98">
          <a:extLst>
            <a:ext uri="{FF2B5EF4-FFF2-40B4-BE49-F238E27FC236}">
              <a16:creationId xmlns:a16="http://schemas.microsoft.com/office/drawing/2014/main" id="{C845F2F1-EF06-1A96-8552-D6C0F29DC90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48" name="Text Box 99">
          <a:extLst>
            <a:ext uri="{FF2B5EF4-FFF2-40B4-BE49-F238E27FC236}">
              <a16:creationId xmlns:a16="http://schemas.microsoft.com/office/drawing/2014/main" id="{304EC7B7-228D-3F29-E37E-EB6185EC59F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49" name="Text Box 100">
          <a:extLst>
            <a:ext uri="{FF2B5EF4-FFF2-40B4-BE49-F238E27FC236}">
              <a16:creationId xmlns:a16="http://schemas.microsoft.com/office/drawing/2014/main" id="{28C08675-8684-2669-899C-F60B22D89EC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50" name="Text Box 101">
          <a:extLst>
            <a:ext uri="{FF2B5EF4-FFF2-40B4-BE49-F238E27FC236}">
              <a16:creationId xmlns:a16="http://schemas.microsoft.com/office/drawing/2014/main" id="{A83F0345-39D7-2089-E3D0-377C68D36FF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51" name="Text Box 102">
          <a:extLst>
            <a:ext uri="{FF2B5EF4-FFF2-40B4-BE49-F238E27FC236}">
              <a16:creationId xmlns:a16="http://schemas.microsoft.com/office/drawing/2014/main" id="{050CB9B8-96A2-FCB3-B37D-64642FEB071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52" name="Text Box 103">
          <a:extLst>
            <a:ext uri="{FF2B5EF4-FFF2-40B4-BE49-F238E27FC236}">
              <a16:creationId xmlns:a16="http://schemas.microsoft.com/office/drawing/2014/main" id="{7759A56C-B321-E520-939A-3BEC02EA97F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53" name="Text Box 104">
          <a:extLst>
            <a:ext uri="{FF2B5EF4-FFF2-40B4-BE49-F238E27FC236}">
              <a16:creationId xmlns:a16="http://schemas.microsoft.com/office/drawing/2014/main" id="{E0337FB8-33E8-0D77-3752-7F984A3855F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54" name="Text Box 105">
          <a:extLst>
            <a:ext uri="{FF2B5EF4-FFF2-40B4-BE49-F238E27FC236}">
              <a16:creationId xmlns:a16="http://schemas.microsoft.com/office/drawing/2014/main" id="{E23325C5-FE4F-D0D7-EBDC-A20C47BB8A5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55" name="Text Box 106">
          <a:extLst>
            <a:ext uri="{FF2B5EF4-FFF2-40B4-BE49-F238E27FC236}">
              <a16:creationId xmlns:a16="http://schemas.microsoft.com/office/drawing/2014/main" id="{7E84360B-CC28-97C7-C008-8994C82D1AF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56" name="Text Box 107">
          <a:extLst>
            <a:ext uri="{FF2B5EF4-FFF2-40B4-BE49-F238E27FC236}">
              <a16:creationId xmlns:a16="http://schemas.microsoft.com/office/drawing/2014/main" id="{0659EF1F-AFB3-8911-5AD2-79D42F15D29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57" name="Text Box 108">
          <a:extLst>
            <a:ext uri="{FF2B5EF4-FFF2-40B4-BE49-F238E27FC236}">
              <a16:creationId xmlns:a16="http://schemas.microsoft.com/office/drawing/2014/main" id="{EA40C420-9680-8156-80FC-802861D149C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58" name="Text Box 109">
          <a:extLst>
            <a:ext uri="{FF2B5EF4-FFF2-40B4-BE49-F238E27FC236}">
              <a16:creationId xmlns:a16="http://schemas.microsoft.com/office/drawing/2014/main" id="{9A439B2C-B7AD-F582-7F5C-467A01ACB87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59" name="Text Box 110">
          <a:extLst>
            <a:ext uri="{FF2B5EF4-FFF2-40B4-BE49-F238E27FC236}">
              <a16:creationId xmlns:a16="http://schemas.microsoft.com/office/drawing/2014/main" id="{A01BCDF5-380E-9E7B-E0FF-5E2475EC67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60" name="Text Box 111">
          <a:extLst>
            <a:ext uri="{FF2B5EF4-FFF2-40B4-BE49-F238E27FC236}">
              <a16:creationId xmlns:a16="http://schemas.microsoft.com/office/drawing/2014/main" id="{75DE82CD-7FEC-7C7F-FFC5-073D671C226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61" name="Text Box 112">
          <a:extLst>
            <a:ext uri="{FF2B5EF4-FFF2-40B4-BE49-F238E27FC236}">
              <a16:creationId xmlns:a16="http://schemas.microsoft.com/office/drawing/2014/main" id="{41368BB3-DD27-4FFA-67C6-AC681C39DD3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62" name="Text Box 113">
          <a:extLst>
            <a:ext uri="{FF2B5EF4-FFF2-40B4-BE49-F238E27FC236}">
              <a16:creationId xmlns:a16="http://schemas.microsoft.com/office/drawing/2014/main" id="{73BBC78B-C0BC-5D34-C43F-6CBFCEC039F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63" name="Text Box 114">
          <a:extLst>
            <a:ext uri="{FF2B5EF4-FFF2-40B4-BE49-F238E27FC236}">
              <a16:creationId xmlns:a16="http://schemas.microsoft.com/office/drawing/2014/main" id="{97DA9851-1797-DA3D-452F-78AB0C5229E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64" name="Text Box 115">
          <a:extLst>
            <a:ext uri="{FF2B5EF4-FFF2-40B4-BE49-F238E27FC236}">
              <a16:creationId xmlns:a16="http://schemas.microsoft.com/office/drawing/2014/main" id="{8CB19D87-B0EA-CEC2-4A52-B38B34863B0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65" name="Text Box 116">
          <a:extLst>
            <a:ext uri="{FF2B5EF4-FFF2-40B4-BE49-F238E27FC236}">
              <a16:creationId xmlns:a16="http://schemas.microsoft.com/office/drawing/2014/main" id="{352D97CD-45E3-54DE-E338-2FFB5F7F81A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66" name="Text Box 117">
          <a:extLst>
            <a:ext uri="{FF2B5EF4-FFF2-40B4-BE49-F238E27FC236}">
              <a16:creationId xmlns:a16="http://schemas.microsoft.com/office/drawing/2014/main" id="{9EF3BC6C-9024-FFBA-A817-1F277A5439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67" name="Text Box 118">
          <a:extLst>
            <a:ext uri="{FF2B5EF4-FFF2-40B4-BE49-F238E27FC236}">
              <a16:creationId xmlns:a16="http://schemas.microsoft.com/office/drawing/2014/main" id="{77707E53-FC50-2EA9-EED6-19E8C093B7F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68" name="Text Box 119">
          <a:extLst>
            <a:ext uri="{FF2B5EF4-FFF2-40B4-BE49-F238E27FC236}">
              <a16:creationId xmlns:a16="http://schemas.microsoft.com/office/drawing/2014/main" id="{BAD98F08-9DCF-D8B7-C13F-782C561C3C6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69" name="Text Box 120">
          <a:extLst>
            <a:ext uri="{FF2B5EF4-FFF2-40B4-BE49-F238E27FC236}">
              <a16:creationId xmlns:a16="http://schemas.microsoft.com/office/drawing/2014/main" id="{74158DED-292B-576C-A690-388F996681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970" name="Text Box 121">
          <a:extLst>
            <a:ext uri="{FF2B5EF4-FFF2-40B4-BE49-F238E27FC236}">
              <a16:creationId xmlns:a16="http://schemas.microsoft.com/office/drawing/2014/main" id="{D692C600-5530-6FF1-0EF8-4A37A84DF3B3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71" name="Text Box 122">
          <a:extLst>
            <a:ext uri="{FF2B5EF4-FFF2-40B4-BE49-F238E27FC236}">
              <a16:creationId xmlns:a16="http://schemas.microsoft.com/office/drawing/2014/main" id="{EFAFB2AC-C596-90A0-B5A0-A378775ABFC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72" name="Text Box 123">
          <a:extLst>
            <a:ext uri="{FF2B5EF4-FFF2-40B4-BE49-F238E27FC236}">
              <a16:creationId xmlns:a16="http://schemas.microsoft.com/office/drawing/2014/main" id="{E35D5B7A-F7E5-71E6-6A2E-407C42E88D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73" name="Text Box 124">
          <a:extLst>
            <a:ext uri="{FF2B5EF4-FFF2-40B4-BE49-F238E27FC236}">
              <a16:creationId xmlns:a16="http://schemas.microsoft.com/office/drawing/2014/main" id="{C23A245C-41E3-57A5-A2E3-3FB63C84514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74" name="Text Box 125">
          <a:extLst>
            <a:ext uri="{FF2B5EF4-FFF2-40B4-BE49-F238E27FC236}">
              <a16:creationId xmlns:a16="http://schemas.microsoft.com/office/drawing/2014/main" id="{949C540D-B21D-5310-3BD6-AE8B380918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75" name="Text Box 126">
          <a:extLst>
            <a:ext uri="{FF2B5EF4-FFF2-40B4-BE49-F238E27FC236}">
              <a16:creationId xmlns:a16="http://schemas.microsoft.com/office/drawing/2014/main" id="{C4DD98D9-FFCF-3025-98D7-0F361DE34B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76" name="Text Box 127">
          <a:extLst>
            <a:ext uri="{FF2B5EF4-FFF2-40B4-BE49-F238E27FC236}">
              <a16:creationId xmlns:a16="http://schemas.microsoft.com/office/drawing/2014/main" id="{D0EFF5B4-4F99-98FF-0B10-8E6C0D59B69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77" name="Text Box 128">
          <a:extLst>
            <a:ext uri="{FF2B5EF4-FFF2-40B4-BE49-F238E27FC236}">
              <a16:creationId xmlns:a16="http://schemas.microsoft.com/office/drawing/2014/main" id="{68399AF0-A7E7-12CB-94C9-CE5A5565E8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78" name="Text Box 129">
          <a:extLst>
            <a:ext uri="{FF2B5EF4-FFF2-40B4-BE49-F238E27FC236}">
              <a16:creationId xmlns:a16="http://schemas.microsoft.com/office/drawing/2014/main" id="{81E5D3C1-5979-6429-4DAA-AB8197DEC00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79" name="Text Box 130">
          <a:extLst>
            <a:ext uri="{FF2B5EF4-FFF2-40B4-BE49-F238E27FC236}">
              <a16:creationId xmlns:a16="http://schemas.microsoft.com/office/drawing/2014/main" id="{1B86762C-62E8-2652-2920-1F82C95CABE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80" name="Text Box 131">
          <a:extLst>
            <a:ext uri="{FF2B5EF4-FFF2-40B4-BE49-F238E27FC236}">
              <a16:creationId xmlns:a16="http://schemas.microsoft.com/office/drawing/2014/main" id="{1773E5C4-2EF5-96E4-F4E6-89521B6EB7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81" name="Text Box 132">
          <a:extLst>
            <a:ext uri="{FF2B5EF4-FFF2-40B4-BE49-F238E27FC236}">
              <a16:creationId xmlns:a16="http://schemas.microsoft.com/office/drawing/2014/main" id="{EC878D4E-25B8-F5A4-8C52-5D6010FA189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82" name="Text Box 133">
          <a:extLst>
            <a:ext uri="{FF2B5EF4-FFF2-40B4-BE49-F238E27FC236}">
              <a16:creationId xmlns:a16="http://schemas.microsoft.com/office/drawing/2014/main" id="{A5B43E77-06E3-5A2D-078E-012752705B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83" name="Text Box 134">
          <a:extLst>
            <a:ext uri="{FF2B5EF4-FFF2-40B4-BE49-F238E27FC236}">
              <a16:creationId xmlns:a16="http://schemas.microsoft.com/office/drawing/2014/main" id="{F43E9914-BB18-49E2-E0D9-4C0009849E6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84" name="Text Box 135">
          <a:extLst>
            <a:ext uri="{FF2B5EF4-FFF2-40B4-BE49-F238E27FC236}">
              <a16:creationId xmlns:a16="http://schemas.microsoft.com/office/drawing/2014/main" id="{424420E6-AC88-1DC9-6D9F-FFA58F5CF50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85" name="Text Box 136">
          <a:extLst>
            <a:ext uri="{FF2B5EF4-FFF2-40B4-BE49-F238E27FC236}">
              <a16:creationId xmlns:a16="http://schemas.microsoft.com/office/drawing/2014/main" id="{CFF4AE94-BDF0-9D3E-275D-99DE79AC74A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86" name="Text Box 137">
          <a:extLst>
            <a:ext uri="{FF2B5EF4-FFF2-40B4-BE49-F238E27FC236}">
              <a16:creationId xmlns:a16="http://schemas.microsoft.com/office/drawing/2014/main" id="{B394C7CD-C564-BA8B-12F5-B06B93F4C8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87" name="Text Box 138">
          <a:extLst>
            <a:ext uri="{FF2B5EF4-FFF2-40B4-BE49-F238E27FC236}">
              <a16:creationId xmlns:a16="http://schemas.microsoft.com/office/drawing/2014/main" id="{FACC1D32-1F82-A18B-1F15-08006BB66FF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88" name="Text Box 139">
          <a:extLst>
            <a:ext uri="{FF2B5EF4-FFF2-40B4-BE49-F238E27FC236}">
              <a16:creationId xmlns:a16="http://schemas.microsoft.com/office/drawing/2014/main" id="{1D0FCEB6-4467-2A1F-9964-DBC495A2A61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89" name="Text Box 140">
          <a:extLst>
            <a:ext uri="{FF2B5EF4-FFF2-40B4-BE49-F238E27FC236}">
              <a16:creationId xmlns:a16="http://schemas.microsoft.com/office/drawing/2014/main" id="{886D79A5-9CF7-14F0-19B9-060C95B14B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90" name="Text Box 141">
          <a:extLst>
            <a:ext uri="{FF2B5EF4-FFF2-40B4-BE49-F238E27FC236}">
              <a16:creationId xmlns:a16="http://schemas.microsoft.com/office/drawing/2014/main" id="{3FF64E31-EF9E-31D4-0F7F-0B23E955A08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91" name="Text Box 142">
          <a:extLst>
            <a:ext uri="{FF2B5EF4-FFF2-40B4-BE49-F238E27FC236}">
              <a16:creationId xmlns:a16="http://schemas.microsoft.com/office/drawing/2014/main" id="{2971FF52-71BD-ECAE-E274-93680718F18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92" name="Text Box 143">
          <a:extLst>
            <a:ext uri="{FF2B5EF4-FFF2-40B4-BE49-F238E27FC236}">
              <a16:creationId xmlns:a16="http://schemas.microsoft.com/office/drawing/2014/main" id="{C8492307-E221-279E-F42E-E2645C3750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799993" name="Text Box 144">
          <a:extLst>
            <a:ext uri="{FF2B5EF4-FFF2-40B4-BE49-F238E27FC236}">
              <a16:creationId xmlns:a16="http://schemas.microsoft.com/office/drawing/2014/main" id="{9539612A-0DA3-146D-65AB-D5A09DDC23A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799994" name="Text Box 145">
          <a:extLst>
            <a:ext uri="{FF2B5EF4-FFF2-40B4-BE49-F238E27FC236}">
              <a16:creationId xmlns:a16="http://schemas.microsoft.com/office/drawing/2014/main" id="{525BAF2F-8702-DE8A-E745-329F3323C3F9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995" name="Text Box 2">
          <a:extLst>
            <a:ext uri="{FF2B5EF4-FFF2-40B4-BE49-F238E27FC236}">
              <a16:creationId xmlns:a16="http://schemas.microsoft.com/office/drawing/2014/main" id="{BA8C0ADC-6EF0-FE58-1965-BFFA22AB8F8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996" name="Text Box 3">
          <a:extLst>
            <a:ext uri="{FF2B5EF4-FFF2-40B4-BE49-F238E27FC236}">
              <a16:creationId xmlns:a16="http://schemas.microsoft.com/office/drawing/2014/main" id="{435E4A3E-E017-062C-576B-94E76D322F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997" name="Text Box 4">
          <a:extLst>
            <a:ext uri="{FF2B5EF4-FFF2-40B4-BE49-F238E27FC236}">
              <a16:creationId xmlns:a16="http://schemas.microsoft.com/office/drawing/2014/main" id="{9C4D4E37-A3B5-063D-AC33-4BDBE69F9DB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998" name="Text Box 5">
          <a:extLst>
            <a:ext uri="{FF2B5EF4-FFF2-40B4-BE49-F238E27FC236}">
              <a16:creationId xmlns:a16="http://schemas.microsoft.com/office/drawing/2014/main" id="{0D45FBC3-17ED-5D48-FAAF-55800B6A49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799999" name="Text Box 6">
          <a:extLst>
            <a:ext uri="{FF2B5EF4-FFF2-40B4-BE49-F238E27FC236}">
              <a16:creationId xmlns:a16="http://schemas.microsoft.com/office/drawing/2014/main" id="{D55CA85B-F169-44D9-358B-FEDB09CB882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00" name="Text Box 7">
          <a:extLst>
            <a:ext uri="{FF2B5EF4-FFF2-40B4-BE49-F238E27FC236}">
              <a16:creationId xmlns:a16="http://schemas.microsoft.com/office/drawing/2014/main" id="{17BAF8EA-3725-5C74-30CF-F501C00A1A7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01" name="Text Box 8">
          <a:extLst>
            <a:ext uri="{FF2B5EF4-FFF2-40B4-BE49-F238E27FC236}">
              <a16:creationId xmlns:a16="http://schemas.microsoft.com/office/drawing/2014/main" id="{920961F9-5F4E-803B-81C0-F627F525357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02" name="Text Box 9">
          <a:extLst>
            <a:ext uri="{FF2B5EF4-FFF2-40B4-BE49-F238E27FC236}">
              <a16:creationId xmlns:a16="http://schemas.microsoft.com/office/drawing/2014/main" id="{7497DE21-5B3A-60ED-CE7E-6E71AD67D81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03" name="Text Box 10">
          <a:extLst>
            <a:ext uri="{FF2B5EF4-FFF2-40B4-BE49-F238E27FC236}">
              <a16:creationId xmlns:a16="http://schemas.microsoft.com/office/drawing/2014/main" id="{64715A39-63BB-E48D-6CEC-3AC81E6A576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04" name="Text Box 11">
          <a:extLst>
            <a:ext uri="{FF2B5EF4-FFF2-40B4-BE49-F238E27FC236}">
              <a16:creationId xmlns:a16="http://schemas.microsoft.com/office/drawing/2014/main" id="{2CB124AA-1378-7216-75D1-71276B4C2A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05" name="Text Box 12">
          <a:extLst>
            <a:ext uri="{FF2B5EF4-FFF2-40B4-BE49-F238E27FC236}">
              <a16:creationId xmlns:a16="http://schemas.microsoft.com/office/drawing/2014/main" id="{7A86542B-0081-0967-57E5-91F2563047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06" name="Text Box 13">
          <a:extLst>
            <a:ext uri="{FF2B5EF4-FFF2-40B4-BE49-F238E27FC236}">
              <a16:creationId xmlns:a16="http://schemas.microsoft.com/office/drawing/2014/main" id="{5D64C03E-92C7-C556-11A2-676026F4C95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07" name="Text Box 14">
          <a:extLst>
            <a:ext uri="{FF2B5EF4-FFF2-40B4-BE49-F238E27FC236}">
              <a16:creationId xmlns:a16="http://schemas.microsoft.com/office/drawing/2014/main" id="{A4138C31-AE5E-2357-4962-AE0C82A78BC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08" name="Text Box 15">
          <a:extLst>
            <a:ext uri="{FF2B5EF4-FFF2-40B4-BE49-F238E27FC236}">
              <a16:creationId xmlns:a16="http://schemas.microsoft.com/office/drawing/2014/main" id="{E8E8713D-CA0D-319D-D4CD-0B5C7980D5A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09" name="Text Box 16">
          <a:extLst>
            <a:ext uri="{FF2B5EF4-FFF2-40B4-BE49-F238E27FC236}">
              <a16:creationId xmlns:a16="http://schemas.microsoft.com/office/drawing/2014/main" id="{5CF28F97-35A8-6C0B-E049-4FD0BC806A4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10" name="Text Box 17">
          <a:extLst>
            <a:ext uri="{FF2B5EF4-FFF2-40B4-BE49-F238E27FC236}">
              <a16:creationId xmlns:a16="http://schemas.microsoft.com/office/drawing/2014/main" id="{4B240DC0-4895-8736-2A05-C8986B5FACD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11" name="Text Box 18">
          <a:extLst>
            <a:ext uri="{FF2B5EF4-FFF2-40B4-BE49-F238E27FC236}">
              <a16:creationId xmlns:a16="http://schemas.microsoft.com/office/drawing/2014/main" id="{38519274-E210-D7BE-5D1B-FDA45327678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12" name="Text Box 19">
          <a:extLst>
            <a:ext uri="{FF2B5EF4-FFF2-40B4-BE49-F238E27FC236}">
              <a16:creationId xmlns:a16="http://schemas.microsoft.com/office/drawing/2014/main" id="{2184C7F8-7B5E-A184-A579-B328C826D91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13" name="Text Box 20">
          <a:extLst>
            <a:ext uri="{FF2B5EF4-FFF2-40B4-BE49-F238E27FC236}">
              <a16:creationId xmlns:a16="http://schemas.microsoft.com/office/drawing/2014/main" id="{FDDC5BFF-F0CD-25E3-D3DE-541BBB5FD7E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14" name="Text Box 21">
          <a:extLst>
            <a:ext uri="{FF2B5EF4-FFF2-40B4-BE49-F238E27FC236}">
              <a16:creationId xmlns:a16="http://schemas.microsoft.com/office/drawing/2014/main" id="{E007A755-5C8C-F62D-897C-E7DBF0DAC2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15" name="Text Box 22">
          <a:extLst>
            <a:ext uri="{FF2B5EF4-FFF2-40B4-BE49-F238E27FC236}">
              <a16:creationId xmlns:a16="http://schemas.microsoft.com/office/drawing/2014/main" id="{7601D570-E813-0732-19D6-2F9C3F0E88F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16" name="Text Box 23">
          <a:extLst>
            <a:ext uri="{FF2B5EF4-FFF2-40B4-BE49-F238E27FC236}">
              <a16:creationId xmlns:a16="http://schemas.microsoft.com/office/drawing/2014/main" id="{5D5DE1EA-42BB-5A9C-7C71-C2B09E475B7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17" name="Text Box 24">
          <a:extLst>
            <a:ext uri="{FF2B5EF4-FFF2-40B4-BE49-F238E27FC236}">
              <a16:creationId xmlns:a16="http://schemas.microsoft.com/office/drawing/2014/main" id="{1F1F69A2-F38C-77C8-DAFD-A9C03FD1651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018" name="Text Box 25">
          <a:extLst>
            <a:ext uri="{FF2B5EF4-FFF2-40B4-BE49-F238E27FC236}">
              <a16:creationId xmlns:a16="http://schemas.microsoft.com/office/drawing/2014/main" id="{4FEBF5E8-6142-FFB1-FA34-F83C038EF0F1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19" name="Text Box 26">
          <a:extLst>
            <a:ext uri="{FF2B5EF4-FFF2-40B4-BE49-F238E27FC236}">
              <a16:creationId xmlns:a16="http://schemas.microsoft.com/office/drawing/2014/main" id="{9CB8441F-4DCF-5FA5-2F72-78F0395FB33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20" name="Text Box 27">
          <a:extLst>
            <a:ext uri="{FF2B5EF4-FFF2-40B4-BE49-F238E27FC236}">
              <a16:creationId xmlns:a16="http://schemas.microsoft.com/office/drawing/2014/main" id="{9D8B39A6-54CE-479E-D179-8DBFE5A7794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21" name="Text Box 28">
          <a:extLst>
            <a:ext uri="{FF2B5EF4-FFF2-40B4-BE49-F238E27FC236}">
              <a16:creationId xmlns:a16="http://schemas.microsoft.com/office/drawing/2014/main" id="{525B5D71-EE8B-8B35-F8CE-DA161CDB24F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22" name="Text Box 29">
          <a:extLst>
            <a:ext uri="{FF2B5EF4-FFF2-40B4-BE49-F238E27FC236}">
              <a16:creationId xmlns:a16="http://schemas.microsoft.com/office/drawing/2014/main" id="{E0F41FD8-FEFA-B2A0-9A30-8E8AAE6FD46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23" name="Text Box 30">
          <a:extLst>
            <a:ext uri="{FF2B5EF4-FFF2-40B4-BE49-F238E27FC236}">
              <a16:creationId xmlns:a16="http://schemas.microsoft.com/office/drawing/2014/main" id="{6898341D-310A-188D-46D1-746F888338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24" name="Text Box 31">
          <a:extLst>
            <a:ext uri="{FF2B5EF4-FFF2-40B4-BE49-F238E27FC236}">
              <a16:creationId xmlns:a16="http://schemas.microsoft.com/office/drawing/2014/main" id="{5ED3B3BE-8A5C-271D-0F2B-4B3FCF9D65C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25" name="Text Box 32">
          <a:extLst>
            <a:ext uri="{FF2B5EF4-FFF2-40B4-BE49-F238E27FC236}">
              <a16:creationId xmlns:a16="http://schemas.microsoft.com/office/drawing/2014/main" id="{0BE320F0-D3DD-D3CF-AF8A-2CA925D77C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26" name="Text Box 33">
          <a:extLst>
            <a:ext uri="{FF2B5EF4-FFF2-40B4-BE49-F238E27FC236}">
              <a16:creationId xmlns:a16="http://schemas.microsoft.com/office/drawing/2014/main" id="{E6A7F459-6D28-FC70-163A-09A28A016BF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27" name="Text Box 34">
          <a:extLst>
            <a:ext uri="{FF2B5EF4-FFF2-40B4-BE49-F238E27FC236}">
              <a16:creationId xmlns:a16="http://schemas.microsoft.com/office/drawing/2014/main" id="{5C9D8460-DAD6-E22F-59DA-C010DE0754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28" name="Text Box 35">
          <a:extLst>
            <a:ext uri="{FF2B5EF4-FFF2-40B4-BE49-F238E27FC236}">
              <a16:creationId xmlns:a16="http://schemas.microsoft.com/office/drawing/2014/main" id="{C9C003F0-876B-07D8-D8F3-605BB40B6F2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29" name="Text Box 36">
          <a:extLst>
            <a:ext uri="{FF2B5EF4-FFF2-40B4-BE49-F238E27FC236}">
              <a16:creationId xmlns:a16="http://schemas.microsoft.com/office/drawing/2014/main" id="{F5ED2A1E-5C54-7D50-C257-606E62DBBE6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30" name="Text Box 37">
          <a:extLst>
            <a:ext uri="{FF2B5EF4-FFF2-40B4-BE49-F238E27FC236}">
              <a16:creationId xmlns:a16="http://schemas.microsoft.com/office/drawing/2014/main" id="{930271EB-DE07-B575-9B96-9DC4275C92C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31" name="Text Box 38">
          <a:extLst>
            <a:ext uri="{FF2B5EF4-FFF2-40B4-BE49-F238E27FC236}">
              <a16:creationId xmlns:a16="http://schemas.microsoft.com/office/drawing/2014/main" id="{47536AC6-662E-8518-56D5-951BFB57E7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32" name="Text Box 39">
          <a:extLst>
            <a:ext uri="{FF2B5EF4-FFF2-40B4-BE49-F238E27FC236}">
              <a16:creationId xmlns:a16="http://schemas.microsoft.com/office/drawing/2014/main" id="{392675B4-9B92-40B9-D081-C65D59A0B0E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33" name="Text Box 40">
          <a:extLst>
            <a:ext uri="{FF2B5EF4-FFF2-40B4-BE49-F238E27FC236}">
              <a16:creationId xmlns:a16="http://schemas.microsoft.com/office/drawing/2014/main" id="{40E53EA4-9416-AFA4-3B00-07D28138691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34" name="Text Box 41">
          <a:extLst>
            <a:ext uri="{FF2B5EF4-FFF2-40B4-BE49-F238E27FC236}">
              <a16:creationId xmlns:a16="http://schemas.microsoft.com/office/drawing/2014/main" id="{D418294A-E8C7-D9F5-F3A5-30D3F34A059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35" name="Text Box 42">
          <a:extLst>
            <a:ext uri="{FF2B5EF4-FFF2-40B4-BE49-F238E27FC236}">
              <a16:creationId xmlns:a16="http://schemas.microsoft.com/office/drawing/2014/main" id="{5F444B43-6AE5-D71D-F81E-1CDDA1A3570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36" name="Text Box 43">
          <a:extLst>
            <a:ext uri="{FF2B5EF4-FFF2-40B4-BE49-F238E27FC236}">
              <a16:creationId xmlns:a16="http://schemas.microsoft.com/office/drawing/2014/main" id="{B0BB7734-C791-988C-D0FF-7E9FBB7BF0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37" name="Text Box 44">
          <a:extLst>
            <a:ext uri="{FF2B5EF4-FFF2-40B4-BE49-F238E27FC236}">
              <a16:creationId xmlns:a16="http://schemas.microsoft.com/office/drawing/2014/main" id="{98F3F505-9278-405A-DE90-0269EDC9612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38" name="Text Box 45">
          <a:extLst>
            <a:ext uri="{FF2B5EF4-FFF2-40B4-BE49-F238E27FC236}">
              <a16:creationId xmlns:a16="http://schemas.microsoft.com/office/drawing/2014/main" id="{BAF93D58-DA16-B215-33DB-BC999878C80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39" name="Text Box 46">
          <a:extLst>
            <a:ext uri="{FF2B5EF4-FFF2-40B4-BE49-F238E27FC236}">
              <a16:creationId xmlns:a16="http://schemas.microsoft.com/office/drawing/2014/main" id="{2B0A8858-CCE3-AB44-96D6-CB7A2B1407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40" name="Text Box 47">
          <a:extLst>
            <a:ext uri="{FF2B5EF4-FFF2-40B4-BE49-F238E27FC236}">
              <a16:creationId xmlns:a16="http://schemas.microsoft.com/office/drawing/2014/main" id="{F62A70B9-88C6-72F5-1867-FE899A508C8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41" name="Text Box 48">
          <a:extLst>
            <a:ext uri="{FF2B5EF4-FFF2-40B4-BE49-F238E27FC236}">
              <a16:creationId xmlns:a16="http://schemas.microsoft.com/office/drawing/2014/main" id="{D7F3E2E2-2D3D-9045-7E11-EDF514D7C9B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042" name="Text Box 49">
          <a:extLst>
            <a:ext uri="{FF2B5EF4-FFF2-40B4-BE49-F238E27FC236}">
              <a16:creationId xmlns:a16="http://schemas.microsoft.com/office/drawing/2014/main" id="{6AB97C7B-E5E3-3E0C-89B8-4BCA4FB002B5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43" name="Text Box 50">
          <a:extLst>
            <a:ext uri="{FF2B5EF4-FFF2-40B4-BE49-F238E27FC236}">
              <a16:creationId xmlns:a16="http://schemas.microsoft.com/office/drawing/2014/main" id="{606F3213-592E-1BD5-D09A-386CBE59527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44" name="Text Box 51">
          <a:extLst>
            <a:ext uri="{FF2B5EF4-FFF2-40B4-BE49-F238E27FC236}">
              <a16:creationId xmlns:a16="http://schemas.microsoft.com/office/drawing/2014/main" id="{961D630D-7F2F-A235-8296-EEB1BB51E81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45" name="Text Box 52">
          <a:extLst>
            <a:ext uri="{FF2B5EF4-FFF2-40B4-BE49-F238E27FC236}">
              <a16:creationId xmlns:a16="http://schemas.microsoft.com/office/drawing/2014/main" id="{E42157C2-1792-12C4-058A-84C050044F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46" name="Text Box 53">
          <a:extLst>
            <a:ext uri="{FF2B5EF4-FFF2-40B4-BE49-F238E27FC236}">
              <a16:creationId xmlns:a16="http://schemas.microsoft.com/office/drawing/2014/main" id="{F0D5DECE-0BCC-DE7C-075F-3884549473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47" name="Text Box 54">
          <a:extLst>
            <a:ext uri="{FF2B5EF4-FFF2-40B4-BE49-F238E27FC236}">
              <a16:creationId xmlns:a16="http://schemas.microsoft.com/office/drawing/2014/main" id="{FF52924C-1355-8C52-206C-15AC5A7A164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48" name="Text Box 55">
          <a:extLst>
            <a:ext uri="{FF2B5EF4-FFF2-40B4-BE49-F238E27FC236}">
              <a16:creationId xmlns:a16="http://schemas.microsoft.com/office/drawing/2014/main" id="{353A8C68-B148-5895-A5CB-AAB391A7EF6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49" name="Text Box 56">
          <a:extLst>
            <a:ext uri="{FF2B5EF4-FFF2-40B4-BE49-F238E27FC236}">
              <a16:creationId xmlns:a16="http://schemas.microsoft.com/office/drawing/2014/main" id="{78848745-D543-F566-5E84-A7FB1785745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50" name="Text Box 57">
          <a:extLst>
            <a:ext uri="{FF2B5EF4-FFF2-40B4-BE49-F238E27FC236}">
              <a16:creationId xmlns:a16="http://schemas.microsoft.com/office/drawing/2014/main" id="{93756795-5CDC-AFCA-91A2-7483130AB11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51" name="Text Box 58">
          <a:extLst>
            <a:ext uri="{FF2B5EF4-FFF2-40B4-BE49-F238E27FC236}">
              <a16:creationId xmlns:a16="http://schemas.microsoft.com/office/drawing/2014/main" id="{35BD600A-6ABC-FE66-B73C-0D182EE79E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52" name="Text Box 59">
          <a:extLst>
            <a:ext uri="{FF2B5EF4-FFF2-40B4-BE49-F238E27FC236}">
              <a16:creationId xmlns:a16="http://schemas.microsoft.com/office/drawing/2014/main" id="{377E2DDC-C475-8799-6268-4C1540137A2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53" name="Text Box 60">
          <a:extLst>
            <a:ext uri="{FF2B5EF4-FFF2-40B4-BE49-F238E27FC236}">
              <a16:creationId xmlns:a16="http://schemas.microsoft.com/office/drawing/2014/main" id="{D7D8D8F3-0C14-1EA4-CC98-57A546B13F5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54" name="Text Box 61">
          <a:extLst>
            <a:ext uri="{FF2B5EF4-FFF2-40B4-BE49-F238E27FC236}">
              <a16:creationId xmlns:a16="http://schemas.microsoft.com/office/drawing/2014/main" id="{F7B246D0-38BA-4276-BF2B-E4999BAD0A0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55" name="Text Box 62">
          <a:extLst>
            <a:ext uri="{FF2B5EF4-FFF2-40B4-BE49-F238E27FC236}">
              <a16:creationId xmlns:a16="http://schemas.microsoft.com/office/drawing/2014/main" id="{7FC7A85C-7710-353B-6F94-D37A7976AD3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56" name="Text Box 63">
          <a:extLst>
            <a:ext uri="{FF2B5EF4-FFF2-40B4-BE49-F238E27FC236}">
              <a16:creationId xmlns:a16="http://schemas.microsoft.com/office/drawing/2014/main" id="{423C9E6D-769B-FE86-71AE-5998B77F068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57" name="Text Box 64">
          <a:extLst>
            <a:ext uri="{FF2B5EF4-FFF2-40B4-BE49-F238E27FC236}">
              <a16:creationId xmlns:a16="http://schemas.microsoft.com/office/drawing/2014/main" id="{33AEC721-97A4-42D6-974C-DFE2E77DFC6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58" name="Text Box 65">
          <a:extLst>
            <a:ext uri="{FF2B5EF4-FFF2-40B4-BE49-F238E27FC236}">
              <a16:creationId xmlns:a16="http://schemas.microsoft.com/office/drawing/2014/main" id="{0905DDCE-6DE5-67E7-186B-2D6AFECD6A3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59" name="Text Box 66">
          <a:extLst>
            <a:ext uri="{FF2B5EF4-FFF2-40B4-BE49-F238E27FC236}">
              <a16:creationId xmlns:a16="http://schemas.microsoft.com/office/drawing/2014/main" id="{DF692DB5-4A2D-8CE1-7B2F-AC4B3BBAD9D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60" name="Text Box 67">
          <a:extLst>
            <a:ext uri="{FF2B5EF4-FFF2-40B4-BE49-F238E27FC236}">
              <a16:creationId xmlns:a16="http://schemas.microsoft.com/office/drawing/2014/main" id="{30CE1291-9759-9E47-E6D7-3B0CCAC3D5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61" name="Text Box 68">
          <a:extLst>
            <a:ext uri="{FF2B5EF4-FFF2-40B4-BE49-F238E27FC236}">
              <a16:creationId xmlns:a16="http://schemas.microsoft.com/office/drawing/2014/main" id="{E0AD703F-F78F-BC6B-B435-4554B275A3B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62" name="Text Box 69">
          <a:extLst>
            <a:ext uri="{FF2B5EF4-FFF2-40B4-BE49-F238E27FC236}">
              <a16:creationId xmlns:a16="http://schemas.microsoft.com/office/drawing/2014/main" id="{ABBF1BE9-E763-11FA-AD05-02193174440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63" name="Text Box 70">
          <a:extLst>
            <a:ext uri="{FF2B5EF4-FFF2-40B4-BE49-F238E27FC236}">
              <a16:creationId xmlns:a16="http://schemas.microsoft.com/office/drawing/2014/main" id="{D4B711A9-206E-14DF-DF54-824433B6173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64" name="Text Box 71">
          <a:extLst>
            <a:ext uri="{FF2B5EF4-FFF2-40B4-BE49-F238E27FC236}">
              <a16:creationId xmlns:a16="http://schemas.microsoft.com/office/drawing/2014/main" id="{9278B125-004A-0601-4889-8CDAFD0703E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65" name="Text Box 72">
          <a:extLst>
            <a:ext uri="{FF2B5EF4-FFF2-40B4-BE49-F238E27FC236}">
              <a16:creationId xmlns:a16="http://schemas.microsoft.com/office/drawing/2014/main" id="{EFA5E377-1B32-60A1-E0CB-3892D2A6FC1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066" name="Text Box 73">
          <a:extLst>
            <a:ext uri="{FF2B5EF4-FFF2-40B4-BE49-F238E27FC236}">
              <a16:creationId xmlns:a16="http://schemas.microsoft.com/office/drawing/2014/main" id="{F9373BE5-439D-7BC5-9E8D-8FC6CE0316DB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67" name="Text Box 74">
          <a:extLst>
            <a:ext uri="{FF2B5EF4-FFF2-40B4-BE49-F238E27FC236}">
              <a16:creationId xmlns:a16="http://schemas.microsoft.com/office/drawing/2014/main" id="{7597DAF1-0E9C-4200-7642-1D19ADD1F93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68" name="Text Box 75">
          <a:extLst>
            <a:ext uri="{FF2B5EF4-FFF2-40B4-BE49-F238E27FC236}">
              <a16:creationId xmlns:a16="http://schemas.microsoft.com/office/drawing/2014/main" id="{4D8CFD99-DD6F-E50E-1FD6-08DE156A79C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69" name="Text Box 76">
          <a:extLst>
            <a:ext uri="{FF2B5EF4-FFF2-40B4-BE49-F238E27FC236}">
              <a16:creationId xmlns:a16="http://schemas.microsoft.com/office/drawing/2014/main" id="{A7D7CAAB-98EB-81F4-74A7-88822903757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70" name="Text Box 77">
          <a:extLst>
            <a:ext uri="{FF2B5EF4-FFF2-40B4-BE49-F238E27FC236}">
              <a16:creationId xmlns:a16="http://schemas.microsoft.com/office/drawing/2014/main" id="{A0E36F1C-56C7-7630-1958-7B8A1CBCE1B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71" name="Text Box 78">
          <a:extLst>
            <a:ext uri="{FF2B5EF4-FFF2-40B4-BE49-F238E27FC236}">
              <a16:creationId xmlns:a16="http://schemas.microsoft.com/office/drawing/2014/main" id="{8B9D3D82-2221-6C25-6688-B061B22DFDD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72" name="Text Box 79">
          <a:extLst>
            <a:ext uri="{FF2B5EF4-FFF2-40B4-BE49-F238E27FC236}">
              <a16:creationId xmlns:a16="http://schemas.microsoft.com/office/drawing/2014/main" id="{7B6B667D-61A7-63F5-0ADA-08A2D8A0385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73" name="Text Box 80">
          <a:extLst>
            <a:ext uri="{FF2B5EF4-FFF2-40B4-BE49-F238E27FC236}">
              <a16:creationId xmlns:a16="http://schemas.microsoft.com/office/drawing/2014/main" id="{A0407D38-B1A7-92D6-B8CE-9F167FBCEE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74" name="Text Box 81">
          <a:extLst>
            <a:ext uri="{FF2B5EF4-FFF2-40B4-BE49-F238E27FC236}">
              <a16:creationId xmlns:a16="http://schemas.microsoft.com/office/drawing/2014/main" id="{F40CDC1B-3784-EF76-662C-2D6FF20AE1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75" name="Text Box 82">
          <a:extLst>
            <a:ext uri="{FF2B5EF4-FFF2-40B4-BE49-F238E27FC236}">
              <a16:creationId xmlns:a16="http://schemas.microsoft.com/office/drawing/2014/main" id="{E08CA05E-B19A-7C8D-2633-9F5E960A6B3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76" name="Text Box 83">
          <a:extLst>
            <a:ext uri="{FF2B5EF4-FFF2-40B4-BE49-F238E27FC236}">
              <a16:creationId xmlns:a16="http://schemas.microsoft.com/office/drawing/2014/main" id="{4C913F95-32E9-21DE-91D1-811A2CC4CAD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77" name="Text Box 84">
          <a:extLst>
            <a:ext uri="{FF2B5EF4-FFF2-40B4-BE49-F238E27FC236}">
              <a16:creationId xmlns:a16="http://schemas.microsoft.com/office/drawing/2014/main" id="{E9674F58-167E-F58D-5DE7-27183B07CB2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78" name="Text Box 85">
          <a:extLst>
            <a:ext uri="{FF2B5EF4-FFF2-40B4-BE49-F238E27FC236}">
              <a16:creationId xmlns:a16="http://schemas.microsoft.com/office/drawing/2014/main" id="{53299A53-9720-6BEC-0393-9DA937F24F2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79" name="Text Box 86">
          <a:extLst>
            <a:ext uri="{FF2B5EF4-FFF2-40B4-BE49-F238E27FC236}">
              <a16:creationId xmlns:a16="http://schemas.microsoft.com/office/drawing/2014/main" id="{CF947AE7-BA3A-C32C-2ED5-45161C216A1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80" name="Text Box 87">
          <a:extLst>
            <a:ext uri="{FF2B5EF4-FFF2-40B4-BE49-F238E27FC236}">
              <a16:creationId xmlns:a16="http://schemas.microsoft.com/office/drawing/2014/main" id="{6E007754-F717-327F-64B0-084CE371CA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81" name="Text Box 88">
          <a:extLst>
            <a:ext uri="{FF2B5EF4-FFF2-40B4-BE49-F238E27FC236}">
              <a16:creationId xmlns:a16="http://schemas.microsoft.com/office/drawing/2014/main" id="{4B3A71DE-EA47-3D61-7E27-66A5307A1B9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82" name="Text Box 89">
          <a:extLst>
            <a:ext uri="{FF2B5EF4-FFF2-40B4-BE49-F238E27FC236}">
              <a16:creationId xmlns:a16="http://schemas.microsoft.com/office/drawing/2014/main" id="{AFF8BAEF-65E3-CD63-86B6-D36A789F9D0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83" name="Text Box 90">
          <a:extLst>
            <a:ext uri="{FF2B5EF4-FFF2-40B4-BE49-F238E27FC236}">
              <a16:creationId xmlns:a16="http://schemas.microsoft.com/office/drawing/2014/main" id="{0211BCA3-3358-FDA7-57C6-ABB65741FF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84" name="Text Box 91">
          <a:extLst>
            <a:ext uri="{FF2B5EF4-FFF2-40B4-BE49-F238E27FC236}">
              <a16:creationId xmlns:a16="http://schemas.microsoft.com/office/drawing/2014/main" id="{9C5B5B03-BF40-BAF2-75CD-CDC61C482FF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85" name="Text Box 92">
          <a:extLst>
            <a:ext uri="{FF2B5EF4-FFF2-40B4-BE49-F238E27FC236}">
              <a16:creationId xmlns:a16="http://schemas.microsoft.com/office/drawing/2014/main" id="{78ADD152-E3BC-9F34-E312-FC33DA22D7C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86" name="Text Box 93">
          <a:extLst>
            <a:ext uri="{FF2B5EF4-FFF2-40B4-BE49-F238E27FC236}">
              <a16:creationId xmlns:a16="http://schemas.microsoft.com/office/drawing/2014/main" id="{C84FAF5B-70DB-6080-15E3-EBE3EBA8F6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87" name="Text Box 94">
          <a:extLst>
            <a:ext uri="{FF2B5EF4-FFF2-40B4-BE49-F238E27FC236}">
              <a16:creationId xmlns:a16="http://schemas.microsoft.com/office/drawing/2014/main" id="{B24AF748-5AEA-F67D-5851-F9D667AE6D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88" name="Text Box 95">
          <a:extLst>
            <a:ext uri="{FF2B5EF4-FFF2-40B4-BE49-F238E27FC236}">
              <a16:creationId xmlns:a16="http://schemas.microsoft.com/office/drawing/2014/main" id="{7B0D9905-AD03-588F-7971-3416FBC37DF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89" name="Text Box 96">
          <a:extLst>
            <a:ext uri="{FF2B5EF4-FFF2-40B4-BE49-F238E27FC236}">
              <a16:creationId xmlns:a16="http://schemas.microsoft.com/office/drawing/2014/main" id="{848519D9-A08F-10D4-660E-37A0A99870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090" name="Text Box 97">
          <a:extLst>
            <a:ext uri="{FF2B5EF4-FFF2-40B4-BE49-F238E27FC236}">
              <a16:creationId xmlns:a16="http://schemas.microsoft.com/office/drawing/2014/main" id="{9AA6C2B3-FE82-7CB9-8CBE-37C33F24ACEB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91" name="Text Box 98">
          <a:extLst>
            <a:ext uri="{FF2B5EF4-FFF2-40B4-BE49-F238E27FC236}">
              <a16:creationId xmlns:a16="http://schemas.microsoft.com/office/drawing/2014/main" id="{580753F3-A1C6-9F02-C328-A3E18C9EE03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92" name="Text Box 99">
          <a:extLst>
            <a:ext uri="{FF2B5EF4-FFF2-40B4-BE49-F238E27FC236}">
              <a16:creationId xmlns:a16="http://schemas.microsoft.com/office/drawing/2014/main" id="{557E8548-5D30-0C28-2901-366542FC389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93" name="Text Box 100">
          <a:extLst>
            <a:ext uri="{FF2B5EF4-FFF2-40B4-BE49-F238E27FC236}">
              <a16:creationId xmlns:a16="http://schemas.microsoft.com/office/drawing/2014/main" id="{0268FFCA-C486-1FDC-FB7F-A75C2264F4D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94" name="Text Box 101">
          <a:extLst>
            <a:ext uri="{FF2B5EF4-FFF2-40B4-BE49-F238E27FC236}">
              <a16:creationId xmlns:a16="http://schemas.microsoft.com/office/drawing/2014/main" id="{4060F5BA-7B7E-5EAB-918F-6AC1ED3781B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95" name="Text Box 102">
          <a:extLst>
            <a:ext uri="{FF2B5EF4-FFF2-40B4-BE49-F238E27FC236}">
              <a16:creationId xmlns:a16="http://schemas.microsoft.com/office/drawing/2014/main" id="{EECF8E62-44B8-7581-9501-077EF0571A2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96" name="Text Box 103">
          <a:extLst>
            <a:ext uri="{FF2B5EF4-FFF2-40B4-BE49-F238E27FC236}">
              <a16:creationId xmlns:a16="http://schemas.microsoft.com/office/drawing/2014/main" id="{0CB67CB6-E86C-4C7A-DD3E-8A56613180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97" name="Text Box 104">
          <a:extLst>
            <a:ext uri="{FF2B5EF4-FFF2-40B4-BE49-F238E27FC236}">
              <a16:creationId xmlns:a16="http://schemas.microsoft.com/office/drawing/2014/main" id="{12368C12-39A4-17E9-FB55-49433012D7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98" name="Text Box 105">
          <a:extLst>
            <a:ext uri="{FF2B5EF4-FFF2-40B4-BE49-F238E27FC236}">
              <a16:creationId xmlns:a16="http://schemas.microsoft.com/office/drawing/2014/main" id="{D651431F-67BB-A926-D227-0FDA014A05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099" name="Text Box 106">
          <a:extLst>
            <a:ext uri="{FF2B5EF4-FFF2-40B4-BE49-F238E27FC236}">
              <a16:creationId xmlns:a16="http://schemas.microsoft.com/office/drawing/2014/main" id="{5D7F343A-7382-8D1E-DDE4-A3B1CD98A3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00" name="Text Box 107">
          <a:extLst>
            <a:ext uri="{FF2B5EF4-FFF2-40B4-BE49-F238E27FC236}">
              <a16:creationId xmlns:a16="http://schemas.microsoft.com/office/drawing/2014/main" id="{323814A2-A795-E084-8AE8-ACB7BE9779F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01" name="Text Box 108">
          <a:extLst>
            <a:ext uri="{FF2B5EF4-FFF2-40B4-BE49-F238E27FC236}">
              <a16:creationId xmlns:a16="http://schemas.microsoft.com/office/drawing/2014/main" id="{40024967-8846-1195-4097-2CF4C345DC2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02" name="Text Box 109">
          <a:extLst>
            <a:ext uri="{FF2B5EF4-FFF2-40B4-BE49-F238E27FC236}">
              <a16:creationId xmlns:a16="http://schemas.microsoft.com/office/drawing/2014/main" id="{174F1A11-EE56-D805-0700-8A7601519C7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03" name="Text Box 110">
          <a:extLst>
            <a:ext uri="{FF2B5EF4-FFF2-40B4-BE49-F238E27FC236}">
              <a16:creationId xmlns:a16="http://schemas.microsoft.com/office/drawing/2014/main" id="{F3AFDCA2-E093-9749-7BC1-B6019BBF574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04" name="Text Box 111">
          <a:extLst>
            <a:ext uri="{FF2B5EF4-FFF2-40B4-BE49-F238E27FC236}">
              <a16:creationId xmlns:a16="http://schemas.microsoft.com/office/drawing/2014/main" id="{3C6680B5-B958-3FED-03A6-CF3972ABE86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05" name="Text Box 112">
          <a:extLst>
            <a:ext uri="{FF2B5EF4-FFF2-40B4-BE49-F238E27FC236}">
              <a16:creationId xmlns:a16="http://schemas.microsoft.com/office/drawing/2014/main" id="{CF77C35A-9659-A3C3-10A2-F67396AA01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06" name="Text Box 113">
          <a:extLst>
            <a:ext uri="{FF2B5EF4-FFF2-40B4-BE49-F238E27FC236}">
              <a16:creationId xmlns:a16="http://schemas.microsoft.com/office/drawing/2014/main" id="{7E9CAEAA-0A7B-7E8C-94CB-D65458A914E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07" name="Text Box 114">
          <a:extLst>
            <a:ext uri="{FF2B5EF4-FFF2-40B4-BE49-F238E27FC236}">
              <a16:creationId xmlns:a16="http://schemas.microsoft.com/office/drawing/2014/main" id="{8BC12858-4176-BD46-59A8-F68901F2A98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08" name="Text Box 115">
          <a:extLst>
            <a:ext uri="{FF2B5EF4-FFF2-40B4-BE49-F238E27FC236}">
              <a16:creationId xmlns:a16="http://schemas.microsoft.com/office/drawing/2014/main" id="{B0E08BC7-EEE2-106F-32B7-A119359AFE8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09" name="Text Box 116">
          <a:extLst>
            <a:ext uri="{FF2B5EF4-FFF2-40B4-BE49-F238E27FC236}">
              <a16:creationId xmlns:a16="http://schemas.microsoft.com/office/drawing/2014/main" id="{A73D36CB-7E0D-A9B7-09FD-8808B1AB833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10" name="Text Box 117">
          <a:extLst>
            <a:ext uri="{FF2B5EF4-FFF2-40B4-BE49-F238E27FC236}">
              <a16:creationId xmlns:a16="http://schemas.microsoft.com/office/drawing/2014/main" id="{3B6D9814-C87E-F48B-F1DA-E947C350C08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11" name="Text Box 118">
          <a:extLst>
            <a:ext uri="{FF2B5EF4-FFF2-40B4-BE49-F238E27FC236}">
              <a16:creationId xmlns:a16="http://schemas.microsoft.com/office/drawing/2014/main" id="{CADB875C-10CB-9A53-77D3-CF5ED6E6145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12" name="Text Box 119">
          <a:extLst>
            <a:ext uri="{FF2B5EF4-FFF2-40B4-BE49-F238E27FC236}">
              <a16:creationId xmlns:a16="http://schemas.microsoft.com/office/drawing/2014/main" id="{F0DC7BA7-732C-FC65-F635-CDF4D69ED1F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13" name="Text Box 120">
          <a:extLst>
            <a:ext uri="{FF2B5EF4-FFF2-40B4-BE49-F238E27FC236}">
              <a16:creationId xmlns:a16="http://schemas.microsoft.com/office/drawing/2014/main" id="{3D052FA2-A5AD-CE0E-C3B9-01276D62F68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114" name="Text Box 121">
          <a:extLst>
            <a:ext uri="{FF2B5EF4-FFF2-40B4-BE49-F238E27FC236}">
              <a16:creationId xmlns:a16="http://schemas.microsoft.com/office/drawing/2014/main" id="{7F4FA28C-509B-1ADC-130E-FFED15C990BF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15" name="Text Box 122">
          <a:extLst>
            <a:ext uri="{FF2B5EF4-FFF2-40B4-BE49-F238E27FC236}">
              <a16:creationId xmlns:a16="http://schemas.microsoft.com/office/drawing/2014/main" id="{92E7B5C1-BC0D-4E1D-E7ED-D2B3036586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16" name="Text Box 123">
          <a:extLst>
            <a:ext uri="{FF2B5EF4-FFF2-40B4-BE49-F238E27FC236}">
              <a16:creationId xmlns:a16="http://schemas.microsoft.com/office/drawing/2014/main" id="{C8983CBC-FC9E-B5EF-8ECB-224A953E26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17" name="Text Box 124">
          <a:extLst>
            <a:ext uri="{FF2B5EF4-FFF2-40B4-BE49-F238E27FC236}">
              <a16:creationId xmlns:a16="http://schemas.microsoft.com/office/drawing/2014/main" id="{2D8CAF39-AA4F-41D6-9CB6-653F999C02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18" name="Text Box 125">
          <a:extLst>
            <a:ext uri="{FF2B5EF4-FFF2-40B4-BE49-F238E27FC236}">
              <a16:creationId xmlns:a16="http://schemas.microsoft.com/office/drawing/2014/main" id="{2DE6DB76-0926-946E-6607-518B9F16557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19" name="Text Box 126">
          <a:extLst>
            <a:ext uri="{FF2B5EF4-FFF2-40B4-BE49-F238E27FC236}">
              <a16:creationId xmlns:a16="http://schemas.microsoft.com/office/drawing/2014/main" id="{7AE33A53-79A2-FDFB-7430-0C0AB90FB0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20" name="Text Box 127">
          <a:extLst>
            <a:ext uri="{FF2B5EF4-FFF2-40B4-BE49-F238E27FC236}">
              <a16:creationId xmlns:a16="http://schemas.microsoft.com/office/drawing/2014/main" id="{30530DB4-D925-376A-4B96-E08BE83B3EE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21" name="Text Box 128">
          <a:extLst>
            <a:ext uri="{FF2B5EF4-FFF2-40B4-BE49-F238E27FC236}">
              <a16:creationId xmlns:a16="http://schemas.microsoft.com/office/drawing/2014/main" id="{2E45B72B-0D41-66D2-4444-5BDC4EA3729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22" name="Text Box 129">
          <a:extLst>
            <a:ext uri="{FF2B5EF4-FFF2-40B4-BE49-F238E27FC236}">
              <a16:creationId xmlns:a16="http://schemas.microsoft.com/office/drawing/2014/main" id="{90F3369F-AEA6-1DA3-B8EA-E78EEA2BBB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23" name="Text Box 130">
          <a:extLst>
            <a:ext uri="{FF2B5EF4-FFF2-40B4-BE49-F238E27FC236}">
              <a16:creationId xmlns:a16="http://schemas.microsoft.com/office/drawing/2014/main" id="{2D7352E4-DE1D-E239-564C-D476CC7B531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24" name="Text Box 131">
          <a:extLst>
            <a:ext uri="{FF2B5EF4-FFF2-40B4-BE49-F238E27FC236}">
              <a16:creationId xmlns:a16="http://schemas.microsoft.com/office/drawing/2014/main" id="{3A621F3D-0A18-DE78-1064-38AADF933A1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25" name="Text Box 132">
          <a:extLst>
            <a:ext uri="{FF2B5EF4-FFF2-40B4-BE49-F238E27FC236}">
              <a16:creationId xmlns:a16="http://schemas.microsoft.com/office/drawing/2014/main" id="{D53235A1-4CC2-30AC-030B-EF048B0BC2E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26" name="Text Box 133">
          <a:extLst>
            <a:ext uri="{FF2B5EF4-FFF2-40B4-BE49-F238E27FC236}">
              <a16:creationId xmlns:a16="http://schemas.microsoft.com/office/drawing/2014/main" id="{56178961-D40F-0BFD-3329-C09B402F96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27" name="Text Box 134">
          <a:extLst>
            <a:ext uri="{FF2B5EF4-FFF2-40B4-BE49-F238E27FC236}">
              <a16:creationId xmlns:a16="http://schemas.microsoft.com/office/drawing/2014/main" id="{67AB97EE-5966-467A-D6C1-6BF680BD0DA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28" name="Text Box 135">
          <a:extLst>
            <a:ext uri="{FF2B5EF4-FFF2-40B4-BE49-F238E27FC236}">
              <a16:creationId xmlns:a16="http://schemas.microsoft.com/office/drawing/2014/main" id="{B00A7BB7-8183-BF11-3D44-CDC05BCE012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29" name="Text Box 136">
          <a:extLst>
            <a:ext uri="{FF2B5EF4-FFF2-40B4-BE49-F238E27FC236}">
              <a16:creationId xmlns:a16="http://schemas.microsoft.com/office/drawing/2014/main" id="{583FF242-A4F2-AF67-398E-2F48D51D0F7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30" name="Text Box 137">
          <a:extLst>
            <a:ext uri="{FF2B5EF4-FFF2-40B4-BE49-F238E27FC236}">
              <a16:creationId xmlns:a16="http://schemas.microsoft.com/office/drawing/2014/main" id="{2D72D42E-60E8-5C50-C5AE-4B02F18D7EA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31" name="Text Box 138">
          <a:extLst>
            <a:ext uri="{FF2B5EF4-FFF2-40B4-BE49-F238E27FC236}">
              <a16:creationId xmlns:a16="http://schemas.microsoft.com/office/drawing/2014/main" id="{14BDBB27-F734-6617-D531-BBCE4CBB042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32" name="Text Box 139">
          <a:extLst>
            <a:ext uri="{FF2B5EF4-FFF2-40B4-BE49-F238E27FC236}">
              <a16:creationId xmlns:a16="http://schemas.microsoft.com/office/drawing/2014/main" id="{80B47A8A-1F45-D475-BA7B-295B50F78B9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33" name="Text Box 140">
          <a:extLst>
            <a:ext uri="{FF2B5EF4-FFF2-40B4-BE49-F238E27FC236}">
              <a16:creationId xmlns:a16="http://schemas.microsoft.com/office/drawing/2014/main" id="{82D9320A-5C1B-BA0F-F08A-6A5D1191500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34" name="Text Box 141">
          <a:extLst>
            <a:ext uri="{FF2B5EF4-FFF2-40B4-BE49-F238E27FC236}">
              <a16:creationId xmlns:a16="http://schemas.microsoft.com/office/drawing/2014/main" id="{EBD1D6E1-468B-5904-5896-97A8756FD7F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35" name="Text Box 142">
          <a:extLst>
            <a:ext uri="{FF2B5EF4-FFF2-40B4-BE49-F238E27FC236}">
              <a16:creationId xmlns:a16="http://schemas.microsoft.com/office/drawing/2014/main" id="{88F3652E-0BDC-FC17-4D04-161503D38E0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36" name="Text Box 143">
          <a:extLst>
            <a:ext uri="{FF2B5EF4-FFF2-40B4-BE49-F238E27FC236}">
              <a16:creationId xmlns:a16="http://schemas.microsoft.com/office/drawing/2014/main" id="{C4740420-CDB2-27A8-F52D-D366F066E3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137" name="Text Box 144">
          <a:extLst>
            <a:ext uri="{FF2B5EF4-FFF2-40B4-BE49-F238E27FC236}">
              <a16:creationId xmlns:a16="http://schemas.microsoft.com/office/drawing/2014/main" id="{BDBBA57A-3737-A686-BFC2-1547C5B3178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138" name="Text Box 145">
          <a:extLst>
            <a:ext uri="{FF2B5EF4-FFF2-40B4-BE49-F238E27FC236}">
              <a16:creationId xmlns:a16="http://schemas.microsoft.com/office/drawing/2014/main" id="{B63A15E1-0F57-83F1-BB6B-2EC085BB79F3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39" name="Text Box 2">
          <a:extLst>
            <a:ext uri="{FF2B5EF4-FFF2-40B4-BE49-F238E27FC236}">
              <a16:creationId xmlns:a16="http://schemas.microsoft.com/office/drawing/2014/main" id="{4DBB144B-7CFB-59A3-EF86-72F8A112A2B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40" name="Text Box 3">
          <a:extLst>
            <a:ext uri="{FF2B5EF4-FFF2-40B4-BE49-F238E27FC236}">
              <a16:creationId xmlns:a16="http://schemas.microsoft.com/office/drawing/2014/main" id="{5B7FE3DA-432C-CF78-C8E5-CE959A039F6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41" name="Text Box 4">
          <a:extLst>
            <a:ext uri="{FF2B5EF4-FFF2-40B4-BE49-F238E27FC236}">
              <a16:creationId xmlns:a16="http://schemas.microsoft.com/office/drawing/2014/main" id="{13AD70A2-BECF-6BCB-7650-EB1E34BD612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42" name="Text Box 5">
          <a:extLst>
            <a:ext uri="{FF2B5EF4-FFF2-40B4-BE49-F238E27FC236}">
              <a16:creationId xmlns:a16="http://schemas.microsoft.com/office/drawing/2014/main" id="{50298F88-CF8A-73E5-7E89-B41415E369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43" name="Text Box 6">
          <a:extLst>
            <a:ext uri="{FF2B5EF4-FFF2-40B4-BE49-F238E27FC236}">
              <a16:creationId xmlns:a16="http://schemas.microsoft.com/office/drawing/2014/main" id="{CAF8EF9E-C786-697F-B06C-39F905BFEE6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44" name="Text Box 7">
          <a:extLst>
            <a:ext uri="{FF2B5EF4-FFF2-40B4-BE49-F238E27FC236}">
              <a16:creationId xmlns:a16="http://schemas.microsoft.com/office/drawing/2014/main" id="{B5EED151-661F-498D-F66E-7640927060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45" name="Text Box 8">
          <a:extLst>
            <a:ext uri="{FF2B5EF4-FFF2-40B4-BE49-F238E27FC236}">
              <a16:creationId xmlns:a16="http://schemas.microsoft.com/office/drawing/2014/main" id="{C9798DBF-3B73-8383-015D-E88C79EF8E2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46" name="Text Box 9">
          <a:extLst>
            <a:ext uri="{FF2B5EF4-FFF2-40B4-BE49-F238E27FC236}">
              <a16:creationId xmlns:a16="http://schemas.microsoft.com/office/drawing/2014/main" id="{69651839-4348-5157-A139-9356B667838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47" name="Text Box 10">
          <a:extLst>
            <a:ext uri="{FF2B5EF4-FFF2-40B4-BE49-F238E27FC236}">
              <a16:creationId xmlns:a16="http://schemas.microsoft.com/office/drawing/2014/main" id="{E11683A7-4087-22B4-9629-9373C92AD7B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48" name="Text Box 11">
          <a:extLst>
            <a:ext uri="{FF2B5EF4-FFF2-40B4-BE49-F238E27FC236}">
              <a16:creationId xmlns:a16="http://schemas.microsoft.com/office/drawing/2014/main" id="{5285BA88-4058-A891-E2FC-8C18AD2ADAB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49" name="Text Box 12">
          <a:extLst>
            <a:ext uri="{FF2B5EF4-FFF2-40B4-BE49-F238E27FC236}">
              <a16:creationId xmlns:a16="http://schemas.microsoft.com/office/drawing/2014/main" id="{9DFDE16D-9260-5046-AB57-F24806FCAB9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50" name="Text Box 13">
          <a:extLst>
            <a:ext uri="{FF2B5EF4-FFF2-40B4-BE49-F238E27FC236}">
              <a16:creationId xmlns:a16="http://schemas.microsoft.com/office/drawing/2014/main" id="{6D8D1CBB-F6FF-0BEF-2B43-08BAF396D8F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51" name="Text Box 14">
          <a:extLst>
            <a:ext uri="{FF2B5EF4-FFF2-40B4-BE49-F238E27FC236}">
              <a16:creationId xmlns:a16="http://schemas.microsoft.com/office/drawing/2014/main" id="{7059FB87-A04A-FC1E-3757-1139D0DBD4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52" name="Text Box 15">
          <a:extLst>
            <a:ext uri="{FF2B5EF4-FFF2-40B4-BE49-F238E27FC236}">
              <a16:creationId xmlns:a16="http://schemas.microsoft.com/office/drawing/2014/main" id="{0250275A-E406-CF58-11EB-BC357DF1F79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53" name="Text Box 16">
          <a:extLst>
            <a:ext uri="{FF2B5EF4-FFF2-40B4-BE49-F238E27FC236}">
              <a16:creationId xmlns:a16="http://schemas.microsoft.com/office/drawing/2014/main" id="{68AAF4F3-914B-781B-E278-113F5D1E088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54" name="Text Box 17">
          <a:extLst>
            <a:ext uri="{FF2B5EF4-FFF2-40B4-BE49-F238E27FC236}">
              <a16:creationId xmlns:a16="http://schemas.microsoft.com/office/drawing/2014/main" id="{B335787F-3737-F13C-503B-FE72DAFB28C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55" name="Text Box 18">
          <a:extLst>
            <a:ext uri="{FF2B5EF4-FFF2-40B4-BE49-F238E27FC236}">
              <a16:creationId xmlns:a16="http://schemas.microsoft.com/office/drawing/2014/main" id="{F7063549-18EE-5B43-C0CC-727085D23F3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56" name="Text Box 19">
          <a:extLst>
            <a:ext uri="{FF2B5EF4-FFF2-40B4-BE49-F238E27FC236}">
              <a16:creationId xmlns:a16="http://schemas.microsoft.com/office/drawing/2014/main" id="{02F7B051-204D-B7B0-339E-6A90A23D720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57" name="Text Box 20">
          <a:extLst>
            <a:ext uri="{FF2B5EF4-FFF2-40B4-BE49-F238E27FC236}">
              <a16:creationId xmlns:a16="http://schemas.microsoft.com/office/drawing/2014/main" id="{21C2B46F-08F5-802E-0EDE-547318803B7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58" name="Text Box 21">
          <a:extLst>
            <a:ext uri="{FF2B5EF4-FFF2-40B4-BE49-F238E27FC236}">
              <a16:creationId xmlns:a16="http://schemas.microsoft.com/office/drawing/2014/main" id="{BBCBDFAB-152B-2C0C-5928-8B5B8E9FADF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59" name="Text Box 22">
          <a:extLst>
            <a:ext uri="{FF2B5EF4-FFF2-40B4-BE49-F238E27FC236}">
              <a16:creationId xmlns:a16="http://schemas.microsoft.com/office/drawing/2014/main" id="{B572F7D1-38D9-FB2E-5CAD-ADEBF4AB907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60" name="Text Box 23">
          <a:extLst>
            <a:ext uri="{FF2B5EF4-FFF2-40B4-BE49-F238E27FC236}">
              <a16:creationId xmlns:a16="http://schemas.microsoft.com/office/drawing/2014/main" id="{C2F77855-4122-B867-E5A9-F48B2E813B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61" name="Text Box 24">
          <a:extLst>
            <a:ext uri="{FF2B5EF4-FFF2-40B4-BE49-F238E27FC236}">
              <a16:creationId xmlns:a16="http://schemas.microsoft.com/office/drawing/2014/main" id="{BEDBE1DB-98F7-5F07-90C1-1D60E000111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162" name="Text Box 25">
          <a:extLst>
            <a:ext uri="{FF2B5EF4-FFF2-40B4-BE49-F238E27FC236}">
              <a16:creationId xmlns:a16="http://schemas.microsoft.com/office/drawing/2014/main" id="{0A887368-6FE2-C537-F00E-A7EC6A18A8AE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63" name="Text Box 26">
          <a:extLst>
            <a:ext uri="{FF2B5EF4-FFF2-40B4-BE49-F238E27FC236}">
              <a16:creationId xmlns:a16="http://schemas.microsoft.com/office/drawing/2014/main" id="{07F53D14-42B5-88C3-A97D-348D213AEE4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64" name="Text Box 27">
          <a:extLst>
            <a:ext uri="{FF2B5EF4-FFF2-40B4-BE49-F238E27FC236}">
              <a16:creationId xmlns:a16="http://schemas.microsoft.com/office/drawing/2014/main" id="{89406097-6282-ABAB-E96D-AB9036415E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65" name="Text Box 28">
          <a:extLst>
            <a:ext uri="{FF2B5EF4-FFF2-40B4-BE49-F238E27FC236}">
              <a16:creationId xmlns:a16="http://schemas.microsoft.com/office/drawing/2014/main" id="{AED894EB-80EF-6E83-4C33-EBB9C588209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66" name="Text Box 29">
          <a:extLst>
            <a:ext uri="{FF2B5EF4-FFF2-40B4-BE49-F238E27FC236}">
              <a16:creationId xmlns:a16="http://schemas.microsoft.com/office/drawing/2014/main" id="{9DF8E70E-55AA-59FF-4628-8903763E70D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67" name="Text Box 30">
          <a:extLst>
            <a:ext uri="{FF2B5EF4-FFF2-40B4-BE49-F238E27FC236}">
              <a16:creationId xmlns:a16="http://schemas.microsoft.com/office/drawing/2014/main" id="{220C71EB-DE27-9483-212F-89B19982D4E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68" name="Text Box 31">
          <a:extLst>
            <a:ext uri="{FF2B5EF4-FFF2-40B4-BE49-F238E27FC236}">
              <a16:creationId xmlns:a16="http://schemas.microsoft.com/office/drawing/2014/main" id="{F461B6D2-E3C7-4506-B6A3-9F5E4E2023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69" name="Text Box 32">
          <a:extLst>
            <a:ext uri="{FF2B5EF4-FFF2-40B4-BE49-F238E27FC236}">
              <a16:creationId xmlns:a16="http://schemas.microsoft.com/office/drawing/2014/main" id="{6ACDA45D-E5E3-2679-09A4-D3E91D53033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70" name="Text Box 33">
          <a:extLst>
            <a:ext uri="{FF2B5EF4-FFF2-40B4-BE49-F238E27FC236}">
              <a16:creationId xmlns:a16="http://schemas.microsoft.com/office/drawing/2014/main" id="{A9F46468-7633-7C42-A0D4-CC8DCE39427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71" name="Text Box 34">
          <a:extLst>
            <a:ext uri="{FF2B5EF4-FFF2-40B4-BE49-F238E27FC236}">
              <a16:creationId xmlns:a16="http://schemas.microsoft.com/office/drawing/2014/main" id="{6B5A1D01-FDBB-FD36-E066-7BE81EED5C4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72" name="Text Box 35">
          <a:extLst>
            <a:ext uri="{FF2B5EF4-FFF2-40B4-BE49-F238E27FC236}">
              <a16:creationId xmlns:a16="http://schemas.microsoft.com/office/drawing/2014/main" id="{C6057E9D-D5C2-ED92-661F-45214238FB2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73" name="Text Box 36">
          <a:extLst>
            <a:ext uri="{FF2B5EF4-FFF2-40B4-BE49-F238E27FC236}">
              <a16:creationId xmlns:a16="http://schemas.microsoft.com/office/drawing/2014/main" id="{4D29CFF2-8EF7-FBF6-E7DB-12A66BE0332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74" name="Text Box 37">
          <a:extLst>
            <a:ext uri="{FF2B5EF4-FFF2-40B4-BE49-F238E27FC236}">
              <a16:creationId xmlns:a16="http://schemas.microsoft.com/office/drawing/2014/main" id="{F2715C15-B7F2-1A6B-B8A0-CCE30D09CC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75" name="Text Box 38">
          <a:extLst>
            <a:ext uri="{FF2B5EF4-FFF2-40B4-BE49-F238E27FC236}">
              <a16:creationId xmlns:a16="http://schemas.microsoft.com/office/drawing/2014/main" id="{D604B1A3-2900-493C-0A6F-7655F18DA1D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76" name="Text Box 39">
          <a:extLst>
            <a:ext uri="{FF2B5EF4-FFF2-40B4-BE49-F238E27FC236}">
              <a16:creationId xmlns:a16="http://schemas.microsoft.com/office/drawing/2014/main" id="{D5B70508-6AAE-0AA7-6FB8-DB2F936B119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77" name="Text Box 40">
          <a:extLst>
            <a:ext uri="{FF2B5EF4-FFF2-40B4-BE49-F238E27FC236}">
              <a16:creationId xmlns:a16="http://schemas.microsoft.com/office/drawing/2014/main" id="{26E9A880-51D9-FBD1-CFE5-433EC062FEB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78" name="Text Box 41">
          <a:extLst>
            <a:ext uri="{FF2B5EF4-FFF2-40B4-BE49-F238E27FC236}">
              <a16:creationId xmlns:a16="http://schemas.microsoft.com/office/drawing/2014/main" id="{589454F1-5C27-F4D2-F324-46C5B5FA814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79" name="Text Box 42">
          <a:extLst>
            <a:ext uri="{FF2B5EF4-FFF2-40B4-BE49-F238E27FC236}">
              <a16:creationId xmlns:a16="http://schemas.microsoft.com/office/drawing/2014/main" id="{41C0F78F-A617-6A67-5224-D85518FB058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80" name="Text Box 43">
          <a:extLst>
            <a:ext uri="{FF2B5EF4-FFF2-40B4-BE49-F238E27FC236}">
              <a16:creationId xmlns:a16="http://schemas.microsoft.com/office/drawing/2014/main" id="{DED565F5-D999-9158-A5D4-D5E3A2723B1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81" name="Text Box 44">
          <a:extLst>
            <a:ext uri="{FF2B5EF4-FFF2-40B4-BE49-F238E27FC236}">
              <a16:creationId xmlns:a16="http://schemas.microsoft.com/office/drawing/2014/main" id="{D7DC945F-4267-0026-9FBC-F14DF6980D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82" name="Text Box 45">
          <a:extLst>
            <a:ext uri="{FF2B5EF4-FFF2-40B4-BE49-F238E27FC236}">
              <a16:creationId xmlns:a16="http://schemas.microsoft.com/office/drawing/2014/main" id="{56D65711-201A-25F0-EC75-C53E902C2E4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83" name="Text Box 46">
          <a:extLst>
            <a:ext uri="{FF2B5EF4-FFF2-40B4-BE49-F238E27FC236}">
              <a16:creationId xmlns:a16="http://schemas.microsoft.com/office/drawing/2014/main" id="{47CCD761-16A8-DDDB-F433-153004D179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84" name="Text Box 47">
          <a:extLst>
            <a:ext uri="{FF2B5EF4-FFF2-40B4-BE49-F238E27FC236}">
              <a16:creationId xmlns:a16="http://schemas.microsoft.com/office/drawing/2014/main" id="{2841D126-4D02-562F-BD30-BC194A7629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85" name="Text Box 48">
          <a:extLst>
            <a:ext uri="{FF2B5EF4-FFF2-40B4-BE49-F238E27FC236}">
              <a16:creationId xmlns:a16="http://schemas.microsoft.com/office/drawing/2014/main" id="{45B1ED21-52D4-089C-340F-AA07ECBFE93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186" name="Text Box 49">
          <a:extLst>
            <a:ext uri="{FF2B5EF4-FFF2-40B4-BE49-F238E27FC236}">
              <a16:creationId xmlns:a16="http://schemas.microsoft.com/office/drawing/2014/main" id="{FF658D61-13F1-D96F-C25F-D1852C1D4D3C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87" name="Text Box 50">
          <a:extLst>
            <a:ext uri="{FF2B5EF4-FFF2-40B4-BE49-F238E27FC236}">
              <a16:creationId xmlns:a16="http://schemas.microsoft.com/office/drawing/2014/main" id="{D44C1438-E7FC-EBED-CE32-7B6069B080C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88" name="Text Box 51">
          <a:extLst>
            <a:ext uri="{FF2B5EF4-FFF2-40B4-BE49-F238E27FC236}">
              <a16:creationId xmlns:a16="http://schemas.microsoft.com/office/drawing/2014/main" id="{EA39B352-EE65-D0D8-EBEA-387C701F0C1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89" name="Text Box 52">
          <a:extLst>
            <a:ext uri="{FF2B5EF4-FFF2-40B4-BE49-F238E27FC236}">
              <a16:creationId xmlns:a16="http://schemas.microsoft.com/office/drawing/2014/main" id="{4A46877F-D84B-3F90-AC33-A0A0511EF31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90" name="Text Box 53">
          <a:extLst>
            <a:ext uri="{FF2B5EF4-FFF2-40B4-BE49-F238E27FC236}">
              <a16:creationId xmlns:a16="http://schemas.microsoft.com/office/drawing/2014/main" id="{B4A90ED2-1907-53F9-E468-DB35C1B2CB0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91" name="Text Box 54">
          <a:extLst>
            <a:ext uri="{FF2B5EF4-FFF2-40B4-BE49-F238E27FC236}">
              <a16:creationId xmlns:a16="http://schemas.microsoft.com/office/drawing/2014/main" id="{5B62A556-ED1C-8C96-E1F1-41FBA5395C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92" name="Text Box 55">
          <a:extLst>
            <a:ext uri="{FF2B5EF4-FFF2-40B4-BE49-F238E27FC236}">
              <a16:creationId xmlns:a16="http://schemas.microsoft.com/office/drawing/2014/main" id="{CC885850-7710-91A1-4696-DAD60132A4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93" name="Text Box 56">
          <a:extLst>
            <a:ext uri="{FF2B5EF4-FFF2-40B4-BE49-F238E27FC236}">
              <a16:creationId xmlns:a16="http://schemas.microsoft.com/office/drawing/2014/main" id="{84105402-4019-51FB-E491-5825CC3E510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94" name="Text Box 57">
          <a:extLst>
            <a:ext uri="{FF2B5EF4-FFF2-40B4-BE49-F238E27FC236}">
              <a16:creationId xmlns:a16="http://schemas.microsoft.com/office/drawing/2014/main" id="{B69A2E56-765E-2203-5B36-CF8A60C49F2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95" name="Text Box 58">
          <a:extLst>
            <a:ext uri="{FF2B5EF4-FFF2-40B4-BE49-F238E27FC236}">
              <a16:creationId xmlns:a16="http://schemas.microsoft.com/office/drawing/2014/main" id="{F24AAA21-29C1-B090-BE14-662BA107951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96" name="Text Box 59">
          <a:extLst>
            <a:ext uri="{FF2B5EF4-FFF2-40B4-BE49-F238E27FC236}">
              <a16:creationId xmlns:a16="http://schemas.microsoft.com/office/drawing/2014/main" id="{C60A3CB6-82D1-DF7F-281C-CE8ABFB636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97" name="Text Box 60">
          <a:extLst>
            <a:ext uri="{FF2B5EF4-FFF2-40B4-BE49-F238E27FC236}">
              <a16:creationId xmlns:a16="http://schemas.microsoft.com/office/drawing/2014/main" id="{2BACFF0C-D911-87A1-53FC-A51AB3524DD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98" name="Text Box 61">
          <a:extLst>
            <a:ext uri="{FF2B5EF4-FFF2-40B4-BE49-F238E27FC236}">
              <a16:creationId xmlns:a16="http://schemas.microsoft.com/office/drawing/2014/main" id="{0803C1F3-5211-2EDD-4BD9-731B1BEC6E2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199" name="Text Box 62">
          <a:extLst>
            <a:ext uri="{FF2B5EF4-FFF2-40B4-BE49-F238E27FC236}">
              <a16:creationId xmlns:a16="http://schemas.microsoft.com/office/drawing/2014/main" id="{AC4EFB85-1E8A-27A5-4C14-623FA84281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00" name="Text Box 63">
          <a:extLst>
            <a:ext uri="{FF2B5EF4-FFF2-40B4-BE49-F238E27FC236}">
              <a16:creationId xmlns:a16="http://schemas.microsoft.com/office/drawing/2014/main" id="{F42FCFDE-7B16-716E-3EFC-B6F53BA6B3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01" name="Text Box 64">
          <a:extLst>
            <a:ext uri="{FF2B5EF4-FFF2-40B4-BE49-F238E27FC236}">
              <a16:creationId xmlns:a16="http://schemas.microsoft.com/office/drawing/2014/main" id="{BFF4ACD9-28BC-165C-9600-7511EF5A608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02" name="Text Box 65">
          <a:extLst>
            <a:ext uri="{FF2B5EF4-FFF2-40B4-BE49-F238E27FC236}">
              <a16:creationId xmlns:a16="http://schemas.microsoft.com/office/drawing/2014/main" id="{D327E1C5-74C0-68DB-9131-DC852F41D77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03" name="Text Box 66">
          <a:extLst>
            <a:ext uri="{FF2B5EF4-FFF2-40B4-BE49-F238E27FC236}">
              <a16:creationId xmlns:a16="http://schemas.microsoft.com/office/drawing/2014/main" id="{5E766D28-2CF1-DF20-0E46-BB543FDFB97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04" name="Text Box 67">
          <a:extLst>
            <a:ext uri="{FF2B5EF4-FFF2-40B4-BE49-F238E27FC236}">
              <a16:creationId xmlns:a16="http://schemas.microsoft.com/office/drawing/2014/main" id="{57F544A8-4282-1C0B-4595-5945F110373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05" name="Text Box 68">
          <a:extLst>
            <a:ext uri="{FF2B5EF4-FFF2-40B4-BE49-F238E27FC236}">
              <a16:creationId xmlns:a16="http://schemas.microsoft.com/office/drawing/2014/main" id="{4539E9B5-56FC-F400-0CBC-00BDDC2ED2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06" name="Text Box 69">
          <a:extLst>
            <a:ext uri="{FF2B5EF4-FFF2-40B4-BE49-F238E27FC236}">
              <a16:creationId xmlns:a16="http://schemas.microsoft.com/office/drawing/2014/main" id="{9BF7AD52-4609-4EE1-723A-C716C63C75B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07" name="Text Box 70">
          <a:extLst>
            <a:ext uri="{FF2B5EF4-FFF2-40B4-BE49-F238E27FC236}">
              <a16:creationId xmlns:a16="http://schemas.microsoft.com/office/drawing/2014/main" id="{09DFAE87-F513-CB20-E87A-8C043C10082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08" name="Text Box 71">
          <a:extLst>
            <a:ext uri="{FF2B5EF4-FFF2-40B4-BE49-F238E27FC236}">
              <a16:creationId xmlns:a16="http://schemas.microsoft.com/office/drawing/2014/main" id="{E7EC9506-CA70-4F90-8D93-F7764D9726A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09" name="Text Box 72">
          <a:extLst>
            <a:ext uri="{FF2B5EF4-FFF2-40B4-BE49-F238E27FC236}">
              <a16:creationId xmlns:a16="http://schemas.microsoft.com/office/drawing/2014/main" id="{BA7FC4C3-21FB-1040-03B4-0118A76771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210" name="Text Box 73">
          <a:extLst>
            <a:ext uri="{FF2B5EF4-FFF2-40B4-BE49-F238E27FC236}">
              <a16:creationId xmlns:a16="http://schemas.microsoft.com/office/drawing/2014/main" id="{37CB263B-5235-C048-7712-04BF96B0D421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11" name="Text Box 74">
          <a:extLst>
            <a:ext uri="{FF2B5EF4-FFF2-40B4-BE49-F238E27FC236}">
              <a16:creationId xmlns:a16="http://schemas.microsoft.com/office/drawing/2014/main" id="{9958468E-8415-6F71-7F44-4A6C10128D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12" name="Text Box 75">
          <a:extLst>
            <a:ext uri="{FF2B5EF4-FFF2-40B4-BE49-F238E27FC236}">
              <a16:creationId xmlns:a16="http://schemas.microsoft.com/office/drawing/2014/main" id="{D890736C-17D4-B311-703C-44FD6C85368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13" name="Text Box 76">
          <a:extLst>
            <a:ext uri="{FF2B5EF4-FFF2-40B4-BE49-F238E27FC236}">
              <a16:creationId xmlns:a16="http://schemas.microsoft.com/office/drawing/2014/main" id="{47630FE6-CFBB-6755-39AA-97A56396CC2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14" name="Text Box 77">
          <a:extLst>
            <a:ext uri="{FF2B5EF4-FFF2-40B4-BE49-F238E27FC236}">
              <a16:creationId xmlns:a16="http://schemas.microsoft.com/office/drawing/2014/main" id="{1DDCA86C-A26F-F8D6-D2CF-70605A0F4A8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15" name="Text Box 78">
          <a:extLst>
            <a:ext uri="{FF2B5EF4-FFF2-40B4-BE49-F238E27FC236}">
              <a16:creationId xmlns:a16="http://schemas.microsoft.com/office/drawing/2014/main" id="{2B62328A-2F86-B55A-6142-BFCA376D8B1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16" name="Text Box 79">
          <a:extLst>
            <a:ext uri="{FF2B5EF4-FFF2-40B4-BE49-F238E27FC236}">
              <a16:creationId xmlns:a16="http://schemas.microsoft.com/office/drawing/2014/main" id="{5D10682C-31D9-C4AC-0C30-414F3957D4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17" name="Text Box 80">
          <a:extLst>
            <a:ext uri="{FF2B5EF4-FFF2-40B4-BE49-F238E27FC236}">
              <a16:creationId xmlns:a16="http://schemas.microsoft.com/office/drawing/2014/main" id="{6AF3CEF4-7F11-9B44-961D-D0BC7776C4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18" name="Text Box 81">
          <a:extLst>
            <a:ext uri="{FF2B5EF4-FFF2-40B4-BE49-F238E27FC236}">
              <a16:creationId xmlns:a16="http://schemas.microsoft.com/office/drawing/2014/main" id="{2F31B594-D255-81E6-8047-F949D3FBFDC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19" name="Text Box 82">
          <a:extLst>
            <a:ext uri="{FF2B5EF4-FFF2-40B4-BE49-F238E27FC236}">
              <a16:creationId xmlns:a16="http://schemas.microsoft.com/office/drawing/2014/main" id="{970BB398-EA38-4B9C-3745-213A520968D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20" name="Text Box 83">
          <a:extLst>
            <a:ext uri="{FF2B5EF4-FFF2-40B4-BE49-F238E27FC236}">
              <a16:creationId xmlns:a16="http://schemas.microsoft.com/office/drawing/2014/main" id="{D9EF7B2C-A48D-35B9-E0C4-F1DE43DBA5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21" name="Text Box 84">
          <a:extLst>
            <a:ext uri="{FF2B5EF4-FFF2-40B4-BE49-F238E27FC236}">
              <a16:creationId xmlns:a16="http://schemas.microsoft.com/office/drawing/2014/main" id="{E7C9E0F6-02A3-5B64-C73E-3F39BF678C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22" name="Text Box 85">
          <a:extLst>
            <a:ext uri="{FF2B5EF4-FFF2-40B4-BE49-F238E27FC236}">
              <a16:creationId xmlns:a16="http://schemas.microsoft.com/office/drawing/2014/main" id="{BB4E2008-A97E-703F-CF09-BD9BD9F870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23" name="Text Box 86">
          <a:extLst>
            <a:ext uri="{FF2B5EF4-FFF2-40B4-BE49-F238E27FC236}">
              <a16:creationId xmlns:a16="http://schemas.microsoft.com/office/drawing/2014/main" id="{C9C4E9ED-9CD3-9EF1-D0FF-F81BE3B38D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24" name="Text Box 87">
          <a:extLst>
            <a:ext uri="{FF2B5EF4-FFF2-40B4-BE49-F238E27FC236}">
              <a16:creationId xmlns:a16="http://schemas.microsoft.com/office/drawing/2014/main" id="{A9944973-6335-F7E3-B16A-1185EA4FC7A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25" name="Text Box 88">
          <a:extLst>
            <a:ext uri="{FF2B5EF4-FFF2-40B4-BE49-F238E27FC236}">
              <a16:creationId xmlns:a16="http://schemas.microsoft.com/office/drawing/2014/main" id="{E5D85DC0-1F83-55EB-8B84-A68EEC1DA21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26" name="Text Box 89">
          <a:extLst>
            <a:ext uri="{FF2B5EF4-FFF2-40B4-BE49-F238E27FC236}">
              <a16:creationId xmlns:a16="http://schemas.microsoft.com/office/drawing/2014/main" id="{D8F4262F-D017-5A1B-058D-D9FBBD43B80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27" name="Text Box 90">
          <a:extLst>
            <a:ext uri="{FF2B5EF4-FFF2-40B4-BE49-F238E27FC236}">
              <a16:creationId xmlns:a16="http://schemas.microsoft.com/office/drawing/2014/main" id="{0E9D34E9-00BD-F5A2-25AB-A443E156F6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28" name="Text Box 91">
          <a:extLst>
            <a:ext uri="{FF2B5EF4-FFF2-40B4-BE49-F238E27FC236}">
              <a16:creationId xmlns:a16="http://schemas.microsoft.com/office/drawing/2014/main" id="{6644797C-F3A5-3758-726C-661AA6CDFC1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29" name="Text Box 92">
          <a:extLst>
            <a:ext uri="{FF2B5EF4-FFF2-40B4-BE49-F238E27FC236}">
              <a16:creationId xmlns:a16="http://schemas.microsoft.com/office/drawing/2014/main" id="{E1F42870-D125-420D-FA69-C59E3E460B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30" name="Text Box 93">
          <a:extLst>
            <a:ext uri="{FF2B5EF4-FFF2-40B4-BE49-F238E27FC236}">
              <a16:creationId xmlns:a16="http://schemas.microsoft.com/office/drawing/2014/main" id="{E49908E1-8178-D585-B381-44C481F490A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31" name="Text Box 94">
          <a:extLst>
            <a:ext uri="{FF2B5EF4-FFF2-40B4-BE49-F238E27FC236}">
              <a16:creationId xmlns:a16="http://schemas.microsoft.com/office/drawing/2014/main" id="{79C73C84-D0F0-A121-EBC2-44A3B458DA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32" name="Text Box 95">
          <a:extLst>
            <a:ext uri="{FF2B5EF4-FFF2-40B4-BE49-F238E27FC236}">
              <a16:creationId xmlns:a16="http://schemas.microsoft.com/office/drawing/2014/main" id="{C6FBD87A-7B6F-DA0D-ADCC-4AFD34891E0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33" name="Text Box 96">
          <a:extLst>
            <a:ext uri="{FF2B5EF4-FFF2-40B4-BE49-F238E27FC236}">
              <a16:creationId xmlns:a16="http://schemas.microsoft.com/office/drawing/2014/main" id="{F0F8FB96-B353-61EB-6BE3-478B4C94DB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234" name="Text Box 97">
          <a:extLst>
            <a:ext uri="{FF2B5EF4-FFF2-40B4-BE49-F238E27FC236}">
              <a16:creationId xmlns:a16="http://schemas.microsoft.com/office/drawing/2014/main" id="{CC7F53D4-5C72-C617-F079-BC266C1024A5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35" name="Text Box 98">
          <a:extLst>
            <a:ext uri="{FF2B5EF4-FFF2-40B4-BE49-F238E27FC236}">
              <a16:creationId xmlns:a16="http://schemas.microsoft.com/office/drawing/2014/main" id="{4EE7862F-BD63-0B7C-19D0-82DCEA7200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36" name="Text Box 99">
          <a:extLst>
            <a:ext uri="{FF2B5EF4-FFF2-40B4-BE49-F238E27FC236}">
              <a16:creationId xmlns:a16="http://schemas.microsoft.com/office/drawing/2014/main" id="{C57DFCA0-3F06-394F-0609-9C303F252A5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37" name="Text Box 100">
          <a:extLst>
            <a:ext uri="{FF2B5EF4-FFF2-40B4-BE49-F238E27FC236}">
              <a16:creationId xmlns:a16="http://schemas.microsoft.com/office/drawing/2014/main" id="{31596D58-3045-52B3-D95E-A01F1F093C9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38" name="Text Box 101">
          <a:extLst>
            <a:ext uri="{FF2B5EF4-FFF2-40B4-BE49-F238E27FC236}">
              <a16:creationId xmlns:a16="http://schemas.microsoft.com/office/drawing/2014/main" id="{F762F8AC-D62C-213C-9ABB-4113B2FB6E6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39" name="Text Box 102">
          <a:extLst>
            <a:ext uri="{FF2B5EF4-FFF2-40B4-BE49-F238E27FC236}">
              <a16:creationId xmlns:a16="http://schemas.microsoft.com/office/drawing/2014/main" id="{31E0D343-6CD9-676D-3757-921FF73FBF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40" name="Text Box 103">
          <a:extLst>
            <a:ext uri="{FF2B5EF4-FFF2-40B4-BE49-F238E27FC236}">
              <a16:creationId xmlns:a16="http://schemas.microsoft.com/office/drawing/2014/main" id="{EB638A9F-3CAC-E30E-B5BA-3AA1F034FD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41" name="Text Box 104">
          <a:extLst>
            <a:ext uri="{FF2B5EF4-FFF2-40B4-BE49-F238E27FC236}">
              <a16:creationId xmlns:a16="http://schemas.microsoft.com/office/drawing/2014/main" id="{EA3F9E51-0625-3893-03ED-B2C0C8A13A4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42" name="Text Box 105">
          <a:extLst>
            <a:ext uri="{FF2B5EF4-FFF2-40B4-BE49-F238E27FC236}">
              <a16:creationId xmlns:a16="http://schemas.microsoft.com/office/drawing/2014/main" id="{14E06CB4-4D65-25E7-B216-1FE28C0A92E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43" name="Text Box 106">
          <a:extLst>
            <a:ext uri="{FF2B5EF4-FFF2-40B4-BE49-F238E27FC236}">
              <a16:creationId xmlns:a16="http://schemas.microsoft.com/office/drawing/2014/main" id="{E69ACFC3-0007-1C50-B72D-E288D93C732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44" name="Text Box 107">
          <a:extLst>
            <a:ext uri="{FF2B5EF4-FFF2-40B4-BE49-F238E27FC236}">
              <a16:creationId xmlns:a16="http://schemas.microsoft.com/office/drawing/2014/main" id="{53559547-0763-F9B9-8706-F24F0F0E349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45" name="Text Box 108">
          <a:extLst>
            <a:ext uri="{FF2B5EF4-FFF2-40B4-BE49-F238E27FC236}">
              <a16:creationId xmlns:a16="http://schemas.microsoft.com/office/drawing/2014/main" id="{990C9E80-C7F6-8871-E32A-A8923F66AC1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46" name="Text Box 109">
          <a:extLst>
            <a:ext uri="{FF2B5EF4-FFF2-40B4-BE49-F238E27FC236}">
              <a16:creationId xmlns:a16="http://schemas.microsoft.com/office/drawing/2014/main" id="{4290EBE5-8C73-AB97-8E09-A32DCFEE969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47" name="Text Box 110">
          <a:extLst>
            <a:ext uri="{FF2B5EF4-FFF2-40B4-BE49-F238E27FC236}">
              <a16:creationId xmlns:a16="http://schemas.microsoft.com/office/drawing/2014/main" id="{2FF66FF8-A58B-79BD-2247-7EEA58668E0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48" name="Text Box 111">
          <a:extLst>
            <a:ext uri="{FF2B5EF4-FFF2-40B4-BE49-F238E27FC236}">
              <a16:creationId xmlns:a16="http://schemas.microsoft.com/office/drawing/2014/main" id="{3B1D97A4-53EC-BB80-8C48-446A1231AA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49" name="Text Box 112">
          <a:extLst>
            <a:ext uri="{FF2B5EF4-FFF2-40B4-BE49-F238E27FC236}">
              <a16:creationId xmlns:a16="http://schemas.microsoft.com/office/drawing/2014/main" id="{49318A7B-6BB9-139A-5049-85C14C550D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50" name="Text Box 113">
          <a:extLst>
            <a:ext uri="{FF2B5EF4-FFF2-40B4-BE49-F238E27FC236}">
              <a16:creationId xmlns:a16="http://schemas.microsoft.com/office/drawing/2014/main" id="{C2C8E538-B683-B0D0-29F1-03FF8C84080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51" name="Text Box 114">
          <a:extLst>
            <a:ext uri="{FF2B5EF4-FFF2-40B4-BE49-F238E27FC236}">
              <a16:creationId xmlns:a16="http://schemas.microsoft.com/office/drawing/2014/main" id="{4E63F7C4-BD42-EE9C-9AC9-01989F59A4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52" name="Text Box 115">
          <a:extLst>
            <a:ext uri="{FF2B5EF4-FFF2-40B4-BE49-F238E27FC236}">
              <a16:creationId xmlns:a16="http://schemas.microsoft.com/office/drawing/2014/main" id="{BB3B711A-3932-EB3C-0C02-35BEB571D67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53" name="Text Box 116">
          <a:extLst>
            <a:ext uri="{FF2B5EF4-FFF2-40B4-BE49-F238E27FC236}">
              <a16:creationId xmlns:a16="http://schemas.microsoft.com/office/drawing/2014/main" id="{9B428789-0AF7-9F76-00C7-70D596B4995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54" name="Text Box 117">
          <a:extLst>
            <a:ext uri="{FF2B5EF4-FFF2-40B4-BE49-F238E27FC236}">
              <a16:creationId xmlns:a16="http://schemas.microsoft.com/office/drawing/2014/main" id="{DFA41BDF-FC36-B50B-05A0-F0E4C84C569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55" name="Text Box 118">
          <a:extLst>
            <a:ext uri="{FF2B5EF4-FFF2-40B4-BE49-F238E27FC236}">
              <a16:creationId xmlns:a16="http://schemas.microsoft.com/office/drawing/2014/main" id="{6619E507-0E06-5487-E51A-9E9C7C1527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56" name="Text Box 119">
          <a:extLst>
            <a:ext uri="{FF2B5EF4-FFF2-40B4-BE49-F238E27FC236}">
              <a16:creationId xmlns:a16="http://schemas.microsoft.com/office/drawing/2014/main" id="{532D98E9-EAC7-4B04-0829-B992A4346FB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57" name="Text Box 120">
          <a:extLst>
            <a:ext uri="{FF2B5EF4-FFF2-40B4-BE49-F238E27FC236}">
              <a16:creationId xmlns:a16="http://schemas.microsoft.com/office/drawing/2014/main" id="{45276173-1BA1-E0DE-8049-3AB92C35243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258" name="Text Box 121">
          <a:extLst>
            <a:ext uri="{FF2B5EF4-FFF2-40B4-BE49-F238E27FC236}">
              <a16:creationId xmlns:a16="http://schemas.microsoft.com/office/drawing/2014/main" id="{F4C941FE-0332-C513-4331-7BCB6230470E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59" name="Text Box 122">
          <a:extLst>
            <a:ext uri="{FF2B5EF4-FFF2-40B4-BE49-F238E27FC236}">
              <a16:creationId xmlns:a16="http://schemas.microsoft.com/office/drawing/2014/main" id="{52FA094A-40A9-C2AE-D8A1-DA09F996056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60" name="Text Box 123">
          <a:extLst>
            <a:ext uri="{FF2B5EF4-FFF2-40B4-BE49-F238E27FC236}">
              <a16:creationId xmlns:a16="http://schemas.microsoft.com/office/drawing/2014/main" id="{1EA5CF61-1FD6-E615-0E1C-5CF0850EAEA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61" name="Text Box 124">
          <a:extLst>
            <a:ext uri="{FF2B5EF4-FFF2-40B4-BE49-F238E27FC236}">
              <a16:creationId xmlns:a16="http://schemas.microsoft.com/office/drawing/2014/main" id="{F886A2E7-DD30-F813-A414-55D7AB8E5F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62" name="Text Box 125">
          <a:extLst>
            <a:ext uri="{FF2B5EF4-FFF2-40B4-BE49-F238E27FC236}">
              <a16:creationId xmlns:a16="http://schemas.microsoft.com/office/drawing/2014/main" id="{A482CC0F-AF83-D778-1A9C-132D3DAA52A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63" name="Text Box 126">
          <a:extLst>
            <a:ext uri="{FF2B5EF4-FFF2-40B4-BE49-F238E27FC236}">
              <a16:creationId xmlns:a16="http://schemas.microsoft.com/office/drawing/2014/main" id="{6B3BD40C-67DE-30CB-0F6F-19CE0212481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64" name="Text Box 127">
          <a:extLst>
            <a:ext uri="{FF2B5EF4-FFF2-40B4-BE49-F238E27FC236}">
              <a16:creationId xmlns:a16="http://schemas.microsoft.com/office/drawing/2014/main" id="{2B52A582-CF70-7758-9F3B-A2CAE8469FD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65" name="Text Box 128">
          <a:extLst>
            <a:ext uri="{FF2B5EF4-FFF2-40B4-BE49-F238E27FC236}">
              <a16:creationId xmlns:a16="http://schemas.microsoft.com/office/drawing/2014/main" id="{21F2D61D-3FB3-A5A8-035F-693CAE4EBCA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66" name="Text Box 129">
          <a:extLst>
            <a:ext uri="{FF2B5EF4-FFF2-40B4-BE49-F238E27FC236}">
              <a16:creationId xmlns:a16="http://schemas.microsoft.com/office/drawing/2014/main" id="{FAF1AD36-6C21-6901-E39F-397D8FA07D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67" name="Text Box 130">
          <a:extLst>
            <a:ext uri="{FF2B5EF4-FFF2-40B4-BE49-F238E27FC236}">
              <a16:creationId xmlns:a16="http://schemas.microsoft.com/office/drawing/2014/main" id="{A8E324B1-3DCE-F27F-08D1-FE3D1E467ED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68" name="Text Box 131">
          <a:extLst>
            <a:ext uri="{FF2B5EF4-FFF2-40B4-BE49-F238E27FC236}">
              <a16:creationId xmlns:a16="http://schemas.microsoft.com/office/drawing/2014/main" id="{894C87A9-0CB4-9BF3-6597-B183E3C47C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69" name="Text Box 132">
          <a:extLst>
            <a:ext uri="{FF2B5EF4-FFF2-40B4-BE49-F238E27FC236}">
              <a16:creationId xmlns:a16="http://schemas.microsoft.com/office/drawing/2014/main" id="{6FA40629-D3B1-DF86-8137-6A20EF7FB05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70" name="Text Box 133">
          <a:extLst>
            <a:ext uri="{FF2B5EF4-FFF2-40B4-BE49-F238E27FC236}">
              <a16:creationId xmlns:a16="http://schemas.microsoft.com/office/drawing/2014/main" id="{4924AE77-0EC2-D89A-2D6E-154FCBD1D1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71" name="Text Box 134">
          <a:extLst>
            <a:ext uri="{FF2B5EF4-FFF2-40B4-BE49-F238E27FC236}">
              <a16:creationId xmlns:a16="http://schemas.microsoft.com/office/drawing/2014/main" id="{EE6B6EF1-FFAB-F3F2-513D-0650BEBEE5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72" name="Text Box 135">
          <a:extLst>
            <a:ext uri="{FF2B5EF4-FFF2-40B4-BE49-F238E27FC236}">
              <a16:creationId xmlns:a16="http://schemas.microsoft.com/office/drawing/2014/main" id="{76B2FA86-BC07-01AF-0D11-BE0AD2A0AD6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73" name="Text Box 136">
          <a:extLst>
            <a:ext uri="{FF2B5EF4-FFF2-40B4-BE49-F238E27FC236}">
              <a16:creationId xmlns:a16="http://schemas.microsoft.com/office/drawing/2014/main" id="{4EACA631-E81B-D695-BBC8-79B18897F5F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74" name="Text Box 137">
          <a:extLst>
            <a:ext uri="{FF2B5EF4-FFF2-40B4-BE49-F238E27FC236}">
              <a16:creationId xmlns:a16="http://schemas.microsoft.com/office/drawing/2014/main" id="{4980DEFC-E0B9-09E8-6FC4-BE97D81C062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75" name="Text Box 138">
          <a:extLst>
            <a:ext uri="{FF2B5EF4-FFF2-40B4-BE49-F238E27FC236}">
              <a16:creationId xmlns:a16="http://schemas.microsoft.com/office/drawing/2014/main" id="{54DE16ED-0A44-A1C2-8E7E-123094132A0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76" name="Text Box 139">
          <a:extLst>
            <a:ext uri="{FF2B5EF4-FFF2-40B4-BE49-F238E27FC236}">
              <a16:creationId xmlns:a16="http://schemas.microsoft.com/office/drawing/2014/main" id="{BFF10DAA-7081-F9AE-C4C6-4C0ACDCE515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77" name="Text Box 140">
          <a:extLst>
            <a:ext uri="{FF2B5EF4-FFF2-40B4-BE49-F238E27FC236}">
              <a16:creationId xmlns:a16="http://schemas.microsoft.com/office/drawing/2014/main" id="{F73EA34C-907B-D06E-8D3E-3474207F40C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78" name="Text Box 141">
          <a:extLst>
            <a:ext uri="{FF2B5EF4-FFF2-40B4-BE49-F238E27FC236}">
              <a16:creationId xmlns:a16="http://schemas.microsoft.com/office/drawing/2014/main" id="{8A3B01DB-3AD8-014D-9EC5-193A082BB19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79" name="Text Box 142">
          <a:extLst>
            <a:ext uri="{FF2B5EF4-FFF2-40B4-BE49-F238E27FC236}">
              <a16:creationId xmlns:a16="http://schemas.microsoft.com/office/drawing/2014/main" id="{42A0548E-74A8-49E6-ED1C-25CE37EA2F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80" name="Text Box 143">
          <a:extLst>
            <a:ext uri="{FF2B5EF4-FFF2-40B4-BE49-F238E27FC236}">
              <a16:creationId xmlns:a16="http://schemas.microsoft.com/office/drawing/2014/main" id="{D3715858-3957-BD3B-8EC7-93B56F4C3D3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281" name="Text Box 144">
          <a:extLst>
            <a:ext uri="{FF2B5EF4-FFF2-40B4-BE49-F238E27FC236}">
              <a16:creationId xmlns:a16="http://schemas.microsoft.com/office/drawing/2014/main" id="{2532953A-D4AA-76A0-0871-C3ACECC2612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282" name="Text Box 145">
          <a:extLst>
            <a:ext uri="{FF2B5EF4-FFF2-40B4-BE49-F238E27FC236}">
              <a16:creationId xmlns:a16="http://schemas.microsoft.com/office/drawing/2014/main" id="{32A5D71D-D3A9-9259-3172-35C8CC883691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83" name="Text Box 2">
          <a:extLst>
            <a:ext uri="{FF2B5EF4-FFF2-40B4-BE49-F238E27FC236}">
              <a16:creationId xmlns:a16="http://schemas.microsoft.com/office/drawing/2014/main" id="{482F8147-5589-6F4B-DA6A-1D5E357A3DC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84" name="Text Box 3">
          <a:extLst>
            <a:ext uri="{FF2B5EF4-FFF2-40B4-BE49-F238E27FC236}">
              <a16:creationId xmlns:a16="http://schemas.microsoft.com/office/drawing/2014/main" id="{A03D8461-B5B2-D9AF-C8AE-323EF3F25B2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85" name="Text Box 4">
          <a:extLst>
            <a:ext uri="{FF2B5EF4-FFF2-40B4-BE49-F238E27FC236}">
              <a16:creationId xmlns:a16="http://schemas.microsoft.com/office/drawing/2014/main" id="{34239B6C-9A86-63A2-234D-5F313AF7076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86" name="Text Box 5">
          <a:extLst>
            <a:ext uri="{FF2B5EF4-FFF2-40B4-BE49-F238E27FC236}">
              <a16:creationId xmlns:a16="http://schemas.microsoft.com/office/drawing/2014/main" id="{24E0BB2C-BE38-0DBA-8E9D-70B504FB2F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87" name="Text Box 6">
          <a:extLst>
            <a:ext uri="{FF2B5EF4-FFF2-40B4-BE49-F238E27FC236}">
              <a16:creationId xmlns:a16="http://schemas.microsoft.com/office/drawing/2014/main" id="{835E9EA4-6706-EB2A-DD87-2E1E5C3225F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88" name="Text Box 7">
          <a:extLst>
            <a:ext uri="{FF2B5EF4-FFF2-40B4-BE49-F238E27FC236}">
              <a16:creationId xmlns:a16="http://schemas.microsoft.com/office/drawing/2014/main" id="{B14E3EE2-0C59-4B2F-1B91-D1328E6046E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89" name="Text Box 8">
          <a:extLst>
            <a:ext uri="{FF2B5EF4-FFF2-40B4-BE49-F238E27FC236}">
              <a16:creationId xmlns:a16="http://schemas.microsoft.com/office/drawing/2014/main" id="{6C1DF75A-E430-F6E4-C045-90F42639239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90" name="Text Box 9">
          <a:extLst>
            <a:ext uri="{FF2B5EF4-FFF2-40B4-BE49-F238E27FC236}">
              <a16:creationId xmlns:a16="http://schemas.microsoft.com/office/drawing/2014/main" id="{083E8FA5-AEE3-EC59-2271-2A0562DC25B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91" name="Text Box 10">
          <a:extLst>
            <a:ext uri="{FF2B5EF4-FFF2-40B4-BE49-F238E27FC236}">
              <a16:creationId xmlns:a16="http://schemas.microsoft.com/office/drawing/2014/main" id="{9ED50E1E-1230-9EF6-EFB9-0C8E8E065D9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92" name="Text Box 11">
          <a:extLst>
            <a:ext uri="{FF2B5EF4-FFF2-40B4-BE49-F238E27FC236}">
              <a16:creationId xmlns:a16="http://schemas.microsoft.com/office/drawing/2014/main" id="{EF94EE3D-3C09-3620-79EE-7FCF44BAF97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93" name="Text Box 12">
          <a:extLst>
            <a:ext uri="{FF2B5EF4-FFF2-40B4-BE49-F238E27FC236}">
              <a16:creationId xmlns:a16="http://schemas.microsoft.com/office/drawing/2014/main" id="{F6E21040-E56C-C1D4-927C-D9FF48B2377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94" name="Text Box 13">
          <a:extLst>
            <a:ext uri="{FF2B5EF4-FFF2-40B4-BE49-F238E27FC236}">
              <a16:creationId xmlns:a16="http://schemas.microsoft.com/office/drawing/2014/main" id="{827C6824-C9BB-7A3B-2098-501DC1171D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95" name="Text Box 14">
          <a:extLst>
            <a:ext uri="{FF2B5EF4-FFF2-40B4-BE49-F238E27FC236}">
              <a16:creationId xmlns:a16="http://schemas.microsoft.com/office/drawing/2014/main" id="{EF5D3675-B793-EF68-A1EA-1D60B59582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96" name="Text Box 15">
          <a:extLst>
            <a:ext uri="{FF2B5EF4-FFF2-40B4-BE49-F238E27FC236}">
              <a16:creationId xmlns:a16="http://schemas.microsoft.com/office/drawing/2014/main" id="{AFBBDC76-5F6E-2D84-C03D-26D864C872D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97" name="Text Box 16">
          <a:extLst>
            <a:ext uri="{FF2B5EF4-FFF2-40B4-BE49-F238E27FC236}">
              <a16:creationId xmlns:a16="http://schemas.microsoft.com/office/drawing/2014/main" id="{06ED4622-26B9-FC66-043A-3C7D089F6B7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98" name="Text Box 17">
          <a:extLst>
            <a:ext uri="{FF2B5EF4-FFF2-40B4-BE49-F238E27FC236}">
              <a16:creationId xmlns:a16="http://schemas.microsoft.com/office/drawing/2014/main" id="{49FDC132-0EE8-DDD6-F7D7-C7337F6780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299" name="Text Box 18">
          <a:extLst>
            <a:ext uri="{FF2B5EF4-FFF2-40B4-BE49-F238E27FC236}">
              <a16:creationId xmlns:a16="http://schemas.microsoft.com/office/drawing/2014/main" id="{D1AB3D6A-B21B-DA10-2D6B-8AA4931378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00" name="Text Box 19">
          <a:extLst>
            <a:ext uri="{FF2B5EF4-FFF2-40B4-BE49-F238E27FC236}">
              <a16:creationId xmlns:a16="http://schemas.microsoft.com/office/drawing/2014/main" id="{0DAB9893-D424-EC86-44C9-9A23C12A6A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01" name="Text Box 20">
          <a:extLst>
            <a:ext uri="{FF2B5EF4-FFF2-40B4-BE49-F238E27FC236}">
              <a16:creationId xmlns:a16="http://schemas.microsoft.com/office/drawing/2014/main" id="{DF45B838-E09A-0527-2666-45A6C28B97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02" name="Text Box 21">
          <a:extLst>
            <a:ext uri="{FF2B5EF4-FFF2-40B4-BE49-F238E27FC236}">
              <a16:creationId xmlns:a16="http://schemas.microsoft.com/office/drawing/2014/main" id="{C6E1D425-11FA-C25D-873E-CAC67C39803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03" name="Text Box 22">
          <a:extLst>
            <a:ext uri="{FF2B5EF4-FFF2-40B4-BE49-F238E27FC236}">
              <a16:creationId xmlns:a16="http://schemas.microsoft.com/office/drawing/2014/main" id="{226B19C6-6531-6CDD-6759-32E4F780FC9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04" name="Text Box 23">
          <a:extLst>
            <a:ext uri="{FF2B5EF4-FFF2-40B4-BE49-F238E27FC236}">
              <a16:creationId xmlns:a16="http://schemas.microsoft.com/office/drawing/2014/main" id="{CB2AB5EA-6906-48E9-EE16-AA73F350C1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05" name="Text Box 24">
          <a:extLst>
            <a:ext uri="{FF2B5EF4-FFF2-40B4-BE49-F238E27FC236}">
              <a16:creationId xmlns:a16="http://schemas.microsoft.com/office/drawing/2014/main" id="{E46F393B-3EB8-F41D-1F8E-2AE59F43263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306" name="Text Box 25">
          <a:extLst>
            <a:ext uri="{FF2B5EF4-FFF2-40B4-BE49-F238E27FC236}">
              <a16:creationId xmlns:a16="http://schemas.microsoft.com/office/drawing/2014/main" id="{B516F114-7C1E-2646-8466-B2665F0ED0E6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07" name="Text Box 26">
          <a:extLst>
            <a:ext uri="{FF2B5EF4-FFF2-40B4-BE49-F238E27FC236}">
              <a16:creationId xmlns:a16="http://schemas.microsoft.com/office/drawing/2014/main" id="{1792F8DF-207F-4854-A534-B6DB9353719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08" name="Text Box 27">
          <a:extLst>
            <a:ext uri="{FF2B5EF4-FFF2-40B4-BE49-F238E27FC236}">
              <a16:creationId xmlns:a16="http://schemas.microsoft.com/office/drawing/2014/main" id="{BC61F288-627B-C43E-D19F-A9C428ADFB2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09" name="Text Box 28">
          <a:extLst>
            <a:ext uri="{FF2B5EF4-FFF2-40B4-BE49-F238E27FC236}">
              <a16:creationId xmlns:a16="http://schemas.microsoft.com/office/drawing/2014/main" id="{FCF88F3D-2004-8220-A7C1-871DC3D7121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10" name="Text Box 29">
          <a:extLst>
            <a:ext uri="{FF2B5EF4-FFF2-40B4-BE49-F238E27FC236}">
              <a16:creationId xmlns:a16="http://schemas.microsoft.com/office/drawing/2014/main" id="{2EA1C49E-678D-CA20-077E-E1BC75FA7B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11" name="Text Box 30">
          <a:extLst>
            <a:ext uri="{FF2B5EF4-FFF2-40B4-BE49-F238E27FC236}">
              <a16:creationId xmlns:a16="http://schemas.microsoft.com/office/drawing/2014/main" id="{206837CC-3D1C-6DD6-DAC2-AF67F21084D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12" name="Text Box 31">
          <a:extLst>
            <a:ext uri="{FF2B5EF4-FFF2-40B4-BE49-F238E27FC236}">
              <a16:creationId xmlns:a16="http://schemas.microsoft.com/office/drawing/2014/main" id="{824C5025-92D1-4FBA-C1FC-2B3BF8E7F5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13" name="Text Box 32">
          <a:extLst>
            <a:ext uri="{FF2B5EF4-FFF2-40B4-BE49-F238E27FC236}">
              <a16:creationId xmlns:a16="http://schemas.microsoft.com/office/drawing/2014/main" id="{34C10225-6D50-50B1-7529-81D828E37E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14" name="Text Box 33">
          <a:extLst>
            <a:ext uri="{FF2B5EF4-FFF2-40B4-BE49-F238E27FC236}">
              <a16:creationId xmlns:a16="http://schemas.microsoft.com/office/drawing/2014/main" id="{DE69ECE8-ACC6-5B88-944A-1FF1A087C97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15" name="Text Box 34">
          <a:extLst>
            <a:ext uri="{FF2B5EF4-FFF2-40B4-BE49-F238E27FC236}">
              <a16:creationId xmlns:a16="http://schemas.microsoft.com/office/drawing/2014/main" id="{0C475C54-445C-AFF4-F7C9-B3CE5336098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16" name="Text Box 35">
          <a:extLst>
            <a:ext uri="{FF2B5EF4-FFF2-40B4-BE49-F238E27FC236}">
              <a16:creationId xmlns:a16="http://schemas.microsoft.com/office/drawing/2014/main" id="{5D35966B-DD27-096A-0411-A3417D0A55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17" name="Text Box 36">
          <a:extLst>
            <a:ext uri="{FF2B5EF4-FFF2-40B4-BE49-F238E27FC236}">
              <a16:creationId xmlns:a16="http://schemas.microsoft.com/office/drawing/2014/main" id="{0E2226FB-2440-A75E-9A60-9A78FA3F0BF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18" name="Text Box 37">
          <a:extLst>
            <a:ext uri="{FF2B5EF4-FFF2-40B4-BE49-F238E27FC236}">
              <a16:creationId xmlns:a16="http://schemas.microsoft.com/office/drawing/2014/main" id="{96AB057A-B7AF-A5D9-B849-0CB3385FD0C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19" name="Text Box 38">
          <a:extLst>
            <a:ext uri="{FF2B5EF4-FFF2-40B4-BE49-F238E27FC236}">
              <a16:creationId xmlns:a16="http://schemas.microsoft.com/office/drawing/2014/main" id="{87DB3389-7EEC-ECEB-EB9E-C94ACED78C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20" name="Text Box 39">
          <a:extLst>
            <a:ext uri="{FF2B5EF4-FFF2-40B4-BE49-F238E27FC236}">
              <a16:creationId xmlns:a16="http://schemas.microsoft.com/office/drawing/2014/main" id="{54B82762-5A71-7D77-16BA-2C5E83E9097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21" name="Text Box 40">
          <a:extLst>
            <a:ext uri="{FF2B5EF4-FFF2-40B4-BE49-F238E27FC236}">
              <a16:creationId xmlns:a16="http://schemas.microsoft.com/office/drawing/2014/main" id="{8248EF8D-59F6-D261-3DC7-F75B6AE2496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22" name="Text Box 41">
          <a:extLst>
            <a:ext uri="{FF2B5EF4-FFF2-40B4-BE49-F238E27FC236}">
              <a16:creationId xmlns:a16="http://schemas.microsoft.com/office/drawing/2014/main" id="{DFDF4BF6-9C6C-CAB7-0E7C-B187A7AF4A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23" name="Text Box 42">
          <a:extLst>
            <a:ext uri="{FF2B5EF4-FFF2-40B4-BE49-F238E27FC236}">
              <a16:creationId xmlns:a16="http://schemas.microsoft.com/office/drawing/2014/main" id="{A120D53E-C5CE-359F-4722-8D4D58A1098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24" name="Text Box 43">
          <a:extLst>
            <a:ext uri="{FF2B5EF4-FFF2-40B4-BE49-F238E27FC236}">
              <a16:creationId xmlns:a16="http://schemas.microsoft.com/office/drawing/2014/main" id="{9DAD40E4-089B-2C3B-9E1B-A30C71DF08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25" name="Text Box 44">
          <a:extLst>
            <a:ext uri="{FF2B5EF4-FFF2-40B4-BE49-F238E27FC236}">
              <a16:creationId xmlns:a16="http://schemas.microsoft.com/office/drawing/2014/main" id="{FA6112DF-EE25-1B7B-CAC7-F862834661E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26" name="Text Box 45">
          <a:extLst>
            <a:ext uri="{FF2B5EF4-FFF2-40B4-BE49-F238E27FC236}">
              <a16:creationId xmlns:a16="http://schemas.microsoft.com/office/drawing/2014/main" id="{07EF16BA-0C0F-0091-14FB-46825391941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27" name="Text Box 46">
          <a:extLst>
            <a:ext uri="{FF2B5EF4-FFF2-40B4-BE49-F238E27FC236}">
              <a16:creationId xmlns:a16="http://schemas.microsoft.com/office/drawing/2014/main" id="{5B7BED20-682E-AD6B-F1EA-AC20CCC9879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28" name="Text Box 47">
          <a:extLst>
            <a:ext uri="{FF2B5EF4-FFF2-40B4-BE49-F238E27FC236}">
              <a16:creationId xmlns:a16="http://schemas.microsoft.com/office/drawing/2014/main" id="{3F726AB8-A17D-1E1D-1018-A4577A39E8F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29" name="Text Box 48">
          <a:extLst>
            <a:ext uri="{FF2B5EF4-FFF2-40B4-BE49-F238E27FC236}">
              <a16:creationId xmlns:a16="http://schemas.microsoft.com/office/drawing/2014/main" id="{E7C74052-D492-1C36-91B5-13D727A2E97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330" name="Text Box 49">
          <a:extLst>
            <a:ext uri="{FF2B5EF4-FFF2-40B4-BE49-F238E27FC236}">
              <a16:creationId xmlns:a16="http://schemas.microsoft.com/office/drawing/2014/main" id="{E712D5AA-2944-82A6-CE63-B2B4EA432138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31" name="Text Box 50">
          <a:extLst>
            <a:ext uri="{FF2B5EF4-FFF2-40B4-BE49-F238E27FC236}">
              <a16:creationId xmlns:a16="http://schemas.microsoft.com/office/drawing/2014/main" id="{EE2A1250-07F6-6099-47FF-D2CD840C55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32" name="Text Box 51">
          <a:extLst>
            <a:ext uri="{FF2B5EF4-FFF2-40B4-BE49-F238E27FC236}">
              <a16:creationId xmlns:a16="http://schemas.microsoft.com/office/drawing/2014/main" id="{5F75D7A7-DD3E-8F5B-9B1A-9B34BB3649F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33" name="Text Box 52">
          <a:extLst>
            <a:ext uri="{FF2B5EF4-FFF2-40B4-BE49-F238E27FC236}">
              <a16:creationId xmlns:a16="http://schemas.microsoft.com/office/drawing/2014/main" id="{7CC24570-04F3-648B-8CAD-59974CCA9F7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34" name="Text Box 53">
          <a:extLst>
            <a:ext uri="{FF2B5EF4-FFF2-40B4-BE49-F238E27FC236}">
              <a16:creationId xmlns:a16="http://schemas.microsoft.com/office/drawing/2014/main" id="{67CDCC9B-9A26-FD44-A289-05FD5E614DF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35" name="Text Box 54">
          <a:extLst>
            <a:ext uri="{FF2B5EF4-FFF2-40B4-BE49-F238E27FC236}">
              <a16:creationId xmlns:a16="http://schemas.microsoft.com/office/drawing/2014/main" id="{A92B2832-6531-C4CA-CBDD-6BB71734C85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36" name="Text Box 55">
          <a:extLst>
            <a:ext uri="{FF2B5EF4-FFF2-40B4-BE49-F238E27FC236}">
              <a16:creationId xmlns:a16="http://schemas.microsoft.com/office/drawing/2014/main" id="{2E0D9447-4168-05BD-74F9-C35CEFB2BF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37" name="Text Box 56">
          <a:extLst>
            <a:ext uri="{FF2B5EF4-FFF2-40B4-BE49-F238E27FC236}">
              <a16:creationId xmlns:a16="http://schemas.microsoft.com/office/drawing/2014/main" id="{91BA5E80-EE25-A405-2A11-67F31C99EB1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38" name="Text Box 57">
          <a:extLst>
            <a:ext uri="{FF2B5EF4-FFF2-40B4-BE49-F238E27FC236}">
              <a16:creationId xmlns:a16="http://schemas.microsoft.com/office/drawing/2014/main" id="{DC758098-F33E-1447-5EAA-5B7A5D17D60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39" name="Text Box 58">
          <a:extLst>
            <a:ext uri="{FF2B5EF4-FFF2-40B4-BE49-F238E27FC236}">
              <a16:creationId xmlns:a16="http://schemas.microsoft.com/office/drawing/2014/main" id="{7B414354-5397-1F29-0584-4913AB6E408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40" name="Text Box 59">
          <a:extLst>
            <a:ext uri="{FF2B5EF4-FFF2-40B4-BE49-F238E27FC236}">
              <a16:creationId xmlns:a16="http://schemas.microsoft.com/office/drawing/2014/main" id="{81A29B38-1FF9-70CF-7825-40E01468294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41" name="Text Box 60">
          <a:extLst>
            <a:ext uri="{FF2B5EF4-FFF2-40B4-BE49-F238E27FC236}">
              <a16:creationId xmlns:a16="http://schemas.microsoft.com/office/drawing/2014/main" id="{C63DBD4F-1854-D132-9E59-2180041D569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42" name="Text Box 61">
          <a:extLst>
            <a:ext uri="{FF2B5EF4-FFF2-40B4-BE49-F238E27FC236}">
              <a16:creationId xmlns:a16="http://schemas.microsoft.com/office/drawing/2014/main" id="{91939D5F-9111-AEB2-B988-9CEA36B9F42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43" name="Text Box 62">
          <a:extLst>
            <a:ext uri="{FF2B5EF4-FFF2-40B4-BE49-F238E27FC236}">
              <a16:creationId xmlns:a16="http://schemas.microsoft.com/office/drawing/2014/main" id="{6291B040-1794-4CC3-C126-B2CA26A5A4C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44" name="Text Box 63">
          <a:extLst>
            <a:ext uri="{FF2B5EF4-FFF2-40B4-BE49-F238E27FC236}">
              <a16:creationId xmlns:a16="http://schemas.microsoft.com/office/drawing/2014/main" id="{CD33A373-E27C-FD72-41B8-DB67DCF07CF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45" name="Text Box 64">
          <a:extLst>
            <a:ext uri="{FF2B5EF4-FFF2-40B4-BE49-F238E27FC236}">
              <a16:creationId xmlns:a16="http://schemas.microsoft.com/office/drawing/2014/main" id="{C35D1BF5-8E9D-254B-0449-F68BB820BE7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46" name="Text Box 65">
          <a:extLst>
            <a:ext uri="{FF2B5EF4-FFF2-40B4-BE49-F238E27FC236}">
              <a16:creationId xmlns:a16="http://schemas.microsoft.com/office/drawing/2014/main" id="{15C6201C-C87F-09A5-F8A1-C884120682E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47" name="Text Box 66">
          <a:extLst>
            <a:ext uri="{FF2B5EF4-FFF2-40B4-BE49-F238E27FC236}">
              <a16:creationId xmlns:a16="http://schemas.microsoft.com/office/drawing/2014/main" id="{6486CC6C-F201-3E0D-9BF8-6AB98BE74BB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48" name="Text Box 67">
          <a:extLst>
            <a:ext uri="{FF2B5EF4-FFF2-40B4-BE49-F238E27FC236}">
              <a16:creationId xmlns:a16="http://schemas.microsoft.com/office/drawing/2014/main" id="{00BE75FF-8FFC-D712-FDA1-49C32163FC0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49" name="Text Box 68">
          <a:extLst>
            <a:ext uri="{FF2B5EF4-FFF2-40B4-BE49-F238E27FC236}">
              <a16:creationId xmlns:a16="http://schemas.microsoft.com/office/drawing/2014/main" id="{71DA5F0F-D38E-5A29-2C71-3D3CFC3104A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50" name="Text Box 69">
          <a:extLst>
            <a:ext uri="{FF2B5EF4-FFF2-40B4-BE49-F238E27FC236}">
              <a16:creationId xmlns:a16="http://schemas.microsoft.com/office/drawing/2014/main" id="{F00F95A0-FC88-9D57-EE03-07F58F427C2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51" name="Text Box 70">
          <a:extLst>
            <a:ext uri="{FF2B5EF4-FFF2-40B4-BE49-F238E27FC236}">
              <a16:creationId xmlns:a16="http://schemas.microsoft.com/office/drawing/2014/main" id="{7ECAC6F5-B846-1CB8-A88B-A92AA72D8E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52" name="Text Box 71">
          <a:extLst>
            <a:ext uri="{FF2B5EF4-FFF2-40B4-BE49-F238E27FC236}">
              <a16:creationId xmlns:a16="http://schemas.microsoft.com/office/drawing/2014/main" id="{955BB6CE-1EEE-AFE7-4D99-120F064CE82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53" name="Text Box 72">
          <a:extLst>
            <a:ext uri="{FF2B5EF4-FFF2-40B4-BE49-F238E27FC236}">
              <a16:creationId xmlns:a16="http://schemas.microsoft.com/office/drawing/2014/main" id="{CE8266AA-D054-F46D-2E79-34969EA3C9B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354" name="Text Box 73">
          <a:extLst>
            <a:ext uri="{FF2B5EF4-FFF2-40B4-BE49-F238E27FC236}">
              <a16:creationId xmlns:a16="http://schemas.microsoft.com/office/drawing/2014/main" id="{0AB1DB3E-ECE1-3E3D-BF7C-C1EC9C42482C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55" name="Text Box 74">
          <a:extLst>
            <a:ext uri="{FF2B5EF4-FFF2-40B4-BE49-F238E27FC236}">
              <a16:creationId xmlns:a16="http://schemas.microsoft.com/office/drawing/2014/main" id="{302CC95C-40F1-71B6-1CD2-8CE612BD06B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56" name="Text Box 75">
          <a:extLst>
            <a:ext uri="{FF2B5EF4-FFF2-40B4-BE49-F238E27FC236}">
              <a16:creationId xmlns:a16="http://schemas.microsoft.com/office/drawing/2014/main" id="{DC424321-F6F8-5BE6-7A8A-0A7086A5F78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57" name="Text Box 76">
          <a:extLst>
            <a:ext uri="{FF2B5EF4-FFF2-40B4-BE49-F238E27FC236}">
              <a16:creationId xmlns:a16="http://schemas.microsoft.com/office/drawing/2014/main" id="{6647B709-FD54-0079-9102-255941730B0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58" name="Text Box 77">
          <a:extLst>
            <a:ext uri="{FF2B5EF4-FFF2-40B4-BE49-F238E27FC236}">
              <a16:creationId xmlns:a16="http://schemas.microsoft.com/office/drawing/2014/main" id="{63C2D37A-4E04-E01F-02B8-C32047D43F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59" name="Text Box 78">
          <a:extLst>
            <a:ext uri="{FF2B5EF4-FFF2-40B4-BE49-F238E27FC236}">
              <a16:creationId xmlns:a16="http://schemas.microsoft.com/office/drawing/2014/main" id="{3CEB3B88-C9E3-FC1D-56D1-96ACB051574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60" name="Text Box 79">
          <a:extLst>
            <a:ext uri="{FF2B5EF4-FFF2-40B4-BE49-F238E27FC236}">
              <a16:creationId xmlns:a16="http://schemas.microsoft.com/office/drawing/2014/main" id="{74F7626E-C4EF-B10E-B68A-2D8BD43A34C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61" name="Text Box 80">
          <a:extLst>
            <a:ext uri="{FF2B5EF4-FFF2-40B4-BE49-F238E27FC236}">
              <a16:creationId xmlns:a16="http://schemas.microsoft.com/office/drawing/2014/main" id="{EE8FFF2B-C4EA-B866-2E92-C08C280A84D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62" name="Text Box 81">
          <a:extLst>
            <a:ext uri="{FF2B5EF4-FFF2-40B4-BE49-F238E27FC236}">
              <a16:creationId xmlns:a16="http://schemas.microsoft.com/office/drawing/2014/main" id="{73F0CE4B-3393-E2E7-3227-CDCE69ADA1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63" name="Text Box 82">
          <a:extLst>
            <a:ext uri="{FF2B5EF4-FFF2-40B4-BE49-F238E27FC236}">
              <a16:creationId xmlns:a16="http://schemas.microsoft.com/office/drawing/2014/main" id="{5633D4E8-F1A6-B413-C8E4-F620FDEDC4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64" name="Text Box 83">
          <a:extLst>
            <a:ext uri="{FF2B5EF4-FFF2-40B4-BE49-F238E27FC236}">
              <a16:creationId xmlns:a16="http://schemas.microsoft.com/office/drawing/2014/main" id="{1C6799E7-9657-860E-F3E7-5500D56CA94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65" name="Text Box 84">
          <a:extLst>
            <a:ext uri="{FF2B5EF4-FFF2-40B4-BE49-F238E27FC236}">
              <a16:creationId xmlns:a16="http://schemas.microsoft.com/office/drawing/2014/main" id="{D859CA96-91FC-39E1-940C-EBDFC90902A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66" name="Text Box 85">
          <a:extLst>
            <a:ext uri="{FF2B5EF4-FFF2-40B4-BE49-F238E27FC236}">
              <a16:creationId xmlns:a16="http://schemas.microsoft.com/office/drawing/2014/main" id="{F4986FEC-8373-C92D-9291-4C8DC0D063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67" name="Text Box 86">
          <a:extLst>
            <a:ext uri="{FF2B5EF4-FFF2-40B4-BE49-F238E27FC236}">
              <a16:creationId xmlns:a16="http://schemas.microsoft.com/office/drawing/2014/main" id="{1010B01F-A1B6-5D9D-DA1F-22C7EB5A86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68" name="Text Box 87">
          <a:extLst>
            <a:ext uri="{FF2B5EF4-FFF2-40B4-BE49-F238E27FC236}">
              <a16:creationId xmlns:a16="http://schemas.microsoft.com/office/drawing/2014/main" id="{F28F96C0-96BA-1BC8-1704-04F81E53CA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69" name="Text Box 88">
          <a:extLst>
            <a:ext uri="{FF2B5EF4-FFF2-40B4-BE49-F238E27FC236}">
              <a16:creationId xmlns:a16="http://schemas.microsoft.com/office/drawing/2014/main" id="{B59AD777-BC0B-017F-D4C7-A8645192869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70" name="Text Box 89">
          <a:extLst>
            <a:ext uri="{FF2B5EF4-FFF2-40B4-BE49-F238E27FC236}">
              <a16:creationId xmlns:a16="http://schemas.microsoft.com/office/drawing/2014/main" id="{65701170-72B3-ADA8-0CEC-EF9376E30AC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71" name="Text Box 90">
          <a:extLst>
            <a:ext uri="{FF2B5EF4-FFF2-40B4-BE49-F238E27FC236}">
              <a16:creationId xmlns:a16="http://schemas.microsoft.com/office/drawing/2014/main" id="{7F6A5047-03C8-B849-2CEB-FBC3E57589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72" name="Text Box 91">
          <a:extLst>
            <a:ext uri="{FF2B5EF4-FFF2-40B4-BE49-F238E27FC236}">
              <a16:creationId xmlns:a16="http://schemas.microsoft.com/office/drawing/2014/main" id="{5D83F6C2-B168-6019-5FC8-8FC06CC8CE4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73" name="Text Box 92">
          <a:extLst>
            <a:ext uri="{FF2B5EF4-FFF2-40B4-BE49-F238E27FC236}">
              <a16:creationId xmlns:a16="http://schemas.microsoft.com/office/drawing/2014/main" id="{56DC280E-8910-9B14-3A49-A874F6E0474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74" name="Text Box 93">
          <a:extLst>
            <a:ext uri="{FF2B5EF4-FFF2-40B4-BE49-F238E27FC236}">
              <a16:creationId xmlns:a16="http://schemas.microsoft.com/office/drawing/2014/main" id="{F8974E44-D788-296D-3627-2A801B32995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75" name="Text Box 94">
          <a:extLst>
            <a:ext uri="{FF2B5EF4-FFF2-40B4-BE49-F238E27FC236}">
              <a16:creationId xmlns:a16="http://schemas.microsoft.com/office/drawing/2014/main" id="{04EB0792-06AF-9002-15DB-3BD6546096C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76" name="Text Box 95">
          <a:extLst>
            <a:ext uri="{FF2B5EF4-FFF2-40B4-BE49-F238E27FC236}">
              <a16:creationId xmlns:a16="http://schemas.microsoft.com/office/drawing/2014/main" id="{19FB160A-1595-BB00-D545-0D576DB47EB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77" name="Text Box 96">
          <a:extLst>
            <a:ext uri="{FF2B5EF4-FFF2-40B4-BE49-F238E27FC236}">
              <a16:creationId xmlns:a16="http://schemas.microsoft.com/office/drawing/2014/main" id="{5E36453F-7776-20BE-37AD-3A615FAF761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378" name="Text Box 97">
          <a:extLst>
            <a:ext uri="{FF2B5EF4-FFF2-40B4-BE49-F238E27FC236}">
              <a16:creationId xmlns:a16="http://schemas.microsoft.com/office/drawing/2014/main" id="{FA1490E6-18F2-F5A8-9395-D5AE1D134902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79" name="Text Box 98">
          <a:extLst>
            <a:ext uri="{FF2B5EF4-FFF2-40B4-BE49-F238E27FC236}">
              <a16:creationId xmlns:a16="http://schemas.microsoft.com/office/drawing/2014/main" id="{0E3E01A8-D676-0F73-18AF-648870C601E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80" name="Text Box 99">
          <a:extLst>
            <a:ext uri="{FF2B5EF4-FFF2-40B4-BE49-F238E27FC236}">
              <a16:creationId xmlns:a16="http://schemas.microsoft.com/office/drawing/2014/main" id="{9B5032E4-C670-3A0A-3E76-5673D4E70AA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81" name="Text Box 100">
          <a:extLst>
            <a:ext uri="{FF2B5EF4-FFF2-40B4-BE49-F238E27FC236}">
              <a16:creationId xmlns:a16="http://schemas.microsoft.com/office/drawing/2014/main" id="{3B436F5C-F167-18B8-65C7-FF1569F96DC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82" name="Text Box 101">
          <a:extLst>
            <a:ext uri="{FF2B5EF4-FFF2-40B4-BE49-F238E27FC236}">
              <a16:creationId xmlns:a16="http://schemas.microsoft.com/office/drawing/2014/main" id="{3930EBC2-01DC-46BF-8EAD-A4C9066A050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83" name="Text Box 102">
          <a:extLst>
            <a:ext uri="{FF2B5EF4-FFF2-40B4-BE49-F238E27FC236}">
              <a16:creationId xmlns:a16="http://schemas.microsoft.com/office/drawing/2014/main" id="{BD6C6618-CB5E-1039-4E3B-FFD8EC3F105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84" name="Text Box 103">
          <a:extLst>
            <a:ext uri="{FF2B5EF4-FFF2-40B4-BE49-F238E27FC236}">
              <a16:creationId xmlns:a16="http://schemas.microsoft.com/office/drawing/2014/main" id="{AC95244B-F3D7-9AF0-DF5E-71E7D2DA07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85" name="Text Box 104">
          <a:extLst>
            <a:ext uri="{FF2B5EF4-FFF2-40B4-BE49-F238E27FC236}">
              <a16:creationId xmlns:a16="http://schemas.microsoft.com/office/drawing/2014/main" id="{D17A4C24-0AC5-3386-3F9E-E8AF1D4A75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86" name="Text Box 105">
          <a:extLst>
            <a:ext uri="{FF2B5EF4-FFF2-40B4-BE49-F238E27FC236}">
              <a16:creationId xmlns:a16="http://schemas.microsoft.com/office/drawing/2014/main" id="{5AD79938-B907-B0E4-5D39-4AC5949F846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87" name="Text Box 106">
          <a:extLst>
            <a:ext uri="{FF2B5EF4-FFF2-40B4-BE49-F238E27FC236}">
              <a16:creationId xmlns:a16="http://schemas.microsoft.com/office/drawing/2014/main" id="{4893FF3D-7F0F-1437-8719-10893B9BA33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88" name="Text Box 107">
          <a:extLst>
            <a:ext uri="{FF2B5EF4-FFF2-40B4-BE49-F238E27FC236}">
              <a16:creationId xmlns:a16="http://schemas.microsoft.com/office/drawing/2014/main" id="{89B88A61-B883-F413-1D5A-87D84B0695F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89" name="Text Box 108">
          <a:extLst>
            <a:ext uri="{FF2B5EF4-FFF2-40B4-BE49-F238E27FC236}">
              <a16:creationId xmlns:a16="http://schemas.microsoft.com/office/drawing/2014/main" id="{7DDDDEC2-0296-7DE6-5844-2542D4A0990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90" name="Text Box 109">
          <a:extLst>
            <a:ext uri="{FF2B5EF4-FFF2-40B4-BE49-F238E27FC236}">
              <a16:creationId xmlns:a16="http://schemas.microsoft.com/office/drawing/2014/main" id="{06DE552E-9121-5458-08B0-801EA986928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91" name="Text Box 110">
          <a:extLst>
            <a:ext uri="{FF2B5EF4-FFF2-40B4-BE49-F238E27FC236}">
              <a16:creationId xmlns:a16="http://schemas.microsoft.com/office/drawing/2014/main" id="{ADA648C6-D85C-9112-9A93-DF553E407B2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92" name="Text Box 111">
          <a:extLst>
            <a:ext uri="{FF2B5EF4-FFF2-40B4-BE49-F238E27FC236}">
              <a16:creationId xmlns:a16="http://schemas.microsoft.com/office/drawing/2014/main" id="{098F460C-3F13-C771-FD86-7DA17C92B07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93" name="Text Box 112">
          <a:extLst>
            <a:ext uri="{FF2B5EF4-FFF2-40B4-BE49-F238E27FC236}">
              <a16:creationId xmlns:a16="http://schemas.microsoft.com/office/drawing/2014/main" id="{283145E7-6232-0EB1-CD95-13D14199646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94" name="Text Box 113">
          <a:extLst>
            <a:ext uri="{FF2B5EF4-FFF2-40B4-BE49-F238E27FC236}">
              <a16:creationId xmlns:a16="http://schemas.microsoft.com/office/drawing/2014/main" id="{A68A74C0-D60F-8847-8A26-D5E08FAF8B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95" name="Text Box 114">
          <a:extLst>
            <a:ext uri="{FF2B5EF4-FFF2-40B4-BE49-F238E27FC236}">
              <a16:creationId xmlns:a16="http://schemas.microsoft.com/office/drawing/2014/main" id="{F08C637A-F620-E458-EE3D-2D87AB553CB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96" name="Text Box 115">
          <a:extLst>
            <a:ext uri="{FF2B5EF4-FFF2-40B4-BE49-F238E27FC236}">
              <a16:creationId xmlns:a16="http://schemas.microsoft.com/office/drawing/2014/main" id="{CF06E6F6-C3DF-BAAC-6717-ED53141508F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97" name="Text Box 116">
          <a:extLst>
            <a:ext uri="{FF2B5EF4-FFF2-40B4-BE49-F238E27FC236}">
              <a16:creationId xmlns:a16="http://schemas.microsoft.com/office/drawing/2014/main" id="{98970FD9-A7FA-ECA0-6E5B-6337489F04A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98" name="Text Box 117">
          <a:extLst>
            <a:ext uri="{FF2B5EF4-FFF2-40B4-BE49-F238E27FC236}">
              <a16:creationId xmlns:a16="http://schemas.microsoft.com/office/drawing/2014/main" id="{D879FA1A-3F0C-319F-8FD9-FF38B63E67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399" name="Text Box 118">
          <a:extLst>
            <a:ext uri="{FF2B5EF4-FFF2-40B4-BE49-F238E27FC236}">
              <a16:creationId xmlns:a16="http://schemas.microsoft.com/office/drawing/2014/main" id="{D518775C-965D-7D6E-A7C5-2483DC40D74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00" name="Text Box 119">
          <a:extLst>
            <a:ext uri="{FF2B5EF4-FFF2-40B4-BE49-F238E27FC236}">
              <a16:creationId xmlns:a16="http://schemas.microsoft.com/office/drawing/2014/main" id="{7C13A3E2-7811-A5FB-1859-D5126C1A056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01" name="Text Box 120">
          <a:extLst>
            <a:ext uri="{FF2B5EF4-FFF2-40B4-BE49-F238E27FC236}">
              <a16:creationId xmlns:a16="http://schemas.microsoft.com/office/drawing/2014/main" id="{A005827A-24C6-B2FA-2789-DDD803977D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402" name="Text Box 121">
          <a:extLst>
            <a:ext uri="{FF2B5EF4-FFF2-40B4-BE49-F238E27FC236}">
              <a16:creationId xmlns:a16="http://schemas.microsoft.com/office/drawing/2014/main" id="{7951B05A-845A-F5B4-106A-46ECF53ED477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03" name="Text Box 122">
          <a:extLst>
            <a:ext uri="{FF2B5EF4-FFF2-40B4-BE49-F238E27FC236}">
              <a16:creationId xmlns:a16="http://schemas.microsoft.com/office/drawing/2014/main" id="{8D7CBD3F-3051-F96F-4009-3A3B7C77C5F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04" name="Text Box 123">
          <a:extLst>
            <a:ext uri="{FF2B5EF4-FFF2-40B4-BE49-F238E27FC236}">
              <a16:creationId xmlns:a16="http://schemas.microsoft.com/office/drawing/2014/main" id="{384C2204-E0D0-EA9A-6198-52BE9B0BD5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05" name="Text Box 124">
          <a:extLst>
            <a:ext uri="{FF2B5EF4-FFF2-40B4-BE49-F238E27FC236}">
              <a16:creationId xmlns:a16="http://schemas.microsoft.com/office/drawing/2014/main" id="{F23A5355-4AEE-7649-B676-24C21B551C2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06" name="Text Box 125">
          <a:extLst>
            <a:ext uri="{FF2B5EF4-FFF2-40B4-BE49-F238E27FC236}">
              <a16:creationId xmlns:a16="http://schemas.microsoft.com/office/drawing/2014/main" id="{0D33FD6E-6E71-B99C-A3CE-A113DF9A834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07" name="Text Box 126">
          <a:extLst>
            <a:ext uri="{FF2B5EF4-FFF2-40B4-BE49-F238E27FC236}">
              <a16:creationId xmlns:a16="http://schemas.microsoft.com/office/drawing/2014/main" id="{1737F4E8-363D-341F-3D5C-910E514BD3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08" name="Text Box 127">
          <a:extLst>
            <a:ext uri="{FF2B5EF4-FFF2-40B4-BE49-F238E27FC236}">
              <a16:creationId xmlns:a16="http://schemas.microsoft.com/office/drawing/2014/main" id="{FF0F29F0-241E-554C-AB09-C98B4D50D7D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09" name="Text Box 128">
          <a:extLst>
            <a:ext uri="{FF2B5EF4-FFF2-40B4-BE49-F238E27FC236}">
              <a16:creationId xmlns:a16="http://schemas.microsoft.com/office/drawing/2014/main" id="{CDAF6A5E-495B-6C18-4615-C20A598CB7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10" name="Text Box 129">
          <a:extLst>
            <a:ext uri="{FF2B5EF4-FFF2-40B4-BE49-F238E27FC236}">
              <a16:creationId xmlns:a16="http://schemas.microsoft.com/office/drawing/2014/main" id="{755EB774-EDCB-BB03-8AE5-2B3A1C06DFC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11" name="Text Box 130">
          <a:extLst>
            <a:ext uri="{FF2B5EF4-FFF2-40B4-BE49-F238E27FC236}">
              <a16:creationId xmlns:a16="http://schemas.microsoft.com/office/drawing/2014/main" id="{B8B306D2-57BA-3E20-09E6-F00CF8FFBD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12" name="Text Box 131">
          <a:extLst>
            <a:ext uri="{FF2B5EF4-FFF2-40B4-BE49-F238E27FC236}">
              <a16:creationId xmlns:a16="http://schemas.microsoft.com/office/drawing/2014/main" id="{790C4992-E6BB-D2A8-8742-33A6C53D5E9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13" name="Text Box 132">
          <a:extLst>
            <a:ext uri="{FF2B5EF4-FFF2-40B4-BE49-F238E27FC236}">
              <a16:creationId xmlns:a16="http://schemas.microsoft.com/office/drawing/2014/main" id="{9F094DF8-9AF4-CED2-F963-582A245F726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14" name="Text Box 133">
          <a:extLst>
            <a:ext uri="{FF2B5EF4-FFF2-40B4-BE49-F238E27FC236}">
              <a16:creationId xmlns:a16="http://schemas.microsoft.com/office/drawing/2014/main" id="{8B015BC7-C9A1-5C58-7C9C-E627E09FF39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15" name="Text Box 134">
          <a:extLst>
            <a:ext uri="{FF2B5EF4-FFF2-40B4-BE49-F238E27FC236}">
              <a16:creationId xmlns:a16="http://schemas.microsoft.com/office/drawing/2014/main" id="{5071BC42-0B31-6FAE-9821-3DFC99D6568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16" name="Text Box 135">
          <a:extLst>
            <a:ext uri="{FF2B5EF4-FFF2-40B4-BE49-F238E27FC236}">
              <a16:creationId xmlns:a16="http://schemas.microsoft.com/office/drawing/2014/main" id="{2F1F2D7F-CBDE-2D67-494D-C13FAD505BA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17" name="Text Box 136">
          <a:extLst>
            <a:ext uri="{FF2B5EF4-FFF2-40B4-BE49-F238E27FC236}">
              <a16:creationId xmlns:a16="http://schemas.microsoft.com/office/drawing/2014/main" id="{142F56EF-2D8F-7700-DCED-7FBE114F72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18" name="Text Box 137">
          <a:extLst>
            <a:ext uri="{FF2B5EF4-FFF2-40B4-BE49-F238E27FC236}">
              <a16:creationId xmlns:a16="http://schemas.microsoft.com/office/drawing/2014/main" id="{B48379C5-9A0E-1048-D58B-B68D95C5147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19" name="Text Box 138">
          <a:extLst>
            <a:ext uri="{FF2B5EF4-FFF2-40B4-BE49-F238E27FC236}">
              <a16:creationId xmlns:a16="http://schemas.microsoft.com/office/drawing/2014/main" id="{9829B8B7-CBFA-ABEA-FFCD-E2706E56A34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20" name="Text Box 139">
          <a:extLst>
            <a:ext uri="{FF2B5EF4-FFF2-40B4-BE49-F238E27FC236}">
              <a16:creationId xmlns:a16="http://schemas.microsoft.com/office/drawing/2014/main" id="{9711A2E8-E4BA-6B3B-ED2B-1F60D3743FD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21" name="Text Box 140">
          <a:extLst>
            <a:ext uri="{FF2B5EF4-FFF2-40B4-BE49-F238E27FC236}">
              <a16:creationId xmlns:a16="http://schemas.microsoft.com/office/drawing/2014/main" id="{79DA516B-9D59-BD9D-4846-9840F4C8505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22" name="Text Box 141">
          <a:extLst>
            <a:ext uri="{FF2B5EF4-FFF2-40B4-BE49-F238E27FC236}">
              <a16:creationId xmlns:a16="http://schemas.microsoft.com/office/drawing/2014/main" id="{AC15F126-28F4-EDF2-8F73-7BA1674ED6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23" name="Text Box 142">
          <a:extLst>
            <a:ext uri="{FF2B5EF4-FFF2-40B4-BE49-F238E27FC236}">
              <a16:creationId xmlns:a16="http://schemas.microsoft.com/office/drawing/2014/main" id="{326F84AA-4E46-FC0A-958A-4AE864C33B2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24" name="Text Box 143">
          <a:extLst>
            <a:ext uri="{FF2B5EF4-FFF2-40B4-BE49-F238E27FC236}">
              <a16:creationId xmlns:a16="http://schemas.microsoft.com/office/drawing/2014/main" id="{AF7F4184-A9E9-4B1D-5531-06A87BAB629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425" name="Text Box 144">
          <a:extLst>
            <a:ext uri="{FF2B5EF4-FFF2-40B4-BE49-F238E27FC236}">
              <a16:creationId xmlns:a16="http://schemas.microsoft.com/office/drawing/2014/main" id="{F76FC10F-2990-748F-0CC6-C9029B8EBDE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426" name="Text Box 145">
          <a:extLst>
            <a:ext uri="{FF2B5EF4-FFF2-40B4-BE49-F238E27FC236}">
              <a16:creationId xmlns:a16="http://schemas.microsoft.com/office/drawing/2014/main" id="{954F354A-F858-3478-23F7-E60927B988F5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27" name="Text Box 2">
          <a:extLst>
            <a:ext uri="{FF2B5EF4-FFF2-40B4-BE49-F238E27FC236}">
              <a16:creationId xmlns:a16="http://schemas.microsoft.com/office/drawing/2014/main" id="{33F9C2DE-91B2-F051-9FC3-1BBD516AD6B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28" name="Text Box 3">
          <a:extLst>
            <a:ext uri="{FF2B5EF4-FFF2-40B4-BE49-F238E27FC236}">
              <a16:creationId xmlns:a16="http://schemas.microsoft.com/office/drawing/2014/main" id="{4B3169D5-6563-4707-BC99-B41B1C9D4BF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29" name="Text Box 4">
          <a:extLst>
            <a:ext uri="{FF2B5EF4-FFF2-40B4-BE49-F238E27FC236}">
              <a16:creationId xmlns:a16="http://schemas.microsoft.com/office/drawing/2014/main" id="{F5AB0E19-6C5C-2E1C-A483-8BB88CF0EE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30" name="Text Box 5">
          <a:extLst>
            <a:ext uri="{FF2B5EF4-FFF2-40B4-BE49-F238E27FC236}">
              <a16:creationId xmlns:a16="http://schemas.microsoft.com/office/drawing/2014/main" id="{864E2E1F-6C78-11C9-6BA4-B3E19D345C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31" name="Text Box 6">
          <a:extLst>
            <a:ext uri="{FF2B5EF4-FFF2-40B4-BE49-F238E27FC236}">
              <a16:creationId xmlns:a16="http://schemas.microsoft.com/office/drawing/2014/main" id="{D719C5CE-0603-FD52-6C3A-F0BC987882E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32" name="Text Box 7">
          <a:extLst>
            <a:ext uri="{FF2B5EF4-FFF2-40B4-BE49-F238E27FC236}">
              <a16:creationId xmlns:a16="http://schemas.microsoft.com/office/drawing/2014/main" id="{B345D84F-060E-D95B-F8B4-1D0687A8C9A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33" name="Text Box 8">
          <a:extLst>
            <a:ext uri="{FF2B5EF4-FFF2-40B4-BE49-F238E27FC236}">
              <a16:creationId xmlns:a16="http://schemas.microsoft.com/office/drawing/2014/main" id="{B6A7D601-BAD0-4E41-74DB-FAA9481D013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34" name="Text Box 9">
          <a:extLst>
            <a:ext uri="{FF2B5EF4-FFF2-40B4-BE49-F238E27FC236}">
              <a16:creationId xmlns:a16="http://schemas.microsoft.com/office/drawing/2014/main" id="{80238A86-EB89-1A3E-AFC6-DB796EE13CB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35" name="Text Box 10">
          <a:extLst>
            <a:ext uri="{FF2B5EF4-FFF2-40B4-BE49-F238E27FC236}">
              <a16:creationId xmlns:a16="http://schemas.microsoft.com/office/drawing/2014/main" id="{6A5BE4B4-DADC-2307-D0D0-DE8AC343AA6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36" name="Text Box 11">
          <a:extLst>
            <a:ext uri="{FF2B5EF4-FFF2-40B4-BE49-F238E27FC236}">
              <a16:creationId xmlns:a16="http://schemas.microsoft.com/office/drawing/2014/main" id="{777C9557-DA14-93F4-0FA2-760E01B9DD6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37" name="Text Box 12">
          <a:extLst>
            <a:ext uri="{FF2B5EF4-FFF2-40B4-BE49-F238E27FC236}">
              <a16:creationId xmlns:a16="http://schemas.microsoft.com/office/drawing/2014/main" id="{AE4A2F3A-18B2-E40A-C29D-0D5A88AF009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38" name="Text Box 13">
          <a:extLst>
            <a:ext uri="{FF2B5EF4-FFF2-40B4-BE49-F238E27FC236}">
              <a16:creationId xmlns:a16="http://schemas.microsoft.com/office/drawing/2014/main" id="{150A2258-E56A-750F-3B72-63507485FB6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39" name="Text Box 14">
          <a:extLst>
            <a:ext uri="{FF2B5EF4-FFF2-40B4-BE49-F238E27FC236}">
              <a16:creationId xmlns:a16="http://schemas.microsoft.com/office/drawing/2014/main" id="{E3E3AA29-3997-3F48-3A76-1135995FCD1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40" name="Text Box 15">
          <a:extLst>
            <a:ext uri="{FF2B5EF4-FFF2-40B4-BE49-F238E27FC236}">
              <a16:creationId xmlns:a16="http://schemas.microsoft.com/office/drawing/2014/main" id="{1BD50A8C-30C2-3768-9D6C-EA34264DEF0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41" name="Text Box 16">
          <a:extLst>
            <a:ext uri="{FF2B5EF4-FFF2-40B4-BE49-F238E27FC236}">
              <a16:creationId xmlns:a16="http://schemas.microsoft.com/office/drawing/2014/main" id="{F4D755CB-E86E-7E66-6322-36DF0E3AC99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42" name="Text Box 17">
          <a:extLst>
            <a:ext uri="{FF2B5EF4-FFF2-40B4-BE49-F238E27FC236}">
              <a16:creationId xmlns:a16="http://schemas.microsoft.com/office/drawing/2014/main" id="{2A2E87D2-6C11-508F-BAFE-D01F2689562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43" name="Text Box 18">
          <a:extLst>
            <a:ext uri="{FF2B5EF4-FFF2-40B4-BE49-F238E27FC236}">
              <a16:creationId xmlns:a16="http://schemas.microsoft.com/office/drawing/2014/main" id="{D1326B88-47F7-981C-43B7-DA96D6D2673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44" name="Text Box 19">
          <a:extLst>
            <a:ext uri="{FF2B5EF4-FFF2-40B4-BE49-F238E27FC236}">
              <a16:creationId xmlns:a16="http://schemas.microsoft.com/office/drawing/2014/main" id="{421404DD-F880-3523-CE7E-4695BFB8DE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45" name="Text Box 20">
          <a:extLst>
            <a:ext uri="{FF2B5EF4-FFF2-40B4-BE49-F238E27FC236}">
              <a16:creationId xmlns:a16="http://schemas.microsoft.com/office/drawing/2014/main" id="{90AA7219-0D81-9B3D-DAFB-BB41DE73EAF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46" name="Text Box 21">
          <a:extLst>
            <a:ext uri="{FF2B5EF4-FFF2-40B4-BE49-F238E27FC236}">
              <a16:creationId xmlns:a16="http://schemas.microsoft.com/office/drawing/2014/main" id="{DE603947-D90A-3774-5327-10F71069FE2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47" name="Text Box 22">
          <a:extLst>
            <a:ext uri="{FF2B5EF4-FFF2-40B4-BE49-F238E27FC236}">
              <a16:creationId xmlns:a16="http://schemas.microsoft.com/office/drawing/2014/main" id="{508C0ECB-F1F0-B28E-3E98-E7D507972E6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48" name="Text Box 23">
          <a:extLst>
            <a:ext uri="{FF2B5EF4-FFF2-40B4-BE49-F238E27FC236}">
              <a16:creationId xmlns:a16="http://schemas.microsoft.com/office/drawing/2014/main" id="{ABB831B9-C92F-0F7D-1D55-1289938324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49" name="Text Box 24">
          <a:extLst>
            <a:ext uri="{FF2B5EF4-FFF2-40B4-BE49-F238E27FC236}">
              <a16:creationId xmlns:a16="http://schemas.microsoft.com/office/drawing/2014/main" id="{F6477EC5-7225-8861-B6BD-CCC54C34E3F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450" name="Text Box 25">
          <a:extLst>
            <a:ext uri="{FF2B5EF4-FFF2-40B4-BE49-F238E27FC236}">
              <a16:creationId xmlns:a16="http://schemas.microsoft.com/office/drawing/2014/main" id="{1F9AFED5-6229-6DBF-0A3A-2ED4F38A2F01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51" name="Text Box 26">
          <a:extLst>
            <a:ext uri="{FF2B5EF4-FFF2-40B4-BE49-F238E27FC236}">
              <a16:creationId xmlns:a16="http://schemas.microsoft.com/office/drawing/2014/main" id="{657F8863-39FD-CD74-9024-7FD08F31819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52" name="Text Box 27">
          <a:extLst>
            <a:ext uri="{FF2B5EF4-FFF2-40B4-BE49-F238E27FC236}">
              <a16:creationId xmlns:a16="http://schemas.microsoft.com/office/drawing/2014/main" id="{84B4FBCD-465F-10B8-CA27-A21387FA4E7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53" name="Text Box 28">
          <a:extLst>
            <a:ext uri="{FF2B5EF4-FFF2-40B4-BE49-F238E27FC236}">
              <a16:creationId xmlns:a16="http://schemas.microsoft.com/office/drawing/2014/main" id="{945DE600-B537-2C24-8C88-FC6E2E8C92C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54" name="Text Box 29">
          <a:extLst>
            <a:ext uri="{FF2B5EF4-FFF2-40B4-BE49-F238E27FC236}">
              <a16:creationId xmlns:a16="http://schemas.microsoft.com/office/drawing/2014/main" id="{30FD4835-37F5-9C39-4713-9C0B2BDCCC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55" name="Text Box 30">
          <a:extLst>
            <a:ext uri="{FF2B5EF4-FFF2-40B4-BE49-F238E27FC236}">
              <a16:creationId xmlns:a16="http://schemas.microsoft.com/office/drawing/2014/main" id="{DF9EA8C3-BF87-3CD3-D6BF-44F581A71DD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56" name="Text Box 31">
          <a:extLst>
            <a:ext uri="{FF2B5EF4-FFF2-40B4-BE49-F238E27FC236}">
              <a16:creationId xmlns:a16="http://schemas.microsoft.com/office/drawing/2014/main" id="{9819461D-67B5-4336-9091-85EBF9E75F9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57" name="Text Box 32">
          <a:extLst>
            <a:ext uri="{FF2B5EF4-FFF2-40B4-BE49-F238E27FC236}">
              <a16:creationId xmlns:a16="http://schemas.microsoft.com/office/drawing/2014/main" id="{94C5F863-17B0-F63D-A588-EA69ECBC3D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58" name="Text Box 33">
          <a:extLst>
            <a:ext uri="{FF2B5EF4-FFF2-40B4-BE49-F238E27FC236}">
              <a16:creationId xmlns:a16="http://schemas.microsoft.com/office/drawing/2014/main" id="{86171C45-ED49-C546-5AF3-862E732FD12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59" name="Text Box 34">
          <a:extLst>
            <a:ext uri="{FF2B5EF4-FFF2-40B4-BE49-F238E27FC236}">
              <a16:creationId xmlns:a16="http://schemas.microsoft.com/office/drawing/2014/main" id="{EEAA97A4-4E75-3111-2937-11D825521D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60" name="Text Box 35">
          <a:extLst>
            <a:ext uri="{FF2B5EF4-FFF2-40B4-BE49-F238E27FC236}">
              <a16:creationId xmlns:a16="http://schemas.microsoft.com/office/drawing/2014/main" id="{3A3B910F-2080-4D18-B95B-BED2AEA76E2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61" name="Text Box 36">
          <a:extLst>
            <a:ext uri="{FF2B5EF4-FFF2-40B4-BE49-F238E27FC236}">
              <a16:creationId xmlns:a16="http://schemas.microsoft.com/office/drawing/2014/main" id="{9D7A70E7-1B40-BD09-7FD2-ABF330A7B76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62" name="Text Box 37">
          <a:extLst>
            <a:ext uri="{FF2B5EF4-FFF2-40B4-BE49-F238E27FC236}">
              <a16:creationId xmlns:a16="http://schemas.microsoft.com/office/drawing/2014/main" id="{88FE7045-B051-23A6-84F3-BE337241A1C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63" name="Text Box 38">
          <a:extLst>
            <a:ext uri="{FF2B5EF4-FFF2-40B4-BE49-F238E27FC236}">
              <a16:creationId xmlns:a16="http://schemas.microsoft.com/office/drawing/2014/main" id="{27A400EF-55A8-7B9E-318A-FCF9172E37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64" name="Text Box 39">
          <a:extLst>
            <a:ext uri="{FF2B5EF4-FFF2-40B4-BE49-F238E27FC236}">
              <a16:creationId xmlns:a16="http://schemas.microsoft.com/office/drawing/2014/main" id="{61CDD675-32D3-1077-F791-F06D4E155F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65" name="Text Box 40">
          <a:extLst>
            <a:ext uri="{FF2B5EF4-FFF2-40B4-BE49-F238E27FC236}">
              <a16:creationId xmlns:a16="http://schemas.microsoft.com/office/drawing/2014/main" id="{A568CFDD-B2F5-7389-E044-392963257E3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66" name="Text Box 41">
          <a:extLst>
            <a:ext uri="{FF2B5EF4-FFF2-40B4-BE49-F238E27FC236}">
              <a16:creationId xmlns:a16="http://schemas.microsoft.com/office/drawing/2014/main" id="{71637817-4FAC-9C75-D88D-E5EAE0F464F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67" name="Text Box 42">
          <a:extLst>
            <a:ext uri="{FF2B5EF4-FFF2-40B4-BE49-F238E27FC236}">
              <a16:creationId xmlns:a16="http://schemas.microsoft.com/office/drawing/2014/main" id="{3E510FEF-EBF8-975B-2AE4-5216B72E421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68" name="Text Box 43">
          <a:extLst>
            <a:ext uri="{FF2B5EF4-FFF2-40B4-BE49-F238E27FC236}">
              <a16:creationId xmlns:a16="http://schemas.microsoft.com/office/drawing/2014/main" id="{0299A7FE-C095-EA88-6AB4-8965299A272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69" name="Text Box 44">
          <a:extLst>
            <a:ext uri="{FF2B5EF4-FFF2-40B4-BE49-F238E27FC236}">
              <a16:creationId xmlns:a16="http://schemas.microsoft.com/office/drawing/2014/main" id="{6312F2B5-6A45-042E-2225-9658487BF40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70" name="Text Box 45">
          <a:extLst>
            <a:ext uri="{FF2B5EF4-FFF2-40B4-BE49-F238E27FC236}">
              <a16:creationId xmlns:a16="http://schemas.microsoft.com/office/drawing/2014/main" id="{BD57006A-4150-B56B-F722-49E024B546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71" name="Text Box 46">
          <a:extLst>
            <a:ext uri="{FF2B5EF4-FFF2-40B4-BE49-F238E27FC236}">
              <a16:creationId xmlns:a16="http://schemas.microsoft.com/office/drawing/2014/main" id="{E3D99BDF-E09C-EDC5-B138-E2EF8875CFB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72" name="Text Box 47">
          <a:extLst>
            <a:ext uri="{FF2B5EF4-FFF2-40B4-BE49-F238E27FC236}">
              <a16:creationId xmlns:a16="http://schemas.microsoft.com/office/drawing/2014/main" id="{CCF44B35-0739-BFFB-4272-CA9DD899ED0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73" name="Text Box 48">
          <a:extLst>
            <a:ext uri="{FF2B5EF4-FFF2-40B4-BE49-F238E27FC236}">
              <a16:creationId xmlns:a16="http://schemas.microsoft.com/office/drawing/2014/main" id="{E66D8FDE-9DEA-12A3-1E0D-379B0A535C3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474" name="Text Box 49">
          <a:extLst>
            <a:ext uri="{FF2B5EF4-FFF2-40B4-BE49-F238E27FC236}">
              <a16:creationId xmlns:a16="http://schemas.microsoft.com/office/drawing/2014/main" id="{C574C47C-2E64-2065-69DA-176DC70CC42A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75" name="Text Box 50">
          <a:extLst>
            <a:ext uri="{FF2B5EF4-FFF2-40B4-BE49-F238E27FC236}">
              <a16:creationId xmlns:a16="http://schemas.microsoft.com/office/drawing/2014/main" id="{1F393F80-2C2E-CA21-985C-DEE5068070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76" name="Text Box 51">
          <a:extLst>
            <a:ext uri="{FF2B5EF4-FFF2-40B4-BE49-F238E27FC236}">
              <a16:creationId xmlns:a16="http://schemas.microsoft.com/office/drawing/2014/main" id="{D9ACA513-9EFC-A808-6932-BF6826A02BD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77" name="Text Box 52">
          <a:extLst>
            <a:ext uri="{FF2B5EF4-FFF2-40B4-BE49-F238E27FC236}">
              <a16:creationId xmlns:a16="http://schemas.microsoft.com/office/drawing/2014/main" id="{BB02ADC2-FEE4-4E83-33C8-99C86654B6E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78" name="Text Box 53">
          <a:extLst>
            <a:ext uri="{FF2B5EF4-FFF2-40B4-BE49-F238E27FC236}">
              <a16:creationId xmlns:a16="http://schemas.microsoft.com/office/drawing/2014/main" id="{6E83A4F3-1DAB-9D78-3FC9-5B2FFACFB0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79" name="Text Box 54">
          <a:extLst>
            <a:ext uri="{FF2B5EF4-FFF2-40B4-BE49-F238E27FC236}">
              <a16:creationId xmlns:a16="http://schemas.microsoft.com/office/drawing/2014/main" id="{7C1EE09E-326E-826A-2E7E-7BD2963DEF1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80" name="Text Box 55">
          <a:extLst>
            <a:ext uri="{FF2B5EF4-FFF2-40B4-BE49-F238E27FC236}">
              <a16:creationId xmlns:a16="http://schemas.microsoft.com/office/drawing/2014/main" id="{5D4FC132-DEB7-B802-E58D-2318F28620F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81" name="Text Box 56">
          <a:extLst>
            <a:ext uri="{FF2B5EF4-FFF2-40B4-BE49-F238E27FC236}">
              <a16:creationId xmlns:a16="http://schemas.microsoft.com/office/drawing/2014/main" id="{E1785FEB-FA82-F3AD-D862-4E2B0F8BE74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82" name="Text Box 57">
          <a:extLst>
            <a:ext uri="{FF2B5EF4-FFF2-40B4-BE49-F238E27FC236}">
              <a16:creationId xmlns:a16="http://schemas.microsoft.com/office/drawing/2014/main" id="{AC8804F6-69DE-0E51-4554-F7DAEA1113C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83" name="Text Box 58">
          <a:extLst>
            <a:ext uri="{FF2B5EF4-FFF2-40B4-BE49-F238E27FC236}">
              <a16:creationId xmlns:a16="http://schemas.microsoft.com/office/drawing/2014/main" id="{03E6A661-787B-0BA5-448D-815E51F2E8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84" name="Text Box 59">
          <a:extLst>
            <a:ext uri="{FF2B5EF4-FFF2-40B4-BE49-F238E27FC236}">
              <a16:creationId xmlns:a16="http://schemas.microsoft.com/office/drawing/2014/main" id="{42BA0B35-AA1A-F352-41F3-43E49006931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85" name="Text Box 60">
          <a:extLst>
            <a:ext uri="{FF2B5EF4-FFF2-40B4-BE49-F238E27FC236}">
              <a16:creationId xmlns:a16="http://schemas.microsoft.com/office/drawing/2014/main" id="{50C129E2-114C-EAE9-534E-D30E9699046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86" name="Text Box 61">
          <a:extLst>
            <a:ext uri="{FF2B5EF4-FFF2-40B4-BE49-F238E27FC236}">
              <a16:creationId xmlns:a16="http://schemas.microsoft.com/office/drawing/2014/main" id="{5CE3C2BA-1C99-4B00-4276-B13A3D5D35C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87" name="Text Box 62">
          <a:extLst>
            <a:ext uri="{FF2B5EF4-FFF2-40B4-BE49-F238E27FC236}">
              <a16:creationId xmlns:a16="http://schemas.microsoft.com/office/drawing/2014/main" id="{A9C46C4A-7218-D917-E87F-C0BFF7E7432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88" name="Text Box 63">
          <a:extLst>
            <a:ext uri="{FF2B5EF4-FFF2-40B4-BE49-F238E27FC236}">
              <a16:creationId xmlns:a16="http://schemas.microsoft.com/office/drawing/2014/main" id="{B65A59EB-2096-F7F6-E4A5-64509A94329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89" name="Text Box 64">
          <a:extLst>
            <a:ext uri="{FF2B5EF4-FFF2-40B4-BE49-F238E27FC236}">
              <a16:creationId xmlns:a16="http://schemas.microsoft.com/office/drawing/2014/main" id="{B8D68105-003E-2801-86AC-A9848A9D24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90" name="Text Box 65">
          <a:extLst>
            <a:ext uri="{FF2B5EF4-FFF2-40B4-BE49-F238E27FC236}">
              <a16:creationId xmlns:a16="http://schemas.microsoft.com/office/drawing/2014/main" id="{88D07116-00ED-BC78-4E6B-B86101AD68A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91" name="Text Box 66">
          <a:extLst>
            <a:ext uri="{FF2B5EF4-FFF2-40B4-BE49-F238E27FC236}">
              <a16:creationId xmlns:a16="http://schemas.microsoft.com/office/drawing/2014/main" id="{9EA0092B-00EE-7236-0D2B-7CAE190CC40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92" name="Text Box 67">
          <a:extLst>
            <a:ext uri="{FF2B5EF4-FFF2-40B4-BE49-F238E27FC236}">
              <a16:creationId xmlns:a16="http://schemas.microsoft.com/office/drawing/2014/main" id="{0982AB1F-91D5-C845-31E6-BF8B17762BF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93" name="Text Box 68">
          <a:extLst>
            <a:ext uri="{FF2B5EF4-FFF2-40B4-BE49-F238E27FC236}">
              <a16:creationId xmlns:a16="http://schemas.microsoft.com/office/drawing/2014/main" id="{B34E7E88-1A1D-248E-DC68-B731F8E086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94" name="Text Box 69">
          <a:extLst>
            <a:ext uri="{FF2B5EF4-FFF2-40B4-BE49-F238E27FC236}">
              <a16:creationId xmlns:a16="http://schemas.microsoft.com/office/drawing/2014/main" id="{F3B19D39-39BE-4413-2FE3-48E2A49BF5B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95" name="Text Box 70">
          <a:extLst>
            <a:ext uri="{FF2B5EF4-FFF2-40B4-BE49-F238E27FC236}">
              <a16:creationId xmlns:a16="http://schemas.microsoft.com/office/drawing/2014/main" id="{EE4D4947-A895-0C83-6875-0C6DD3EB2A1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96" name="Text Box 71">
          <a:extLst>
            <a:ext uri="{FF2B5EF4-FFF2-40B4-BE49-F238E27FC236}">
              <a16:creationId xmlns:a16="http://schemas.microsoft.com/office/drawing/2014/main" id="{19013FA8-3047-4BFA-1852-1BAADA314A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97" name="Text Box 72">
          <a:extLst>
            <a:ext uri="{FF2B5EF4-FFF2-40B4-BE49-F238E27FC236}">
              <a16:creationId xmlns:a16="http://schemas.microsoft.com/office/drawing/2014/main" id="{76BDC5DD-793E-3FB9-9FD5-B96200EE359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498" name="Text Box 73">
          <a:extLst>
            <a:ext uri="{FF2B5EF4-FFF2-40B4-BE49-F238E27FC236}">
              <a16:creationId xmlns:a16="http://schemas.microsoft.com/office/drawing/2014/main" id="{E79C8C8C-8939-2328-8580-D6FB4C3D77B8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499" name="Text Box 74">
          <a:extLst>
            <a:ext uri="{FF2B5EF4-FFF2-40B4-BE49-F238E27FC236}">
              <a16:creationId xmlns:a16="http://schemas.microsoft.com/office/drawing/2014/main" id="{B07BD40A-94AD-EF35-949B-FBE799C58C8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00" name="Text Box 75">
          <a:extLst>
            <a:ext uri="{FF2B5EF4-FFF2-40B4-BE49-F238E27FC236}">
              <a16:creationId xmlns:a16="http://schemas.microsoft.com/office/drawing/2014/main" id="{3373F8C7-1B1C-7CFE-9C74-973F3FF09ED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01" name="Text Box 76">
          <a:extLst>
            <a:ext uri="{FF2B5EF4-FFF2-40B4-BE49-F238E27FC236}">
              <a16:creationId xmlns:a16="http://schemas.microsoft.com/office/drawing/2014/main" id="{EB784E04-4107-19A2-8ABB-C5987BCDF5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02" name="Text Box 77">
          <a:extLst>
            <a:ext uri="{FF2B5EF4-FFF2-40B4-BE49-F238E27FC236}">
              <a16:creationId xmlns:a16="http://schemas.microsoft.com/office/drawing/2014/main" id="{00EF776E-03CB-E140-5860-A16BF17B236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03" name="Text Box 78">
          <a:extLst>
            <a:ext uri="{FF2B5EF4-FFF2-40B4-BE49-F238E27FC236}">
              <a16:creationId xmlns:a16="http://schemas.microsoft.com/office/drawing/2014/main" id="{EFEE0453-E6D1-CA75-8254-9BDF5A5AC7A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04" name="Text Box 79">
          <a:extLst>
            <a:ext uri="{FF2B5EF4-FFF2-40B4-BE49-F238E27FC236}">
              <a16:creationId xmlns:a16="http://schemas.microsoft.com/office/drawing/2014/main" id="{FAD36E68-B838-E8E5-DA69-CB9291366E8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05" name="Text Box 80">
          <a:extLst>
            <a:ext uri="{FF2B5EF4-FFF2-40B4-BE49-F238E27FC236}">
              <a16:creationId xmlns:a16="http://schemas.microsoft.com/office/drawing/2014/main" id="{3EEEF9C0-4AE9-0572-5724-EFAAD17D51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06" name="Text Box 81">
          <a:extLst>
            <a:ext uri="{FF2B5EF4-FFF2-40B4-BE49-F238E27FC236}">
              <a16:creationId xmlns:a16="http://schemas.microsoft.com/office/drawing/2014/main" id="{8500C464-B11F-68C7-ABFE-497FDE0260C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07" name="Text Box 82">
          <a:extLst>
            <a:ext uri="{FF2B5EF4-FFF2-40B4-BE49-F238E27FC236}">
              <a16:creationId xmlns:a16="http://schemas.microsoft.com/office/drawing/2014/main" id="{4FB9DD7D-3DD1-5041-DCB1-FECA805BAB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08" name="Text Box 83">
          <a:extLst>
            <a:ext uri="{FF2B5EF4-FFF2-40B4-BE49-F238E27FC236}">
              <a16:creationId xmlns:a16="http://schemas.microsoft.com/office/drawing/2014/main" id="{E5372667-411A-8C29-87A2-13CA5B9EF75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09" name="Text Box 84">
          <a:extLst>
            <a:ext uri="{FF2B5EF4-FFF2-40B4-BE49-F238E27FC236}">
              <a16:creationId xmlns:a16="http://schemas.microsoft.com/office/drawing/2014/main" id="{A21E50D3-12B0-6231-751A-4D4B37DCF56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10" name="Text Box 85">
          <a:extLst>
            <a:ext uri="{FF2B5EF4-FFF2-40B4-BE49-F238E27FC236}">
              <a16:creationId xmlns:a16="http://schemas.microsoft.com/office/drawing/2014/main" id="{A0ABE456-502D-4758-4F83-74D9129C6AE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11" name="Text Box 86">
          <a:extLst>
            <a:ext uri="{FF2B5EF4-FFF2-40B4-BE49-F238E27FC236}">
              <a16:creationId xmlns:a16="http://schemas.microsoft.com/office/drawing/2014/main" id="{2F254014-20D1-7367-CF82-5BC41F228E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12" name="Text Box 87">
          <a:extLst>
            <a:ext uri="{FF2B5EF4-FFF2-40B4-BE49-F238E27FC236}">
              <a16:creationId xmlns:a16="http://schemas.microsoft.com/office/drawing/2014/main" id="{39980CAF-E820-6B73-83D9-8627F0B41D1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13" name="Text Box 88">
          <a:extLst>
            <a:ext uri="{FF2B5EF4-FFF2-40B4-BE49-F238E27FC236}">
              <a16:creationId xmlns:a16="http://schemas.microsoft.com/office/drawing/2014/main" id="{6F57CFF5-5605-12E5-4F98-323C19E4F73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14" name="Text Box 89">
          <a:extLst>
            <a:ext uri="{FF2B5EF4-FFF2-40B4-BE49-F238E27FC236}">
              <a16:creationId xmlns:a16="http://schemas.microsoft.com/office/drawing/2014/main" id="{4E0486A0-ED9E-1000-B944-A033D888CAB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15" name="Text Box 90">
          <a:extLst>
            <a:ext uri="{FF2B5EF4-FFF2-40B4-BE49-F238E27FC236}">
              <a16:creationId xmlns:a16="http://schemas.microsoft.com/office/drawing/2014/main" id="{ECBFFFF7-54AB-5F05-7145-084EA29F4F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16" name="Text Box 91">
          <a:extLst>
            <a:ext uri="{FF2B5EF4-FFF2-40B4-BE49-F238E27FC236}">
              <a16:creationId xmlns:a16="http://schemas.microsoft.com/office/drawing/2014/main" id="{31E0ACD0-1C39-2DEB-490C-1F1B9CFE39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17" name="Text Box 92">
          <a:extLst>
            <a:ext uri="{FF2B5EF4-FFF2-40B4-BE49-F238E27FC236}">
              <a16:creationId xmlns:a16="http://schemas.microsoft.com/office/drawing/2014/main" id="{1F2D066F-BDC0-C771-E989-25D064DEE5C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18" name="Text Box 93">
          <a:extLst>
            <a:ext uri="{FF2B5EF4-FFF2-40B4-BE49-F238E27FC236}">
              <a16:creationId xmlns:a16="http://schemas.microsoft.com/office/drawing/2014/main" id="{228885BF-239F-1B3E-2C68-D7FFF3D5E45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19" name="Text Box 94">
          <a:extLst>
            <a:ext uri="{FF2B5EF4-FFF2-40B4-BE49-F238E27FC236}">
              <a16:creationId xmlns:a16="http://schemas.microsoft.com/office/drawing/2014/main" id="{935C5686-DD87-9FE1-80B5-7579971E2CE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20" name="Text Box 95">
          <a:extLst>
            <a:ext uri="{FF2B5EF4-FFF2-40B4-BE49-F238E27FC236}">
              <a16:creationId xmlns:a16="http://schemas.microsoft.com/office/drawing/2014/main" id="{45096FE8-1112-256F-D880-0712ADE270F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21" name="Text Box 96">
          <a:extLst>
            <a:ext uri="{FF2B5EF4-FFF2-40B4-BE49-F238E27FC236}">
              <a16:creationId xmlns:a16="http://schemas.microsoft.com/office/drawing/2014/main" id="{C851A221-8A40-AEC4-06FD-EBCBF258F17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522" name="Text Box 97">
          <a:extLst>
            <a:ext uri="{FF2B5EF4-FFF2-40B4-BE49-F238E27FC236}">
              <a16:creationId xmlns:a16="http://schemas.microsoft.com/office/drawing/2014/main" id="{72A57274-7DBE-26C5-0CF2-025781F6E8F7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23" name="Text Box 98">
          <a:extLst>
            <a:ext uri="{FF2B5EF4-FFF2-40B4-BE49-F238E27FC236}">
              <a16:creationId xmlns:a16="http://schemas.microsoft.com/office/drawing/2014/main" id="{F5AFEA75-B5C5-121E-3612-87EA77330C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24" name="Text Box 99">
          <a:extLst>
            <a:ext uri="{FF2B5EF4-FFF2-40B4-BE49-F238E27FC236}">
              <a16:creationId xmlns:a16="http://schemas.microsoft.com/office/drawing/2014/main" id="{FC1C5E24-FA86-BB91-10CE-4C836D741DA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25" name="Text Box 100">
          <a:extLst>
            <a:ext uri="{FF2B5EF4-FFF2-40B4-BE49-F238E27FC236}">
              <a16:creationId xmlns:a16="http://schemas.microsoft.com/office/drawing/2014/main" id="{73F9A8FA-A34D-AA5C-12FB-564EDE36DB9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26" name="Text Box 101">
          <a:extLst>
            <a:ext uri="{FF2B5EF4-FFF2-40B4-BE49-F238E27FC236}">
              <a16:creationId xmlns:a16="http://schemas.microsoft.com/office/drawing/2014/main" id="{B62D58B9-9008-B54B-7D67-1326F26033E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27" name="Text Box 102">
          <a:extLst>
            <a:ext uri="{FF2B5EF4-FFF2-40B4-BE49-F238E27FC236}">
              <a16:creationId xmlns:a16="http://schemas.microsoft.com/office/drawing/2014/main" id="{66F17394-DCE8-143A-ABE3-ED7A80CC4A5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28" name="Text Box 103">
          <a:extLst>
            <a:ext uri="{FF2B5EF4-FFF2-40B4-BE49-F238E27FC236}">
              <a16:creationId xmlns:a16="http://schemas.microsoft.com/office/drawing/2014/main" id="{2160790F-07BB-E160-2D2D-F6A5C472DEE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29" name="Text Box 104">
          <a:extLst>
            <a:ext uri="{FF2B5EF4-FFF2-40B4-BE49-F238E27FC236}">
              <a16:creationId xmlns:a16="http://schemas.microsoft.com/office/drawing/2014/main" id="{A4DCB8FC-68ED-41DE-8BFD-115C7AEAD8F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30" name="Text Box 105">
          <a:extLst>
            <a:ext uri="{FF2B5EF4-FFF2-40B4-BE49-F238E27FC236}">
              <a16:creationId xmlns:a16="http://schemas.microsoft.com/office/drawing/2014/main" id="{5CF845E4-10AC-03A3-B97B-2059684C18E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31" name="Text Box 106">
          <a:extLst>
            <a:ext uri="{FF2B5EF4-FFF2-40B4-BE49-F238E27FC236}">
              <a16:creationId xmlns:a16="http://schemas.microsoft.com/office/drawing/2014/main" id="{E4F57B06-8EFB-BF5B-0D4C-2763EF0927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32" name="Text Box 107">
          <a:extLst>
            <a:ext uri="{FF2B5EF4-FFF2-40B4-BE49-F238E27FC236}">
              <a16:creationId xmlns:a16="http://schemas.microsoft.com/office/drawing/2014/main" id="{05201CBC-BBBB-E125-7982-AC88455B507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33" name="Text Box 108">
          <a:extLst>
            <a:ext uri="{FF2B5EF4-FFF2-40B4-BE49-F238E27FC236}">
              <a16:creationId xmlns:a16="http://schemas.microsoft.com/office/drawing/2014/main" id="{7E47182F-F04A-FE64-0651-7878116CB5F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34" name="Text Box 109">
          <a:extLst>
            <a:ext uri="{FF2B5EF4-FFF2-40B4-BE49-F238E27FC236}">
              <a16:creationId xmlns:a16="http://schemas.microsoft.com/office/drawing/2014/main" id="{75AE059F-3954-C13B-D437-81DAF36A7F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35" name="Text Box 110">
          <a:extLst>
            <a:ext uri="{FF2B5EF4-FFF2-40B4-BE49-F238E27FC236}">
              <a16:creationId xmlns:a16="http://schemas.microsoft.com/office/drawing/2014/main" id="{94F60050-230D-FF06-4C2B-6C37E16A67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36" name="Text Box 111">
          <a:extLst>
            <a:ext uri="{FF2B5EF4-FFF2-40B4-BE49-F238E27FC236}">
              <a16:creationId xmlns:a16="http://schemas.microsoft.com/office/drawing/2014/main" id="{64696818-98DA-EC1E-17E3-5769567C3A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37" name="Text Box 112">
          <a:extLst>
            <a:ext uri="{FF2B5EF4-FFF2-40B4-BE49-F238E27FC236}">
              <a16:creationId xmlns:a16="http://schemas.microsoft.com/office/drawing/2014/main" id="{5C2B7758-5A99-B4BD-FB22-99214D3B0E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38" name="Text Box 113">
          <a:extLst>
            <a:ext uri="{FF2B5EF4-FFF2-40B4-BE49-F238E27FC236}">
              <a16:creationId xmlns:a16="http://schemas.microsoft.com/office/drawing/2014/main" id="{FDFE39C6-0FBE-7F97-F60B-1175A646030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39" name="Text Box 114">
          <a:extLst>
            <a:ext uri="{FF2B5EF4-FFF2-40B4-BE49-F238E27FC236}">
              <a16:creationId xmlns:a16="http://schemas.microsoft.com/office/drawing/2014/main" id="{4BACB528-A02F-516F-F97F-CA431B4B6BB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40" name="Text Box 115">
          <a:extLst>
            <a:ext uri="{FF2B5EF4-FFF2-40B4-BE49-F238E27FC236}">
              <a16:creationId xmlns:a16="http://schemas.microsoft.com/office/drawing/2014/main" id="{0E13BDE6-E99C-D45B-30E9-410BC1C98E0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41" name="Text Box 116">
          <a:extLst>
            <a:ext uri="{FF2B5EF4-FFF2-40B4-BE49-F238E27FC236}">
              <a16:creationId xmlns:a16="http://schemas.microsoft.com/office/drawing/2014/main" id="{C74E722B-18FD-D63C-FBFC-D7AF33A23B4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42" name="Text Box 117">
          <a:extLst>
            <a:ext uri="{FF2B5EF4-FFF2-40B4-BE49-F238E27FC236}">
              <a16:creationId xmlns:a16="http://schemas.microsoft.com/office/drawing/2014/main" id="{3884563C-A312-4E65-547E-F000497514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43" name="Text Box 118">
          <a:extLst>
            <a:ext uri="{FF2B5EF4-FFF2-40B4-BE49-F238E27FC236}">
              <a16:creationId xmlns:a16="http://schemas.microsoft.com/office/drawing/2014/main" id="{0B974586-EAB8-683B-0FF9-743D7C6066A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44" name="Text Box 119">
          <a:extLst>
            <a:ext uri="{FF2B5EF4-FFF2-40B4-BE49-F238E27FC236}">
              <a16:creationId xmlns:a16="http://schemas.microsoft.com/office/drawing/2014/main" id="{7C4B9D8B-B25A-B629-76A3-8B2A6B1F2C1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45" name="Text Box 120">
          <a:extLst>
            <a:ext uri="{FF2B5EF4-FFF2-40B4-BE49-F238E27FC236}">
              <a16:creationId xmlns:a16="http://schemas.microsoft.com/office/drawing/2014/main" id="{7CD92F37-F404-ECC4-18A5-02D66EDA41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546" name="Text Box 121">
          <a:extLst>
            <a:ext uri="{FF2B5EF4-FFF2-40B4-BE49-F238E27FC236}">
              <a16:creationId xmlns:a16="http://schemas.microsoft.com/office/drawing/2014/main" id="{F42C3125-6417-EC00-25F1-F2ECBE2DFF72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47" name="Text Box 122">
          <a:extLst>
            <a:ext uri="{FF2B5EF4-FFF2-40B4-BE49-F238E27FC236}">
              <a16:creationId xmlns:a16="http://schemas.microsoft.com/office/drawing/2014/main" id="{88AD3C7C-0AE7-EFAA-CFEE-8CF25615A37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48" name="Text Box 123">
          <a:extLst>
            <a:ext uri="{FF2B5EF4-FFF2-40B4-BE49-F238E27FC236}">
              <a16:creationId xmlns:a16="http://schemas.microsoft.com/office/drawing/2014/main" id="{E24650E4-D284-0C78-C17E-0354EE0D56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49" name="Text Box 124">
          <a:extLst>
            <a:ext uri="{FF2B5EF4-FFF2-40B4-BE49-F238E27FC236}">
              <a16:creationId xmlns:a16="http://schemas.microsoft.com/office/drawing/2014/main" id="{244B3B71-86FF-8F06-C7D4-8A81F323D0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50" name="Text Box 125">
          <a:extLst>
            <a:ext uri="{FF2B5EF4-FFF2-40B4-BE49-F238E27FC236}">
              <a16:creationId xmlns:a16="http://schemas.microsoft.com/office/drawing/2014/main" id="{C4FD2C95-EBCA-2CC9-FBCF-56AC7AF1B67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51" name="Text Box 126">
          <a:extLst>
            <a:ext uri="{FF2B5EF4-FFF2-40B4-BE49-F238E27FC236}">
              <a16:creationId xmlns:a16="http://schemas.microsoft.com/office/drawing/2014/main" id="{510F2B03-38ED-188E-9740-237D9796D3E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52" name="Text Box 127">
          <a:extLst>
            <a:ext uri="{FF2B5EF4-FFF2-40B4-BE49-F238E27FC236}">
              <a16:creationId xmlns:a16="http://schemas.microsoft.com/office/drawing/2014/main" id="{CB66E2DC-5BBF-B881-6F8F-0D760749522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53" name="Text Box 128">
          <a:extLst>
            <a:ext uri="{FF2B5EF4-FFF2-40B4-BE49-F238E27FC236}">
              <a16:creationId xmlns:a16="http://schemas.microsoft.com/office/drawing/2014/main" id="{30F19556-7549-EA76-DE82-FA0455B10E2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54" name="Text Box 129">
          <a:extLst>
            <a:ext uri="{FF2B5EF4-FFF2-40B4-BE49-F238E27FC236}">
              <a16:creationId xmlns:a16="http://schemas.microsoft.com/office/drawing/2014/main" id="{ED328BFC-B4B2-81DF-8EA8-03E44AC6B3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55" name="Text Box 130">
          <a:extLst>
            <a:ext uri="{FF2B5EF4-FFF2-40B4-BE49-F238E27FC236}">
              <a16:creationId xmlns:a16="http://schemas.microsoft.com/office/drawing/2014/main" id="{F773C87B-9BFD-2DDE-2AF6-C3430AD2782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56" name="Text Box 131">
          <a:extLst>
            <a:ext uri="{FF2B5EF4-FFF2-40B4-BE49-F238E27FC236}">
              <a16:creationId xmlns:a16="http://schemas.microsoft.com/office/drawing/2014/main" id="{BF69D50F-5E5F-1C42-EDE3-F4A8600FD0D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57" name="Text Box 132">
          <a:extLst>
            <a:ext uri="{FF2B5EF4-FFF2-40B4-BE49-F238E27FC236}">
              <a16:creationId xmlns:a16="http://schemas.microsoft.com/office/drawing/2014/main" id="{79B7D753-9C28-3E5F-D488-5F2E37DEF7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58" name="Text Box 133">
          <a:extLst>
            <a:ext uri="{FF2B5EF4-FFF2-40B4-BE49-F238E27FC236}">
              <a16:creationId xmlns:a16="http://schemas.microsoft.com/office/drawing/2014/main" id="{2FE0659B-772F-CF6D-2012-E923A573B4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59" name="Text Box 134">
          <a:extLst>
            <a:ext uri="{FF2B5EF4-FFF2-40B4-BE49-F238E27FC236}">
              <a16:creationId xmlns:a16="http://schemas.microsoft.com/office/drawing/2014/main" id="{6F607FFD-573F-0591-9271-FC5F3CED27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60" name="Text Box 135">
          <a:extLst>
            <a:ext uri="{FF2B5EF4-FFF2-40B4-BE49-F238E27FC236}">
              <a16:creationId xmlns:a16="http://schemas.microsoft.com/office/drawing/2014/main" id="{F487B358-704C-54BC-485D-6ADDB75E4A0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61" name="Text Box 136">
          <a:extLst>
            <a:ext uri="{FF2B5EF4-FFF2-40B4-BE49-F238E27FC236}">
              <a16:creationId xmlns:a16="http://schemas.microsoft.com/office/drawing/2014/main" id="{99B0489E-C8F0-8286-4C90-D4EB077F6CE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62" name="Text Box 137">
          <a:extLst>
            <a:ext uri="{FF2B5EF4-FFF2-40B4-BE49-F238E27FC236}">
              <a16:creationId xmlns:a16="http://schemas.microsoft.com/office/drawing/2014/main" id="{428F8686-F9E9-4D1C-88C4-1DE1FBB4EBF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63" name="Text Box 138">
          <a:extLst>
            <a:ext uri="{FF2B5EF4-FFF2-40B4-BE49-F238E27FC236}">
              <a16:creationId xmlns:a16="http://schemas.microsoft.com/office/drawing/2014/main" id="{38DBE700-5B8B-F575-30D7-0192BC32C98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64" name="Text Box 139">
          <a:extLst>
            <a:ext uri="{FF2B5EF4-FFF2-40B4-BE49-F238E27FC236}">
              <a16:creationId xmlns:a16="http://schemas.microsoft.com/office/drawing/2014/main" id="{25CFC4FB-AF8D-C5F5-B4C2-030B653FF47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65" name="Text Box 140">
          <a:extLst>
            <a:ext uri="{FF2B5EF4-FFF2-40B4-BE49-F238E27FC236}">
              <a16:creationId xmlns:a16="http://schemas.microsoft.com/office/drawing/2014/main" id="{E3578F8E-72D4-8144-E4AF-43059387654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66" name="Text Box 141">
          <a:extLst>
            <a:ext uri="{FF2B5EF4-FFF2-40B4-BE49-F238E27FC236}">
              <a16:creationId xmlns:a16="http://schemas.microsoft.com/office/drawing/2014/main" id="{3EB66B6E-A70B-52B9-7961-66A60D9FB42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67" name="Text Box 142">
          <a:extLst>
            <a:ext uri="{FF2B5EF4-FFF2-40B4-BE49-F238E27FC236}">
              <a16:creationId xmlns:a16="http://schemas.microsoft.com/office/drawing/2014/main" id="{0E5E2C71-1A45-A5AA-8284-7602E8355D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68" name="Text Box 143">
          <a:extLst>
            <a:ext uri="{FF2B5EF4-FFF2-40B4-BE49-F238E27FC236}">
              <a16:creationId xmlns:a16="http://schemas.microsoft.com/office/drawing/2014/main" id="{15CF9DCE-0768-BB3A-6A56-25E7429EFCD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569" name="Text Box 144">
          <a:extLst>
            <a:ext uri="{FF2B5EF4-FFF2-40B4-BE49-F238E27FC236}">
              <a16:creationId xmlns:a16="http://schemas.microsoft.com/office/drawing/2014/main" id="{086CD012-03BD-F98D-8184-AACE77FF96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570" name="Text Box 145">
          <a:extLst>
            <a:ext uri="{FF2B5EF4-FFF2-40B4-BE49-F238E27FC236}">
              <a16:creationId xmlns:a16="http://schemas.microsoft.com/office/drawing/2014/main" id="{648F2B41-EAE2-BEDE-8D48-5B8CE5C261E6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71" name="Text Box 2">
          <a:extLst>
            <a:ext uri="{FF2B5EF4-FFF2-40B4-BE49-F238E27FC236}">
              <a16:creationId xmlns:a16="http://schemas.microsoft.com/office/drawing/2014/main" id="{38AC4EF5-C9D1-6CC2-020E-C3C11DB577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72" name="Text Box 3">
          <a:extLst>
            <a:ext uri="{FF2B5EF4-FFF2-40B4-BE49-F238E27FC236}">
              <a16:creationId xmlns:a16="http://schemas.microsoft.com/office/drawing/2014/main" id="{7D686282-12C6-BB47-1C40-CC123CBD003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73" name="Text Box 4">
          <a:extLst>
            <a:ext uri="{FF2B5EF4-FFF2-40B4-BE49-F238E27FC236}">
              <a16:creationId xmlns:a16="http://schemas.microsoft.com/office/drawing/2014/main" id="{15D2D12B-41DE-C0D7-DC03-6D04A01D518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74" name="Text Box 5">
          <a:extLst>
            <a:ext uri="{FF2B5EF4-FFF2-40B4-BE49-F238E27FC236}">
              <a16:creationId xmlns:a16="http://schemas.microsoft.com/office/drawing/2014/main" id="{067CB10E-1FCB-5BF8-5528-57E3610556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75" name="Text Box 6">
          <a:extLst>
            <a:ext uri="{FF2B5EF4-FFF2-40B4-BE49-F238E27FC236}">
              <a16:creationId xmlns:a16="http://schemas.microsoft.com/office/drawing/2014/main" id="{4EC4AE70-3EAC-E47F-B7BF-D95288028DD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76" name="Text Box 7">
          <a:extLst>
            <a:ext uri="{FF2B5EF4-FFF2-40B4-BE49-F238E27FC236}">
              <a16:creationId xmlns:a16="http://schemas.microsoft.com/office/drawing/2014/main" id="{9CA3D0C0-BB9C-C918-BFE2-55EF1BEF31A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77" name="Text Box 8">
          <a:extLst>
            <a:ext uri="{FF2B5EF4-FFF2-40B4-BE49-F238E27FC236}">
              <a16:creationId xmlns:a16="http://schemas.microsoft.com/office/drawing/2014/main" id="{80B42D88-DFC3-3238-9DBC-80F9D4B78EE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78" name="Text Box 9">
          <a:extLst>
            <a:ext uri="{FF2B5EF4-FFF2-40B4-BE49-F238E27FC236}">
              <a16:creationId xmlns:a16="http://schemas.microsoft.com/office/drawing/2014/main" id="{FE0F6C26-8B32-431F-75F2-E2E5A59AA19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79" name="Text Box 10">
          <a:extLst>
            <a:ext uri="{FF2B5EF4-FFF2-40B4-BE49-F238E27FC236}">
              <a16:creationId xmlns:a16="http://schemas.microsoft.com/office/drawing/2014/main" id="{028B7DB3-86FB-A011-879E-934BCBF176A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80" name="Text Box 11">
          <a:extLst>
            <a:ext uri="{FF2B5EF4-FFF2-40B4-BE49-F238E27FC236}">
              <a16:creationId xmlns:a16="http://schemas.microsoft.com/office/drawing/2014/main" id="{66049E66-3E74-7CA3-1E8B-B6C74B8DFE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81" name="Text Box 12">
          <a:extLst>
            <a:ext uri="{FF2B5EF4-FFF2-40B4-BE49-F238E27FC236}">
              <a16:creationId xmlns:a16="http://schemas.microsoft.com/office/drawing/2014/main" id="{0E7047DB-C3A1-417A-CBBF-28EFF57035D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82" name="Text Box 13">
          <a:extLst>
            <a:ext uri="{FF2B5EF4-FFF2-40B4-BE49-F238E27FC236}">
              <a16:creationId xmlns:a16="http://schemas.microsoft.com/office/drawing/2014/main" id="{7489B128-0D6C-C69A-9CBA-36BAAF16973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83" name="Text Box 14">
          <a:extLst>
            <a:ext uri="{FF2B5EF4-FFF2-40B4-BE49-F238E27FC236}">
              <a16:creationId xmlns:a16="http://schemas.microsoft.com/office/drawing/2014/main" id="{7ABE8E8A-F865-A3B0-086F-ACD5CCF4B5D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84" name="Text Box 15">
          <a:extLst>
            <a:ext uri="{FF2B5EF4-FFF2-40B4-BE49-F238E27FC236}">
              <a16:creationId xmlns:a16="http://schemas.microsoft.com/office/drawing/2014/main" id="{EDBF8A3F-F31D-72EA-65A7-2B613A9AEA5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85" name="Text Box 16">
          <a:extLst>
            <a:ext uri="{FF2B5EF4-FFF2-40B4-BE49-F238E27FC236}">
              <a16:creationId xmlns:a16="http://schemas.microsoft.com/office/drawing/2014/main" id="{6E332A2C-7814-7CEA-6DBB-FBEEB371DF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86" name="Text Box 17">
          <a:extLst>
            <a:ext uri="{FF2B5EF4-FFF2-40B4-BE49-F238E27FC236}">
              <a16:creationId xmlns:a16="http://schemas.microsoft.com/office/drawing/2014/main" id="{6403CE65-455B-863A-DEF0-3096ADCBDA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87" name="Text Box 18">
          <a:extLst>
            <a:ext uri="{FF2B5EF4-FFF2-40B4-BE49-F238E27FC236}">
              <a16:creationId xmlns:a16="http://schemas.microsoft.com/office/drawing/2014/main" id="{960901E5-155F-2799-7E38-2D9C228005A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88" name="Text Box 19">
          <a:extLst>
            <a:ext uri="{FF2B5EF4-FFF2-40B4-BE49-F238E27FC236}">
              <a16:creationId xmlns:a16="http://schemas.microsoft.com/office/drawing/2014/main" id="{D45D8082-7E24-52F7-DCBC-867B2661503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89" name="Text Box 20">
          <a:extLst>
            <a:ext uri="{FF2B5EF4-FFF2-40B4-BE49-F238E27FC236}">
              <a16:creationId xmlns:a16="http://schemas.microsoft.com/office/drawing/2014/main" id="{A536954D-F34C-45F7-DAEB-95965639182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90" name="Text Box 21">
          <a:extLst>
            <a:ext uri="{FF2B5EF4-FFF2-40B4-BE49-F238E27FC236}">
              <a16:creationId xmlns:a16="http://schemas.microsoft.com/office/drawing/2014/main" id="{492E63F6-100D-F9EA-B979-BCEC81DF44B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91" name="Text Box 22">
          <a:extLst>
            <a:ext uri="{FF2B5EF4-FFF2-40B4-BE49-F238E27FC236}">
              <a16:creationId xmlns:a16="http://schemas.microsoft.com/office/drawing/2014/main" id="{2EA59FFB-4205-1F88-FFD6-3DD07E2C017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92" name="Text Box 23">
          <a:extLst>
            <a:ext uri="{FF2B5EF4-FFF2-40B4-BE49-F238E27FC236}">
              <a16:creationId xmlns:a16="http://schemas.microsoft.com/office/drawing/2014/main" id="{346D67B9-33C9-43A0-8987-BD91F22376D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93" name="Text Box 24">
          <a:extLst>
            <a:ext uri="{FF2B5EF4-FFF2-40B4-BE49-F238E27FC236}">
              <a16:creationId xmlns:a16="http://schemas.microsoft.com/office/drawing/2014/main" id="{F959FD1A-FC49-EE59-4658-07DB71E03B3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594" name="Text Box 25">
          <a:extLst>
            <a:ext uri="{FF2B5EF4-FFF2-40B4-BE49-F238E27FC236}">
              <a16:creationId xmlns:a16="http://schemas.microsoft.com/office/drawing/2014/main" id="{1053D702-C46A-6881-0B10-A578992644D0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95" name="Text Box 26">
          <a:extLst>
            <a:ext uri="{FF2B5EF4-FFF2-40B4-BE49-F238E27FC236}">
              <a16:creationId xmlns:a16="http://schemas.microsoft.com/office/drawing/2014/main" id="{0F79ACEC-9523-9B2A-4C42-95106CDC050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96" name="Text Box 27">
          <a:extLst>
            <a:ext uri="{FF2B5EF4-FFF2-40B4-BE49-F238E27FC236}">
              <a16:creationId xmlns:a16="http://schemas.microsoft.com/office/drawing/2014/main" id="{1F9DB83B-BD69-B9A2-BD84-65B350540B4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97" name="Text Box 28">
          <a:extLst>
            <a:ext uri="{FF2B5EF4-FFF2-40B4-BE49-F238E27FC236}">
              <a16:creationId xmlns:a16="http://schemas.microsoft.com/office/drawing/2014/main" id="{859BC955-4EE3-CB4F-67CC-454BA41D32B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98" name="Text Box 29">
          <a:extLst>
            <a:ext uri="{FF2B5EF4-FFF2-40B4-BE49-F238E27FC236}">
              <a16:creationId xmlns:a16="http://schemas.microsoft.com/office/drawing/2014/main" id="{55BE1B8F-D95C-2971-70AF-8DE3B255968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599" name="Text Box 30">
          <a:extLst>
            <a:ext uri="{FF2B5EF4-FFF2-40B4-BE49-F238E27FC236}">
              <a16:creationId xmlns:a16="http://schemas.microsoft.com/office/drawing/2014/main" id="{26941392-0C5A-ED8D-4D5D-D0F7610EF60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00" name="Text Box 31">
          <a:extLst>
            <a:ext uri="{FF2B5EF4-FFF2-40B4-BE49-F238E27FC236}">
              <a16:creationId xmlns:a16="http://schemas.microsoft.com/office/drawing/2014/main" id="{9C48C20A-5F4C-E094-5B9F-CF0EF299DF0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01" name="Text Box 32">
          <a:extLst>
            <a:ext uri="{FF2B5EF4-FFF2-40B4-BE49-F238E27FC236}">
              <a16:creationId xmlns:a16="http://schemas.microsoft.com/office/drawing/2014/main" id="{854DD3EC-B63C-2FD6-D2A2-33C6F242ABB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02" name="Text Box 33">
          <a:extLst>
            <a:ext uri="{FF2B5EF4-FFF2-40B4-BE49-F238E27FC236}">
              <a16:creationId xmlns:a16="http://schemas.microsoft.com/office/drawing/2014/main" id="{C9C9DB3A-2A58-4C24-DECC-E417B3D6BDF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03" name="Text Box 34">
          <a:extLst>
            <a:ext uri="{FF2B5EF4-FFF2-40B4-BE49-F238E27FC236}">
              <a16:creationId xmlns:a16="http://schemas.microsoft.com/office/drawing/2014/main" id="{9E0C6D5C-3DE4-769B-E453-A237893276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04" name="Text Box 35">
          <a:extLst>
            <a:ext uri="{FF2B5EF4-FFF2-40B4-BE49-F238E27FC236}">
              <a16:creationId xmlns:a16="http://schemas.microsoft.com/office/drawing/2014/main" id="{D53CACEF-0657-19B2-DD2B-9A1DC798457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05" name="Text Box 36">
          <a:extLst>
            <a:ext uri="{FF2B5EF4-FFF2-40B4-BE49-F238E27FC236}">
              <a16:creationId xmlns:a16="http://schemas.microsoft.com/office/drawing/2014/main" id="{0D934297-F8D5-D4E3-62B8-972DF859A6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06" name="Text Box 37">
          <a:extLst>
            <a:ext uri="{FF2B5EF4-FFF2-40B4-BE49-F238E27FC236}">
              <a16:creationId xmlns:a16="http://schemas.microsoft.com/office/drawing/2014/main" id="{72EC515F-3137-EE72-89B4-F840FA47DB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07" name="Text Box 38">
          <a:extLst>
            <a:ext uri="{FF2B5EF4-FFF2-40B4-BE49-F238E27FC236}">
              <a16:creationId xmlns:a16="http://schemas.microsoft.com/office/drawing/2014/main" id="{8C0433D8-5DA4-8ABD-5D76-0EB3A17DE13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08" name="Text Box 39">
          <a:extLst>
            <a:ext uri="{FF2B5EF4-FFF2-40B4-BE49-F238E27FC236}">
              <a16:creationId xmlns:a16="http://schemas.microsoft.com/office/drawing/2014/main" id="{57E70D43-17CB-6C3E-24CA-5424C93280C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09" name="Text Box 40">
          <a:extLst>
            <a:ext uri="{FF2B5EF4-FFF2-40B4-BE49-F238E27FC236}">
              <a16:creationId xmlns:a16="http://schemas.microsoft.com/office/drawing/2014/main" id="{614A4435-B4A1-BF97-5850-55481F10A1E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10" name="Text Box 41">
          <a:extLst>
            <a:ext uri="{FF2B5EF4-FFF2-40B4-BE49-F238E27FC236}">
              <a16:creationId xmlns:a16="http://schemas.microsoft.com/office/drawing/2014/main" id="{3EAA1954-B0CF-E273-18F7-545E415ACF6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11" name="Text Box 42">
          <a:extLst>
            <a:ext uri="{FF2B5EF4-FFF2-40B4-BE49-F238E27FC236}">
              <a16:creationId xmlns:a16="http://schemas.microsoft.com/office/drawing/2014/main" id="{BC7BCA58-5F66-D899-F81B-049C92BF2EA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12" name="Text Box 43">
          <a:extLst>
            <a:ext uri="{FF2B5EF4-FFF2-40B4-BE49-F238E27FC236}">
              <a16:creationId xmlns:a16="http://schemas.microsoft.com/office/drawing/2014/main" id="{8D34E92D-2C81-D94B-B145-8161DC08CCA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13" name="Text Box 44">
          <a:extLst>
            <a:ext uri="{FF2B5EF4-FFF2-40B4-BE49-F238E27FC236}">
              <a16:creationId xmlns:a16="http://schemas.microsoft.com/office/drawing/2014/main" id="{AB0A2817-E21C-DC8B-B70E-5EF8944CB3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14" name="Text Box 45">
          <a:extLst>
            <a:ext uri="{FF2B5EF4-FFF2-40B4-BE49-F238E27FC236}">
              <a16:creationId xmlns:a16="http://schemas.microsoft.com/office/drawing/2014/main" id="{E9600378-7711-49D3-63AE-5D246B7BE13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15" name="Text Box 46">
          <a:extLst>
            <a:ext uri="{FF2B5EF4-FFF2-40B4-BE49-F238E27FC236}">
              <a16:creationId xmlns:a16="http://schemas.microsoft.com/office/drawing/2014/main" id="{DCEC517C-0439-7CD2-1853-3B644B5C7C2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16" name="Text Box 47">
          <a:extLst>
            <a:ext uri="{FF2B5EF4-FFF2-40B4-BE49-F238E27FC236}">
              <a16:creationId xmlns:a16="http://schemas.microsoft.com/office/drawing/2014/main" id="{1E343186-95D8-D55E-CF14-6CB24BDCC20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17" name="Text Box 48">
          <a:extLst>
            <a:ext uri="{FF2B5EF4-FFF2-40B4-BE49-F238E27FC236}">
              <a16:creationId xmlns:a16="http://schemas.microsoft.com/office/drawing/2014/main" id="{2DB5FB1F-2B5C-2AC4-F019-B4E28CCF31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618" name="Text Box 49">
          <a:extLst>
            <a:ext uri="{FF2B5EF4-FFF2-40B4-BE49-F238E27FC236}">
              <a16:creationId xmlns:a16="http://schemas.microsoft.com/office/drawing/2014/main" id="{8BD6ACBA-64B2-1DB0-49E6-3E4DE7327B70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19" name="Text Box 50">
          <a:extLst>
            <a:ext uri="{FF2B5EF4-FFF2-40B4-BE49-F238E27FC236}">
              <a16:creationId xmlns:a16="http://schemas.microsoft.com/office/drawing/2014/main" id="{4BC0A949-37F3-4D92-B624-E97114CFC9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20" name="Text Box 51">
          <a:extLst>
            <a:ext uri="{FF2B5EF4-FFF2-40B4-BE49-F238E27FC236}">
              <a16:creationId xmlns:a16="http://schemas.microsoft.com/office/drawing/2014/main" id="{7BA7BA22-7241-F83D-F0D1-E559919F06C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21" name="Text Box 52">
          <a:extLst>
            <a:ext uri="{FF2B5EF4-FFF2-40B4-BE49-F238E27FC236}">
              <a16:creationId xmlns:a16="http://schemas.microsoft.com/office/drawing/2014/main" id="{F562A891-682A-7939-5AAC-9EF1F7E1782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22" name="Text Box 53">
          <a:extLst>
            <a:ext uri="{FF2B5EF4-FFF2-40B4-BE49-F238E27FC236}">
              <a16:creationId xmlns:a16="http://schemas.microsoft.com/office/drawing/2014/main" id="{F92E7215-DE38-6D72-3A2C-90B2C0AAD01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23" name="Text Box 54">
          <a:extLst>
            <a:ext uri="{FF2B5EF4-FFF2-40B4-BE49-F238E27FC236}">
              <a16:creationId xmlns:a16="http://schemas.microsoft.com/office/drawing/2014/main" id="{C5C32B23-A7D5-D538-A36C-7F0B2A4C02E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24" name="Text Box 55">
          <a:extLst>
            <a:ext uri="{FF2B5EF4-FFF2-40B4-BE49-F238E27FC236}">
              <a16:creationId xmlns:a16="http://schemas.microsoft.com/office/drawing/2014/main" id="{776A16FE-9F75-7CD7-705D-F5C902C5F01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25" name="Text Box 56">
          <a:extLst>
            <a:ext uri="{FF2B5EF4-FFF2-40B4-BE49-F238E27FC236}">
              <a16:creationId xmlns:a16="http://schemas.microsoft.com/office/drawing/2014/main" id="{1CCB8F83-4C2D-3EF2-D66E-222947234A7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26" name="Text Box 57">
          <a:extLst>
            <a:ext uri="{FF2B5EF4-FFF2-40B4-BE49-F238E27FC236}">
              <a16:creationId xmlns:a16="http://schemas.microsoft.com/office/drawing/2014/main" id="{2C1DD873-3EAF-5D0F-4D14-85420DA3F39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27" name="Text Box 58">
          <a:extLst>
            <a:ext uri="{FF2B5EF4-FFF2-40B4-BE49-F238E27FC236}">
              <a16:creationId xmlns:a16="http://schemas.microsoft.com/office/drawing/2014/main" id="{1F0CE5CA-D8F5-CC40-0393-A507FF1C57F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28" name="Text Box 59">
          <a:extLst>
            <a:ext uri="{FF2B5EF4-FFF2-40B4-BE49-F238E27FC236}">
              <a16:creationId xmlns:a16="http://schemas.microsoft.com/office/drawing/2014/main" id="{45C95897-1684-8E3A-7956-BA5B89281E4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29" name="Text Box 60">
          <a:extLst>
            <a:ext uri="{FF2B5EF4-FFF2-40B4-BE49-F238E27FC236}">
              <a16:creationId xmlns:a16="http://schemas.microsoft.com/office/drawing/2014/main" id="{080E611B-17DE-A6F7-83FA-F716B5FA9EF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30" name="Text Box 61">
          <a:extLst>
            <a:ext uri="{FF2B5EF4-FFF2-40B4-BE49-F238E27FC236}">
              <a16:creationId xmlns:a16="http://schemas.microsoft.com/office/drawing/2014/main" id="{3641D60F-FF27-36BE-D2E6-0919E69B137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31" name="Text Box 62">
          <a:extLst>
            <a:ext uri="{FF2B5EF4-FFF2-40B4-BE49-F238E27FC236}">
              <a16:creationId xmlns:a16="http://schemas.microsoft.com/office/drawing/2014/main" id="{6D06FF57-6ED0-F7B1-F633-EAC9B470C33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32" name="Text Box 63">
          <a:extLst>
            <a:ext uri="{FF2B5EF4-FFF2-40B4-BE49-F238E27FC236}">
              <a16:creationId xmlns:a16="http://schemas.microsoft.com/office/drawing/2014/main" id="{B88601B9-20E9-6D8D-3E6D-247D947E42D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33" name="Text Box 64">
          <a:extLst>
            <a:ext uri="{FF2B5EF4-FFF2-40B4-BE49-F238E27FC236}">
              <a16:creationId xmlns:a16="http://schemas.microsoft.com/office/drawing/2014/main" id="{9FBF8D4B-D995-F387-935F-0DD48FDD6E7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34" name="Text Box 65">
          <a:extLst>
            <a:ext uri="{FF2B5EF4-FFF2-40B4-BE49-F238E27FC236}">
              <a16:creationId xmlns:a16="http://schemas.microsoft.com/office/drawing/2014/main" id="{BF3D40C4-4EBC-139C-05FD-5151C4CAE17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35" name="Text Box 66">
          <a:extLst>
            <a:ext uri="{FF2B5EF4-FFF2-40B4-BE49-F238E27FC236}">
              <a16:creationId xmlns:a16="http://schemas.microsoft.com/office/drawing/2014/main" id="{5CA8151E-A76C-ADCC-8C2D-09A671D8DF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36" name="Text Box 67">
          <a:extLst>
            <a:ext uri="{FF2B5EF4-FFF2-40B4-BE49-F238E27FC236}">
              <a16:creationId xmlns:a16="http://schemas.microsoft.com/office/drawing/2014/main" id="{A074ED95-04CE-1FC8-2357-552AA3A1F7E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37" name="Text Box 68">
          <a:extLst>
            <a:ext uri="{FF2B5EF4-FFF2-40B4-BE49-F238E27FC236}">
              <a16:creationId xmlns:a16="http://schemas.microsoft.com/office/drawing/2014/main" id="{66BAC0E3-141E-C684-11EF-16FF965B500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38" name="Text Box 69">
          <a:extLst>
            <a:ext uri="{FF2B5EF4-FFF2-40B4-BE49-F238E27FC236}">
              <a16:creationId xmlns:a16="http://schemas.microsoft.com/office/drawing/2014/main" id="{0DD66FA3-EEDD-C075-0214-2384508E472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39" name="Text Box 70">
          <a:extLst>
            <a:ext uri="{FF2B5EF4-FFF2-40B4-BE49-F238E27FC236}">
              <a16:creationId xmlns:a16="http://schemas.microsoft.com/office/drawing/2014/main" id="{E67E6688-60E5-BE0A-AD2B-309100EC88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40" name="Text Box 71">
          <a:extLst>
            <a:ext uri="{FF2B5EF4-FFF2-40B4-BE49-F238E27FC236}">
              <a16:creationId xmlns:a16="http://schemas.microsoft.com/office/drawing/2014/main" id="{BC49F93A-63AB-EE32-E5BC-BF4836ABEF6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41" name="Text Box 72">
          <a:extLst>
            <a:ext uri="{FF2B5EF4-FFF2-40B4-BE49-F238E27FC236}">
              <a16:creationId xmlns:a16="http://schemas.microsoft.com/office/drawing/2014/main" id="{F9B36DCB-691B-8DC6-26D5-AADE5078868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642" name="Text Box 73">
          <a:extLst>
            <a:ext uri="{FF2B5EF4-FFF2-40B4-BE49-F238E27FC236}">
              <a16:creationId xmlns:a16="http://schemas.microsoft.com/office/drawing/2014/main" id="{8862FCFF-E222-2D45-AA8E-9756D1A47799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43" name="Text Box 74">
          <a:extLst>
            <a:ext uri="{FF2B5EF4-FFF2-40B4-BE49-F238E27FC236}">
              <a16:creationId xmlns:a16="http://schemas.microsoft.com/office/drawing/2014/main" id="{24261C93-9A38-1BB2-9441-BFF7A9EF08C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44" name="Text Box 75">
          <a:extLst>
            <a:ext uri="{FF2B5EF4-FFF2-40B4-BE49-F238E27FC236}">
              <a16:creationId xmlns:a16="http://schemas.microsoft.com/office/drawing/2014/main" id="{FE02C4E9-7971-E104-AA4C-0BE1A2D300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45" name="Text Box 76">
          <a:extLst>
            <a:ext uri="{FF2B5EF4-FFF2-40B4-BE49-F238E27FC236}">
              <a16:creationId xmlns:a16="http://schemas.microsoft.com/office/drawing/2014/main" id="{47A823C6-4D53-D7B7-AA45-DAA51E785A9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46" name="Text Box 77">
          <a:extLst>
            <a:ext uri="{FF2B5EF4-FFF2-40B4-BE49-F238E27FC236}">
              <a16:creationId xmlns:a16="http://schemas.microsoft.com/office/drawing/2014/main" id="{DF7EB368-3B96-390C-19FA-28224137497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47" name="Text Box 78">
          <a:extLst>
            <a:ext uri="{FF2B5EF4-FFF2-40B4-BE49-F238E27FC236}">
              <a16:creationId xmlns:a16="http://schemas.microsoft.com/office/drawing/2014/main" id="{D20F9A8B-0AA8-D8DF-928F-F1EFC2FB5AD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48" name="Text Box 79">
          <a:extLst>
            <a:ext uri="{FF2B5EF4-FFF2-40B4-BE49-F238E27FC236}">
              <a16:creationId xmlns:a16="http://schemas.microsoft.com/office/drawing/2014/main" id="{3F039FA4-F8A3-6678-8375-2D97B5808D2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49" name="Text Box 80">
          <a:extLst>
            <a:ext uri="{FF2B5EF4-FFF2-40B4-BE49-F238E27FC236}">
              <a16:creationId xmlns:a16="http://schemas.microsoft.com/office/drawing/2014/main" id="{BB2D2025-8717-1505-0C91-F00ABDC224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50" name="Text Box 81">
          <a:extLst>
            <a:ext uri="{FF2B5EF4-FFF2-40B4-BE49-F238E27FC236}">
              <a16:creationId xmlns:a16="http://schemas.microsoft.com/office/drawing/2014/main" id="{31613483-1ACA-FC38-D93D-92FB6EA01F1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51" name="Text Box 82">
          <a:extLst>
            <a:ext uri="{FF2B5EF4-FFF2-40B4-BE49-F238E27FC236}">
              <a16:creationId xmlns:a16="http://schemas.microsoft.com/office/drawing/2014/main" id="{A6E50566-04EB-EB85-EE97-3911E756BFC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52" name="Text Box 83">
          <a:extLst>
            <a:ext uri="{FF2B5EF4-FFF2-40B4-BE49-F238E27FC236}">
              <a16:creationId xmlns:a16="http://schemas.microsoft.com/office/drawing/2014/main" id="{8622CBEE-5E97-E782-4CDB-5A1B41C04CD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53" name="Text Box 84">
          <a:extLst>
            <a:ext uri="{FF2B5EF4-FFF2-40B4-BE49-F238E27FC236}">
              <a16:creationId xmlns:a16="http://schemas.microsoft.com/office/drawing/2014/main" id="{2F0F2B1C-27D1-1DA6-D763-5CD42F22351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54" name="Text Box 85">
          <a:extLst>
            <a:ext uri="{FF2B5EF4-FFF2-40B4-BE49-F238E27FC236}">
              <a16:creationId xmlns:a16="http://schemas.microsoft.com/office/drawing/2014/main" id="{80E100BF-3041-FBBA-13A7-2AB15220E88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55" name="Text Box 86">
          <a:extLst>
            <a:ext uri="{FF2B5EF4-FFF2-40B4-BE49-F238E27FC236}">
              <a16:creationId xmlns:a16="http://schemas.microsoft.com/office/drawing/2014/main" id="{55603F06-E447-E76F-8296-63890CA9398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56" name="Text Box 87">
          <a:extLst>
            <a:ext uri="{FF2B5EF4-FFF2-40B4-BE49-F238E27FC236}">
              <a16:creationId xmlns:a16="http://schemas.microsoft.com/office/drawing/2014/main" id="{61709B42-FEEB-3D62-EA8E-34728F037B8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57" name="Text Box 88">
          <a:extLst>
            <a:ext uri="{FF2B5EF4-FFF2-40B4-BE49-F238E27FC236}">
              <a16:creationId xmlns:a16="http://schemas.microsoft.com/office/drawing/2014/main" id="{F51CBE51-6B58-1ACD-CDA6-D2CEE662737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58" name="Text Box 89">
          <a:extLst>
            <a:ext uri="{FF2B5EF4-FFF2-40B4-BE49-F238E27FC236}">
              <a16:creationId xmlns:a16="http://schemas.microsoft.com/office/drawing/2014/main" id="{E48779AC-8EE7-C126-2D99-9A6DA89DBF1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59" name="Text Box 90">
          <a:extLst>
            <a:ext uri="{FF2B5EF4-FFF2-40B4-BE49-F238E27FC236}">
              <a16:creationId xmlns:a16="http://schemas.microsoft.com/office/drawing/2014/main" id="{6C6A883A-27BF-412D-C88F-63F446A67C7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60" name="Text Box 91">
          <a:extLst>
            <a:ext uri="{FF2B5EF4-FFF2-40B4-BE49-F238E27FC236}">
              <a16:creationId xmlns:a16="http://schemas.microsoft.com/office/drawing/2014/main" id="{54416A7C-B855-94A4-0AC8-DE871FB2088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61" name="Text Box 92">
          <a:extLst>
            <a:ext uri="{FF2B5EF4-FFF2-40B4-BE49-F238E27FC236}">
              <a16:creationId xmlns:a16="http://schemas.microsoft.com/office/drawing/2014/main" id="{13532EBC-3A1E-1668-C728-61791CB155E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62" name="Text Box 93">
          <a:extLst>
            <a:ext uri="{FF2B5EF4-FFF2-40B4-BE49-F238E27FC236}">
              <a16:creationId xmlns:a16="http://schemas.microsoft.com/office/drawing/2014/main" id="{7B7F4457-119D-A161-7DB2-8E4DF4CB4E2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63" name="Text Box 94">
          <a:extLst>
            <a:ext uri="{FF2B5EF4-FFF2-40B4-BE49-F238E27FC236}">
              <a16:creationId xmlns:a16="http://schemas.microsoft.com/office/drawing/2014/main" id="{CB215105-E14D-AF8E-4B03-D5166D88407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64" name="Text Box 95">
          <a:extLst>
            <a:ext uri="{FF2B5EF4-FFF2-40B4-BE49-F238E27FC236}">
              <a16:creationId xmlns:a16="http://schemas.microsoft.com/office/drawing/2014/main" id="{1940EE91-4C79-C854-0281-E921DC63283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65" name="Text Box 96">
          <a:extLst>
            <a:ext uri="{FF2B5EF4-FFF2-40B4-BE49-F238E27FC236}">
              <a16:creationId xmlns:a16="http://schemas.microsoft.com/office/drawing/2014/main" id="{219678E4-14FD-1A82-83E9-0C9C5C6A415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666" name="Text Box 97">
          <a:extLst>
            <a:ext uri="{FF2B5EF4-FFF2-40B4-BE49-F238E27FC236}">
              <a16:creationId xmlns:a16="http://schemas.microsoft.com/office/drawing/2014/main" id="{5C6BF70F-6582-4334-9491-2A2E99F9DDDC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67" name="Text Box 98">
          <a:extLst>
            <a:ext uri="{FF2B5EF4-FFF2-40B4-BE49-F238E27FC236}">
              <a16:creationId xmlns:a16="http://schemas.microsoft.com/office/drawing/2014/main" id="{B0CBEADF-BCEE-052D-6E7D-BE46AF3888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68" name="Text Box 99">
          <a:extLst>
            <a:ext uri="{FF2B5EF4-FFF2-40B4-BE49-F238E27FC236}">
              <a16:creationId xmlns:a16="http://schemas.microsoft.com/office/drawing/2014/main" id="{A0C98993-97C0-11C0-D728-879CC6EBABD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69" name="Text Box 100">
          <a:extLst>
            <a:ext uri="{FF2B5EF4-FFF2-40B4-BE49-F238E27FC236}">
              <a16:creationId xmlns:a16="http://schemas.microsoft.com/office/drawing/2014/main" id="{F6D16747-9851-535A-314C-354E76A981C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70" name="Text Box 101">
          <a:extLst>
            <a:ext uri="{FF2B5EF4-FFF2-40B4-BE49-F238E27FC236}">
              <a16:creationId xmlns:a16="http://schemas.microsoft.com/office/drawing/2014/main" id="{051C75FC-4C41-83F4-9AE6-D30833B88E6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71" name="Text Box 102">
          <a:extLst>
            <a:ext uri="{FF2B5EF4-FFF2-40B4-BE49-F238E27FC236}">
              <a16:creationId xmlns:a16="http://schemas.microsoft.com/office/drawing/2014/main" id="{1749B84F-2304-9814-B496-11389CA9AAF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72" name="Text Box 103">
          <a:extLst>
            <a:ext uri="{FF2B5EF4-FFF2-40B4-BE49-F238E27FC236}">
              <a16:creationId xmlns:a16="http://schemas.microsoft.com/office/drawing/2014/main" id="{0B4B4F27-CC82-EE3E-967D-4E5992F7F7A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73" name="Text Box 104">
          <a:extLst>
            <a:ext uri="{FF2B5EF4-FFF2-40B4-BE49-F238E27FC236}">
              <a16:creationId xmlns:a16="http://schemas.microsoft.com/office/drawing/2014/main" id="{F4143643-94DD-B5CC-3C71-28BDF6D6FE8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74" name="Text Box 105">
          <a:extLst>
            <a:ext uri="{FF2B5EF4-FFF2-40B4-BE49-F238E27FC236}">
              <a16:creationId xmlns:a16="http://schemas.microsoft.com/office/drawing/2014/main" id="{49992E94-945B-5B9B-028E-A60E76AC2B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75" name="Text Box 106">
          <a:extLst>
            <a:ext uri="{FF2B5EF4-FFF2-40B4-BE49-F238E27FC236}">
              <a16:creationId xmlns:a16="http://schemas.microsoft.com/office/drawing/2014/main" id="{D2959084-A7EA-70A8-2126-0CFF87308AF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76" name="Text Box 107">
          <a:extLst>
            <a:ext uri="{FF2B5EF4-FFF2-40B4-BE49-F238E27FC236}">
              <a16:creationId xmlns:a16="http://schemas.microsoft.com/office/drawing/2014/main" id="{5DEFE82F-34C3-B1FC-39B9-578C8A44475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77" name="Text Box 108">
          <a:extLst>
            <a:ext uri="{FF2B5EF4-FFF2-40B4-BE49-F238E27FC236}">
              <a16:creationId xmlns:a16="http://schemas.microsoft.com/office/drawing/2014/main" id="{C4920CAB-FF2F-E5D0-92B9-9BB11B9B59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78" name="Text Box 109">
          <a:extLst>
            <a:ext uri="{FF2B5EF4-FFF2-40B4-BE49-F238E27FC236}">
              <a16:creationId xmlns:a16="http://schemas.microsoft.com/office/drawing/2014/main" id="{6E822E9B-48E0-0EC0-374F-F9DEF2F015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79" name="Text Box 110">
          <a:extLst>
            <a:ext uri="{FF2B5EF4-FFF2-40B4-BE49-F238E27FC236}">
              <a16:creationId xmlns:a16="http://schemas.microsoft.com/office/drawing/2014/main" id="{D68BF555-5ED2-A537-797F-BC3A2C65D3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80" name="Text Box 111">
          <a:extLst>
            <a:ext uri="{FF2B5EF4-FFF2-40B4-BE49-F238E27FC236}">
              <a16:creationId xmlns:a16="http://schemas.microsoft.com/office/drawing/2014/main" id="{7AF3280D-0911-6F10-6D4E-A0BE80EFA7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81" name="Text Box 112">
          <a:extLst>
            <a:ext uri="{FF2B5EF4-FFF2-40B4-BE49-F238E27FC236}">
              <a16:creationId xmlns:a16="http://schemas.microsoft.com/office/drawing/2014/main" id="{5BFDB8FC-8FF4-6ABD-8F2D-3C4504EF52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82" name="Text Box 113">
          <a:extLst>
            <a:ext uri="{FF2B5EF4-FFF2-40B4-BE49-F238E27FC236}">
              <a16:creationId xmlns:a16="http://schemas.microsoft.com/office/drawing/2014/main" id="{4BBDB688-1195-D2B2-F3C3-BAC949AA8F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83" name="Text Box 114">
          <a:extLst>
            <a:ext uri="{FF2B5EF4-FFF2-40B4-BE49-F238E27FC236}">
              <a16:creationId xmlns:a16="http://schemas.microsoft.com/office/drawing/2014/main" id="{3020764A-0EA0-E7B0-4C1D-44B6A827FC8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84" name="Text Box 115">
          <a:extLst>
            <a:ext uri="{FF2B5EF4-FFF2-40B4-BE49-F238E27FC236}">
              <a16:creationId xmlns:a16="http://schemas.microsoft.com/office/drawing/2014/main" id="{1A4FC731-6DA2-FE6E-8408-A7D3A26BB97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85" name="Text Box 116">
          <a:extLst>
            <a:ext uri="{FF2B5EF4-FFF2-40B4-BE49-F238E27FC236}">
              <a16:creationId xmlns:a16="http://schemas.microsoft.com/office/drawing/2014/main" id="{3993740E-9762-506B-CC20-BE45DFDA804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86" name="Text Box 117">
          <a:extLst>
            <a:ext uri="{FF2B5EF4-FFF2-40B4-BE49-F238E27FC236}">
              <a16:creationId xmlns:a16="http://schemas.microsoft.com/office/drawing/2014/main" id="{9A738E54-81BF-330A-C3F2-12A9D26E93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87" name="Text Box 118">
          <a:extLst>
            <a:ext uri="{FF2B5EF4-FFF2-40B4-BE49-F238E27FC236}">
              <a16:creationId xmlns:a16="http://schemas.microsoft.com/office/drawing/2014/main" id="{4735FEF7-F33C-F589-41BA-8FDACD2B9CE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88" name="Text Box 119">
          <a:extLst>
            <a:ext uri="{FF2B5EF4-FFF2-40B4-BE49-F238E27FC236}">
              <a16:creationId xmlns:a16="http://schemas.microsoft.com/office/drawing/2014/main" id="{B4267C44-9C2D-35B2-3CF3-44252C648D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89" name="Text Box 120">
          <a:extLst>
            <a:ext uri="{FF2B5EF4-FFF2-40B4-BE49-F238E27FC236}">
              <a16:creationId xmlns:a16="http://schemas.microsoft.com/office/drawing/2014/main" id="{FBFF80FC-6ECF-0904-F8DA-97D502C632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690" name="Text Box 121">
          <a:extLst>
            <a:ext uri="{FF2B5EF4-FFF2-40B4-BE49-F238E27FC236}">
              <a16:creationId xmlns:a16="http://schemas.microsoft.com/office/drawing/2014/main" id="{C1329E29-4074-9D3D-B93D-B0FF33CB19FD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91" name="Text Box 122">
          <a:extLst>
            <a:ext uri="{FF2B5EF4-FFF2-40B4-BE49-F238E27FC236}">
              <a16:creationId xmlns:a16="http://schemas.microsoft.com/office/drawing/2014/main" id="{F767BABB-10F1-A498-994A-35ECADF978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92" name="Text Box 123">
          <a:extLst>
            <a:ext uri="{FF2B5EF4-FFF2-40B4-BE49-F238E27FC236}">
              <a16:creationId xmlns:a16="http://schemas.microsoft.com/office/drawing/2014/main" id="{28124533-08DA-D786-5C79-44587F15C9D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93" name="Text Box 124">
          <a:extLst>
            <a:ext uri="{FF2B5EF4-FFF2-40B4-BE49-F238E27FC236}">
              <a16:creationId xmlns:a16="http://schemas.microsoft.com/office/drawing/2014/main" id="{A95C9F8C-D82A-1F91-2AAE-3239C69380E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94" name="Text Box 125">
          <a:extLst>
            <a:ext uri="{FF2B5EF4-FFF2-40B4-BE49-F238E27FC236}">
              <a16:creationId xmlns:a16="http://schemas.microsoft.com/office/drawing/2014/main" id="{9BD7BCD4-76EB-A987-D20E-366C873B509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95" name="Text Box 126">
          <a:extLst>
            <a:ext uri="{FF2B5EF4-FFF2-40B4-BE49-F238E27FC236}">
              <a16:creationId xmlns:a16="http://schemas.microsoft.com/office/drawing/2014/main" id="{E9F05B79-7752-ACF6-435A-6D283901A8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96" name="Text Box 127">
          <a:extLst>
            <a:ext uri="{FF2B5EF4-FFF2-40B4-BE49-F238E27FC236}">
              <a16:creationId xmlns:a16="http://schemas.microsoft.com/office/drawing/2014/main" id="{29E22678-E5DB-500F-971B-5590F0D79A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97" name="Text Box 128">
          <a:extLst>
            <a:ext uri="{FF2B5EF4-FFF2-40B4-BE49-F238E27FC236}">
              <a16:creationId xmlns:a16="http://schemas.microsoft.com/office/drawing/2014/main" id="{FD52CC63-8E30-FB20-F8DF-299921412E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98" name="Text Box 129">
          <a:extLst>
            <a:ext uri="{FF2B5EF4-FFF2-40B4-BE49-F238E27FC236}">
              <a16:creationId xmlns:a16="http://schemas.microsoft.com/office/drawing/2014/main" id="{EA85CD8A-2D17-0036-405B-C53B253467E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699" name="Text Box 130">
          <a:extLst>
            <a:ext uri="{FF2B5EF4-FFF2-40B4-BE49-F238E27FC236}">
              <a16:creationId xmlns:a16="http://schemas.microsoft.com/office/drawing/2014/main" id="{38A20FBE-C41D-F320-5AFB-D781B65D871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00" name="Text Box 131">
          <a:extLst>
            <a:ext uri="{FF2B5EF4-FFF2-40B4-BE49-F238E27FC236}">
              <a16:creationId xmlns:a16="http://schemas.microsoft.com/office/drawing/2014/main" id="{5298D498-7749-63EC-C7A0-AC924DE0208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01" name="Text Box 132">
          <a:extLst>
            <a:ext uri="{FF2B5EF4-FFF2-40B4-BE49-F238E27FC236}">
              <a16:creationId xmlns:a16="http://schemas.microsoft.com/office/drawing/2014/main" id="{7A68F2ED-C481-B77E-6349-BA355587FA0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02" name="Text Box 133">
          <a:extLst>
            <a:ext uri="{FF2B5EF4-FFF2-40B4-BE49-F238E27FC236}">
              <a16:creationId xmlns:a16="http://schemas.microsoft.com/office/drawing/2014/main" id="{B582704B-AE8C-F5AF-BF50-B963BB97135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03" name="Text Box 134">
          <a:extLst>
            <a:ext uri="{FF2B5EF4-FFF2-40B4-BE49-F238E27FC236}">
              <a16:creationId xmlns:a16="http://schemas.microsoft.com/office/drawing/2014/main" id="{C7F601A5-BEA7-6A15-FD5A-24EABB25FA8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04" name="Text Box 135">
          <a:extLst>
            <a:ext uri="{FF2B5EF4-FFF2-40B4-BE49-F238E27FC236}">
              <a16:creationId xmlns:a16="http://schemas.microsoft.com/office/drawing/2014/main" id="{C79D5183-0147-32BE-5276-E0B3FBDFA87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05" name="Text Box 136">
          <a:extLst>
            <a:ext uri="{FF2B5EF4-FFF2-40B4-BE49-F238E27FC236}">
              <a16:creationId xmlns:a16="http://schemas.microsoft.com/office/drawing/2014/main" id="{8E39D2C1-9771-D0FE-7995-2CF4EFEE7DD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06" name="Text Box 137">
          <a:extLst>
            <a:ext uri="{FF2B5EF4-FFF2-40B4-BE49-F238E27FC236}">
              <a16:creationId xmlns:a16="http://schemas.microsoft.com/office/drawing/2014/main" id="{B8D9F98A-C535-D0D2-2FD3-CFD30A0A47E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07" name="Text Box 138">
          <a:extLst>
            <a:ext uri="{FF2B5EF4-FFF2-40B4-BE49-F238E27FC236}">
              <a16:creationId xmlns:a16="http://schemas.microsoft.com/office/drawing/2014/main" id="{0245FEEB-AC70-294C-6557-4E4317AA43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08" name="Text Box 139">
          <a:extLst>
            <a:ext uri="{FF2B5EF4-FFF2-40B4-BE49-F238E27FC236}">
              <a16:creationId xmlns:a16="http://schemas.microsoft.com/office/drawing/2014/main" id="{7DD2D8FE-9DEE-73BD-7DFD-DA34B9EA741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09" name="Text Box 140">
          <a:extLst>
            <a:ext uri="{FF2B5EF4-FFF2-40B4-BE49-F238E27FC236}">
              <a16:creationId xmlns:a16="http://schemas.microsoft.com/office/drawing/2014/main" id="{6C429F4F-412E-9C4C-6AD0-AD25010B257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10" name="Text Box 141">
          <a:extLst>
            <a:ext uri="{FF2B5EF4-FFF2-40B4-BE49-F238E27FC236}">
              <a16:creationId xmlns:a16="http://schemas.microsoft.com/office/drawing/2014/main" id="{95696370-39B4-B12E-04A1-9034A7938BF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11" name="Text Box 142">
          <a:extLst>
            <a:ext uri="{FF2B5EF4-FFF2-40B4-BE49-F238E27FC236}">
              <a16:creationId xmlns:a16="http://schemas.microsoft.com/office/drawing/2014/main" id="{EFC8E2F0-27D3-3DD6-E90F-6B87481E7A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12" name="Text Box 143">
          <a:extLst>
            <a:ext uri="{FF2B5EF4-FFF2-40B4-BE49-F238E27FC236}">
              <a16:creationId xmlns:a16="http://schemas.microsoft.com/office/drawing/2014/main" id="{00C03A3E-1189-FA01-9099-575B2F9E1F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713" name="Text Box 144">
          <a:extLst>
            <a:ext uri="{FF2B5EF4-FFF2-40B4-BE49-F238E27FC236}">
              <a16:creationId xmlns:a16="http://schemas.microsoft.com/office/drawing/2014/main" id="{AC47068A-5B00-60E4-BD02-DEBB4F056E0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714" name="Text Box 145">
          <a:extLst>
            <a:ext uri="{FF2B5EF4-FFF2-40B4-BE49-F238E27FC236}">
              <a16:creationId xmlns:a16="http://schemas.microsoft.com/office/drawing/2014/main" id="{B04E5F3A-3DDD-DF84-A421-2A56E0D6012A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15" name="Text Box 2">
          <a:extLst>
            <a:ext uri="{FF2B5EF4-FFF2-40B4-BE49-F238E27FC236}">
              <a16:creationId xmlns:a16="http://schemas.microsoft.com/office/drawing/2014/main" id="{7B37EA39-C1BD-51B6-451E-5897CC2DF26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16" name="Text Box 3">
          <a:extLst>
            <a:ext uri="{FF2B5EF4-FFF2-40B4-BE49-F238E27FC236}">
              <a16:creationId xmlns:a16="http://schemas.microsoft.com/office/drawing/2014/main" id="{0931CD96-2E8B-8C20-CC68-4CD7F21D126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17" name="Text Box 4">
          <a:extLst>
            <a:ext uri="{FF2B5EF4-FFF2-40B4-BE49-F238E27FC236}">
              <a16:creationId xmlns:a16="http://schemas.microsoft.com/office/drawing/2014/main" id="{CF163609-5340-C68C-E54A-23A3E0ED0EC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18" name="Text Box 5">
          <a:extLst>
            <a:ext uri="{FF2B5EF4-FFF2-40B4-BE49-F238E27FC236}">
              <a16:creationId xmlns:a16="http://schemas.microsoft.com/office/drawing/2014/main" id="{BF564EA0-1308-621E-914D-D16928CEADB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19" name="Text Box 6">
          <a:extLst>
            <a:ext uri="{FF2B5EF4-FFF2-40B4-BE49-F238E27FC236}">
              <a16:creationId xmlns:a16="http://schemas.microsoft.com/office/drawing/2014/main" id="{CCCA502F-B503-45BB-72C5-E2C5D469B2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20" name="Text Box 7">
          <a:extLst>
            <a:ext uri="{FF2B5EF4-FFF2-40B4-BE49-F238E27FC236}">
              <a16:creationId xmlns:a16="http://schemas.microsoft.com/office/drawing/2014/main" id="{B51213F7-68DA-4272-7DF1-46D3750F6AF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21" name="Text Box 8">
          <a:extLst>
            <a:ext uri="{FF2B5EF4-FFF2-40B4-BE49-F238E27FC236}">
              <a16:creationId xmlns:a16="http://schemas.microsoft.com/office/drawing/2014/main" id="{D3F78975-932D-1564-1D7D-3C9A6BD2A5B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22" name="Text Box 9">
          <a:extLst>
            <a:ext uri="{FF2B5EF4-FFF2-40B4-BE49-F238E27FC236}">
              <a16:creationId xmlns:a16="http://schemas.microsoft.com/office/drawing/2014/main" id="{1AE03A6E-86DB-0E65-742E-2A0FBF5E0F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23" name="Text Box 10">
          <a:extLst>
            <a:ext uri="{FF2B5EF4-FFF2-40B4-BE49-F238E27FC236}">
              <a16:creationId xmlns:a16="http://schemas.microsoft.com/office/drawing/2014/main" id="{0293BFF2-CBC2-C871-EC50-03D95284D29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24" name="Text Box 11">
          <a:extLst>
            <a:ext uri="{FF2B5EF4-FFF2-40B4-BE49-F238E27FC236}">
              <a16:creationId xmlns:a16="http://schemas.microsoft.com/office/drawing/2014/main" id="{DC039693-AAD3-856D-C4C3-25A871E3750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25" name="Text Box 12">
          <a:extLst>
            <a:ext uri="{FF2B5EF4-FFF2-40B4-BE49-F238E27FC236}">
              <a16:creationId xmlns:a16="http://schemas.microsoft.com/office/drawing/2014/main" id="{342F0360-590D-20CE-313E-933E58362FD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26" name="Text Box 13">
          <a:extLst>
            <a:ext uri="{FF2B5EF4-FFF2-40B4-BE49-F238E27FC236}">
              <a16:creationId xmlns:a16="http://schemas.microsoft.com/office/drawing/2014/main" id="{6F18DE10-BC40-2531-D0F3-301CB5326AC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27" name="Text Box 14">
          <a:extLst>
            <a:ext uri="{FF2B5EF4-FFF2-40B4-BE49-F238E27FC236}">
              <a16:creationId xmlns:a16="http://schemas.microsoft.com/office/drawing/2014/main" id="{C5E6E8B3-6049-7658-8A69-4C76925258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28" name="Text Box 15">
          <a:extLst>
            <a:ext uri="{FF2B5EF4-FFF2-40B4-BE49-F238E27FC236}">
              <a16:creationId xmlns:a16="http://schemas.microsoft.com/office/drawing/2014/main" id="{0C7EE4BF-01E1-A8DD-979D-F0F00AAC7A2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29" name="Text Box 16">
          <a:extLst>
            <a:ext uri="{FF2B5EF4-FFF2-40B4-BE49-F238E27FC236}">
              <a16:creationId xmlns:a16="http://schemas.microsoft.com/office/drawing/2014/main" id="{5C991D6F-F10B-7724-578F-1136A3A0EE3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30" name="Text Box 17">
          <a:extLst>
            <a:ext uri="{FF2B5EF4-FFF2-40B4-BE49-F238E27FC236}">
              <a16:creationId xmlns:a16="http://schemas.microsoft.com/office/drawing/2014/main" id="{501CE44D-7B68-CC53-6290-F644D40F62C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31" name="Text Box 18">
          <a:extLst>
            <a:ext uri="{FF2B5EF4-FFF2-40B4-BE49-F238E27FC236}">
              <a16:creationId xmlns:a16="http://schemas.microsoft.com/office/drawing/2014/main" id="{1843CAF4-A9C4-2735-88A2-1A590A8D584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32" name="Text Box 19">
          <a:extLst>
            <a:ext uri="{FF2B5EF4-FFF2-40B4-BE49-F238E27FC236}">
              <a16:creationId xmlns:a16="http://schemas.microsoft.com/office/drawing/2014/main" id="{070584A2-5885-94C0-7835-BF71A178AD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33" name="Text Box 20">
          <a:extLst>
            <a:ext uri="{FF2B5EF4-FFF2-40B4-BE49-F238E27FC236}">
              <a16:creationId xmlns:a16="http://schemas.microsoft.com/office/drawing/2014/main" id="{B45845AF-6087-6A1C-DE0D-36C2D04045D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34" name="Text Box 21">
          <a:extLst>
            <a:ext uri="{FF2B5EF4-FFF2-40B4-BE49-F238E27FC236}">
              <a16:creationId xmlns:a16="http://schemas.microsoft.com/office/drawing/2014/main" id="{58316BFC-912B-7571-2435-505C79FE99E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35" name="Text Box 22">
          <a:extLst>
            <a:ext uri="{FF2B5EF4-FFF2-40B4-BE49-F238E27FC236}">
              <a16:creationId xmlns:a16="http://schemas.microsoft.com/office/drawing/2014/main" id="{5E2209D5-856B-606E-B9B7-24FC1A8C62F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36" name="Text Box 23">
          <a:extLst>
            <a:ext uri="{FF2B5EF4-FFF2-40B4-BE49-F238E27FC236}">
              <a16:creationId xmlns:a16="http://schemas.microsoft.com/office/drawing/2014/main" id="{EB3ED18C-D58C-A5CF-5CB5-BDF9731CFA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37" name="Text Box 24">
          <a:extLst>
            <a:ext uri="{FF2B5EF4-FFF2-40B4-BE49-F238E27FC236}">
              <a16:creationId xmlns:a16="http://schemas.microsoft.com/office/drawing/2014/main" id="{C861445B-BB16-B3BE-EB65-A4ECB6DE4D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738" name="Text Box 25">
          <a:extLst>
            <a:ext uri="{FF2B5EF4-FFF2-40B4-BE49-F238E27FC236}">
              <a16:creationId xmlns:a16="http://schemas.microsoft.com/office/drawing/2014/main" id="{5F1F11A7-CAC2-B512-51DF-4EA330083BDF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39" name="Text Box 26">
          <a:extLst>
            <a:ext uri="{FF2B5EF4-FFF2-40B4-BE49-F238E27FC236}">
              <a16:creationId xmlns:a16="http://schemas.microsoft.com/office/drawing/2014/main" id="{E1824A7F-19DB-ED0A-C426-A78679D866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40" name="Text Box 27">
          <a:extLst>
            <a:ext uri="{FF2B5EF4-FFF2-40B4-BE49-F238E27FC236}">
              <a16:creationId xmlns:a16="http://schemas.microsoft.com/office/drawing/2014/main" id="{BB00B26B-6D41-25E5-0116-2FACE7C2FD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41" name="Text Box 28">
          <a:extLst>
            <a:ext uri="{FF2B5EF4-FFF2-40B4-BE49-F238E27FC236}">
              <a16:creationId xmlns:a16="http://schemas.microsoft.com/office/drawing/2014/main" id="{57A9962A-E77C-8437-78DA-5EE6FB0EFBE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42" name="Text Box 29">
          <a:extLst>
            <a:ext uri="{FF2B5EF4-FFF2-40B4-BE49-F238E27FC236}">
              <a16:creationId xmlns:a16="http://schemas.microsoft.com/office/drawing/2014/main" id="{508E8871-7957-B690-430E-8E11CAD73D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43" name="Text Box 30">
          <a:extLst>
            <a:ext uri="{FF2B5EF4-FFF2-40B4-BE49-F238E27FC236}">
              <a16:creationId xmlns:a16="http://schemas.microsoft.com/office/drawing/2014/main" id="{C016C3FD-763A-0F47-5823-F9DD4C348A0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44" name="Text Box 31">
          <a:extLst>
            <a:ext uri="{FF2B5EF4-FFF2-40B4-BE49-F238E27FC236}">
              <a16:creationId xmlns:a16="http://schemas.microsoft.com/office/drawing/2014/main" id="{C3F4767A-3FA5-2B44-6701-71F8AE1971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45" name="Text Box 32">
          <a:extLst>
            <a:ext uri="{FF2B5EF4-FFF2-40B4-BE49-F238E27FC236}">
              <a16:creationId xmlns:a16="http://schemas.microsoft.com/office/drawing/2014/main" id="{481532A9-1C6A-393A-0155-DCEDFA042C8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46" name="Text Box 33">
          <a:extLst>
            <a:ext uri="{FF2B5EF4-FFF2-40B4-BE49-F238E27FC236}">
              <a16:creationId xmlns:a16="http://schemas.microsoft.com/office/drawing/2014/main" id="{D718B492-DC9D-8688-8879-29B02106747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47" name="Text Box 34">
          <a:extLst>
            <a:ext uri="{FF2B5EF4-FFF2-40B4-BE49-F238E27FC236}">
              <a16:creationId xmlns:a16="http://schemas.microsoft.com/office/drawing/2014/main" id="{E73D6B6D-068A-A2A2-F314-AE38C1E7E2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48" name="Text Box 35">
          <a:extLst>
            <a:ext uri="{FF2B5EF4-FFF2-40B4-BE49-F238E27FC236}">
              <a16:creationId xmlns:a16="http://schemas.microsoft.com/office/drawing/2014/main" id="{249F4E8A-4D46-E2FE-47DE-9EB48C8FD2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49" name="Text Box 36">
          <a:extLst>
            <a:ext uri="{FF2B5EF4-FFF2-40B4-BE49-F238E27FC236}">
              <a16:creationId xmlns:a16="http://schemas.microsoft.com/office/drawing/2014/main" id="{B0B7C4E0-9D64-11D2-F993-96D9F927606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50" name="Text Box 37">
          <a:extLst>
            <a:ext uri="{FF2B5EF4-FFF2-40B4-BE49-F238E27FC236}">
              <a16:creationId xmlns:a16="http://schemas.microsoft.com/office/drawing/2014/main" id="{65189F6E-C903-67E0-C40A-999F91A047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51" name="Text Box 38">
          <a:extLst>
            <a:ext uri="{FF2B5EF4-FFF2-40B4-BE49-F238E27FC236}">
              <a16:creationId xmlns:a16="http://schemas.microsoft.com/office/drawing/2014/main" id="{72B3BC40-DCE9-95B5-9E45-85AD08205DE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52" name="Text Box 39">
          <a:extLst>
            <a:ext uri="{FF2B5EF4-FFF2-40B4-BE49-F238E27FC236}">
              <a16:creationId xmlns:a16="http://schemas.microsoft.com/office/drawing/2014/main" id="{0758C00A-93BC-840C-8577-E2D63211900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53" name="Text Box 40">
          <a:extLst>
            <a:ext uri="{FF2B5EF4-FFF2-40B4-BE49-F238E27FC236}">
              <a16:creationId xmlns:a16="http://schemas.microsoft.com/office/drawing/2014/main" id="{C0E48B62-AA55-5C02-A7B1-BCCE6411621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54" name="Text Box 41">
          <a:extLst>
            <a:ext uri="{FF2B5EF4-FFF2-40B4-BE49-F238E27FC236}">
              <a16:creationId xmlns:a16="http://schemas.microsoft.com/office/drawing/2014/main" id="{DCC16FBA-1784-4E5B-8F8A-7F18AFBC90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55" name="Text Box 42">
          <a:extLst>
            <a:ext uri="{FF2B5EF4-FFF2-40B4-BE49-F238E27FC236}">
              <a16:creationId xmlns:a16="http://schemas.microsoft.com/office/drawing/2014/main" id="{CD0627F1-89BB-40DE-161F-3DDDAF4110E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56" name="Text Box 43">
          <a:extLst>
            <a:ext uri="{FF2B5EF4-FFF2-40B4-BE49-F238E27FC236}">
              <a16:creationId xmlns:a16="http://schemas.microsoft.com/office/drawing/2014/main" id="{B459CFBB-27E4-BAF1-A007-0872910A50D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57" name="Text Box 44">
          <a:extLst>
            <a:ext uri="{FF2B5EF4-FFF2-40B4-BE49-F238E27FC236}">
              <a16:creationId xmlns:a16="http://schemas.microsoft.com/office/drawing/2014/main" id="{061E9A6F-9542-7280-ABB8-E1CC1967DF6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58" name="Text Box 45">
          <a:extLst>
            <a:ext uri="{FF2B5EF4-FFF2-40B4-BE49-F238E27FC236}">
              <a16:creationId xmlns:a16="http://schemas.microsoft.com/office/drawing/2014/main" id="{225667F1-32D5-13A2-9F9A-215792C2F7C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59" name="Text Box 46">
          <a:extLst>
            <a:ext uri="{FF2B5EF4-FFF2-40B4-BE49-F238E27FC236}">
              <a16:creationId xmlns:a16="http://schemas.microsoft.com/office/drawing/2014/main" id="{C862B564-78E1-1C04-217D-7CD6893116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60" name="Text Box 47">
          <a:extLst>
            <a:ext uri="{FF2B5EF4-FFF2-40B4-BE49-F238E27FC236}">
              <a16:creationId xmlns:a16="http://schemas.microsoft.com/office/drawing/2014/main" id="{3EFBBC23-82A4-8E0E-E109-EE8E541338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61" name="Text Box 48">
          <a:extLst>
            <a:ext uri="{FF2B5EF4-FFF2-40B4-BE49-F238E27FC236}">
              <a16:creationId xmlns:a16="http://schemas.microsoft.com/office/drawing/2014/main" id="{6CB603BB-D0F2-79AB-722E-AB8ED1FED34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762" name="Text Box 49">
          <a:extLst>
            <a:ext uri="{FF2B5EF4-FFF2-40B4-BE49-F238E27FC236}">
              <a16:creationId xmlns:a16="http://schemas.microsoft.com/office/drawing/2014/main" id="{10B9BDBC-B597-47D3-06F1-FF96299BA9BF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63" name="Text Box 50">
          <a:extLst>
            <a:ext uri="{FF2B5EF4-FFF2-40B4-BE49-F238E27FC236}">
              <a16:creationId xmlns:a16="http://schemas.microsoft.com/office/drawing/2014/main" id="{1AB3B743-06F5-021C-5895-7C72B585C5F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64" name="Text Box 51">
          <a:extLst>
            <a:ext uri="{FF2B5EF4-FFF2-40B4-BE49-F238E27FC236}">
              <a16:creationId xmlns:a16="http://schemas.microsoft.com/office/drawing/2014/main" id="{752437A9-62C9-53E2-E82A-CA93BDC1394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65" name="Text Box 52">
          <a:extLst>
            <a:ext uri="{FF2B5EF4-FFF2-40B4-BE49-F238E27FC236}">
              <a16:creationId xmlns:a16="http://schemas.microsoft.com/office/drawing/2014/main" id="{5F786847-7572-87A9-FF16-B0BDC6F720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66" name="Text Box 53">
          <a:extLst>
            <a:ext uri="{FF2B5EF4-FFF2-40B4-BE49-F238E27FC236}">
              <a16:creationId xmlns:a16="http://schemas.microsoft.com/office/drawing/2014/main" id="{3CC11014-BC39-33E3-DCB8-D81AEE479AF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67" name="Text Box 54">
          <a:extLst>
            <a:ext uri="{FF2B5EF4-FFF2-40B4-BE49-F238E27FC236}">
              <a16:creationId xmlns:a16="http://schemas.microsoft.com/office/drawing/2014/main" id="{74EA661C-C80B-542E-0DA5-89D2DDB891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68" name="Text Box 55">
          <a:extLst>
            <a:ext uri="{FF2B5EF4-FFF2-40B4-BE49-F238E27FC236}">
              <a16:creationId xmlns:a16="http://schemas.microsoft.com/office/drawing/2014/main" id="{83F2B777-3D66-17F7-F9C9-CC5427BC5F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69" name="Text Box 56">
          <a:extLst>
            <a:ext uri="{FF2B5EF4-FFF2-40B4-BE49-F238E27FC236}">
              <a16:creationId xmlns:a16="http://schemas.microsoft.com/office/drawing/2014/main" id="{F111533E-A356-8012-191F-C9B5FD336A4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70" name="Text Box 57">
          <a:extLst>
            <a:ext uri="{FF2B5EF4-FFF2-40B4-BE49-F238E27FC236}">
              <a16:creationId xmlns:a16="http://schemas.microsoft.com/office/drawing/2014/main" id="{4D4B0A03-D09F-C70A-3EAC-4085B236534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71" name="Text Box 58">
          <a:extLst>
            <a:ext uri="{FF2B5EF4-FFF2-40B4-BE49-F238E27FC236}">
              <a16:creationId xmlns:a16="http://schemas.microsoft.com/office/drawing/2014/main" id="{E6C5AB56-4EE1-1513-72E1-F48AE10AE63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72" name="Text Box 59">
          <a:extLst>
            <a:ext uri="{FF2B5EF4-FFF2-40B4-BE49-F238E27FC236}">
              <a16:creationId xmlns:a16="http://schemas.microsoft.com/office/drawing/2014/main" id="{348F47AD-1FA8-D522-87FF-F5CEFE3F778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73" name="Text Box 60">
          <a:extLst>
            <a:ext uri="{FF2B5EF4-FFF2-40B4-BE49-F238E27FC236}">
              <a16:creationId xmlns:a16="http://schemas.microsoft.com/office/drawing/2014/main" id="{9C339592-8261-6DB9-E68A-970893FC96D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74" name="Text Box 61">
          <a:extLst>
            <a:ext uri="{FF2B5EF4-FFF2-40B4-BE49-F238E27FC236}">
              <a16:creationId xmlns:a16="http://schemas.microsoft.com/office/drawing/2014/main" id="{8E366BC9-8A1C-34C6-A167-41940B68DEF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75" name="Text Box 62">
          <a:extLst>
            <a:ext uri="{FF2B5EF4-FFF2-40B4-BE49-F238E27FC236}">
              <a16:creationId xmlns:a16="http://schemas.microsoft.com/office/drawing/2014/main" id="{CECC3DBA-9A72-89E7-437A-4734EC0E97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76" name="Text Box 63">
          <a:extLst>
            <a:ext uri="{FF2B5EF4-FFF2-40B4-BE49-F238E27FC236}">
              <a16:creationId xmlns:a16="http://schemas.microsoft.com/office/drawing/2014/main" id="{EDF98B53-76ED-DB3E-C94A-876B4FE4CB6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77" name="Text Box 64">
          <a:extLst>
            <a:ext uri="{FF2B5EF4-FFF2-40B4-BE49-F238E27FC236}">
              <a16:creationId xmlns:a16="http://schemas.microsoft.com/office/drawing/2014/main" id="{1FDCB1CD-7858-E753-30A2-BAFDB7FF2CE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78" name="Text Box 65">
          <a:extLst>
            <a:ext uri="{FF2B5EF4-FFF2-40B4-BE49-F238E27FC236}">
              <a16:creationId xmlns:a16="http://schemas.microsoft.com/office/drawing/2014/main" id="{005FF88D-6AAA-EC79-D174-552BFEF6261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79" name="Text Box 66">
          <a:extLst>
            <a:ext uri="{FF2B5EF4-FFF2-40B4-BE49-F238E27FC236}">
              <a16:creationId xmlns:a16="http://schemas.microsoft.com/office/drawing/2014/main" id="{176031D9-B34B-EBC0-0B4A-4B4E54A816F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80" name="Text Box 67">
          <a:extLst>
            <a:ext uri="{FF2B5EF4-FFF2-40B4-BE49-F238E27FC236}">
              <a16:creationId xmlns:a16="http://schemas.microsoft.com/office/drawing/2014/main" id="{F134EBE4-66F3-483E-D22C-C3506CD0FA8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81" name="Text Box 68">
          <a:extLst>
            <a:ext uri="{FF2B5EF4-FFF2-40B4-BE49-F238E27FC236}">
              <a16:creationId xmlns:a16="http://schemas.microsoft.com/office/drawing/2014/main" id="{E2811D66-C371-3978-3E62-FBC3C2D83A8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82" name="Text Box 69">
          <a:extLst>
            <a:ext uri="{FF2B5EF4-FFF2-40B4-BE49-F238E27FC236}">
              <a16:creationId xmlns:a16="http://schemas.microsoft.com/office/drawing/2014/main" id="{E87AE665-D14B-3F16-3119-79185A9A78B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83" name="Text Box 70">
          <a:extLst>
            <a:ext uri="{FF2B5EF4-FFF2-40B4-BE49-F238E27FC236}">
              <a16:creationId xmlns:a16="http://schemas.microsoft.com/office/drawing/2014/main" id="{10F5F4C9-9154-BCA6-A82B-848A3053DA3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84" name="Text Box 71">
          <a:extLst>
            <a:ext uri="{FF2B5EF4-FFF2-40B4-BE49-F238E27FC236}">
              <a16:creationId xmlns:a16="http://schemas.microsoft.com/office/drawing/2014/main" id="{2C497363-CA35-C40E-5799-39479B3D42D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85" name="Text Box 72">
          <a:extLst>
            <a:ext uri="{FF2B5EF4-FFF2-40B4-BE49-F238E27FC236}">
              <a16:creationId xmlns:a16="http://schemas.microsoft.com/office/drawing/2014/main" id="{4D9A6337-9703-3891-BF25-D7B68251389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786" name="Text Box 73">
          <a:extLst>
            <a:ext uri="{FF2B5EF4-FFF2-40B4-BE49-F238E27FC236}">
              <a16:creationId xmlns:a16="http://schemas.microsoft.com/office/drawing/2014/main" id="{6EEDCACF-7D76-4474-961B-7CBC1E9B934C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87" name="Text Box 74">
          <a:extLst>
            <a:ext uri="{FF2B5EF4-FFF2-40B4-BE49-F238E27FC236}">
              <a16:creationId xmlns:a16="http://schemas.microsoft.com/office/drawing/2014/main" id="{E4C8F01E-5840-5326-59A6-25EA3C6660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88" name="Text Box 75">
          <a:extLst>
            <a:ext uri="{FF2B5EF4-FFF2-40B4-BE49-F238E27FC236}">
              <a16:creationId xmlns:a16="http://schemas.microsoft.com/office/drawing/2014/main" id="{1AA344E1-BB57-C78F-59AC-C9011E0FD1D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89" name="Text Box 76">
          <a:extLst>
            <a:ext uri="{FF2B5EF4-FFF2-40B4-BE49-F238E27FC236}">
              <a16:creationId xmlns:a16="http://schemas.microsoft.com/office/drawing/2014/main" id="{4AAC4C5C-8C90-4854-185E-8EDF1DE6A01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90" name="Text Box 77">
          <a:extLst>
            <a:ext uri="{FF2B5EF4-FFF2-40B4-BE49-F238E27FC236}">
              <a16:creationId xmlns:a16="http://schemas.microsoft.com/office/drawing/2014/main" id="{96CF1B60-D964-4710-9647-23AEB49DB2A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91" name="Text Box 78">
          <a:extLst>
            <a:ext uri="{FF2B5EF4-FFF2-40B4-BE49-F238E27FC236}">
              <a16:creationId xmlns:a16="http://schemas.microsoft.com/office/drawing/2014/main" id="{3E73FF65-DF17-5B0C-62A8-958E522507A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92" name="Text Box 79">
          <a:extLst>
            <a:ext uri="{FF2B5EF4-FFF2-40B4-BE49-F238E27FC236}">
              <a16:creationId xmlns:a16="http://schemas.microsoft.com/office/drawing/2014/main" id="{432CC925-42EC-E98C-6302-F6B89CCF5DA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93" name="Text Box 80">
          <a:extLst>
            <a:ext uri="{FF2B5EF4-FFF2-40B4-BE49-F238E27FC236}">
              <a16:creationId xmlns:a16="http://schemas.microsoft.com/office/drawing/2014/main" id="{D6C927F2-61AE-21DF-4FE2-F6F6CB7DEB6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94" name="Text Box 81">
          <a:extLst>
            <a:ext uri="{FF2B5EF4-FFF2-40B4-BE49-F238E27FC236}">
              <a16:creationId xmlns:a16="http://schemas.microsoft.com/office/drawing/2014/main" id="{638FD44F-5892-4CFC-B3F2-AC0C031C83F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95" name="Text Box 82">
          <a:extLst>
            <a:ext uri="{FF2B5EF4-FFF2-40B4-BE49-F238E27FC236}">
              <a16:creationId xmlns:a16="http://schemas.microsoft.com/office/drawing/2014/main" id="{8FD1A907-34AC-DC5F-CCF8-50DF5F615C2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96" name="Text Box 83">
          <a:extLst>
            <a:ext uri="{FF2B5EF4-FFF2-40B4-BE49-F238E27FC236}">
              <a16:creationId xmlns:a16="http://schemas.microsoft.com/office/drawing/2014/main" id="{163E4E21-BAD7-A09B-0B41-341C6FC230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97" name="Text Box 84">
          <a:extLst>
            <a:ext uri="{FF2B5EF4-FFF2-40B4-BE49-F238E27FC236}">
              <a16:creationId xmlns:a16="http://schemas.microsoft.com/office/drawing/2014/main" id="{17DCE2CC-64BC-827D-7DA1-0CEC823781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98" name="Text Box 85">
          <a:extLst>
            <a:ext uri="{FF2B5EF4-FFF2-40B4-BE49-F238E27FC236}">
              <a16:creationId xmlns:a16="http://schemas.microsoft.com/office/drawing/2014/main" id="{0D7743BA-A489-FE24-8A18-C257C546AC2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799" name="Text Box 86">
          <a:extLst>
            <a:ext uri="{FF2B5EF4-FFF2-40B4-BE49-F238E27FC236}">
              <a16:creationId xmlns:a16="http://schemas.microsoft.com/office/drawing/2014/main" id="{C9DC3522-C773-9DDB-D895-DA767553E07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00" name="Text Box 87">
          <a:extLst>
            <a:ext uri="{FF2B5EF4-FFF2-40B4-BE49-F238E27FC236}">
              <a16:creationId xmlns:a16="http://schemas.microsoft.com/office/drawing/2014/main" id="{62B3C25A-A899-C245-E68F-4276592C4AB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01" name="Text Box 88">
          <a:extLst>
            <a:ext uri="{FF2B5EF4-FFF2-40B4-BE49-F238E27FC236}">
              <a16:creationId xmlns:a16="http://schemas.microsoft.com/office/drawing/2014/main" id="{ED118304-AFC6-BAD5-B4E8-3E5D24C223C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02" name="Text Box 89">
          <a:extLst>
            <a:ext uri="{FF2B5EF4-FFF2-40B4-BE49-F238E27FC236}">
              <a16:creationId xmlns:a16="http://schemas.microsoft.com/office/drawing/2014/main" id="{EB768B33-D9F8-8DED-529A-7A1125537F1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03" name="Text Box 90">
          <a:extLst>
            <a:ext uri="{FF2B5EF4-FFF2-40B4-BE49-F238E27FC236}">
              <a16:creationId xmlns:a16="http://schemas.microsoft.com/office/drawing/2014/main" id="{26A0D2EA-5B17-F414-FD2B-40A542061A0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04" name="Text Box 91">
          <a:extLst>
            <a:ext uri="{FF2B5EF4-FFF2-40B4-BE49-F238E27FC236}">
              <a16:creationId xmlns:a16="http://schemas.microsoft.com/office/drawing/2014/main" id="{A5CF11A1-80D5-370E-E00A-673DC359DA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05" name="Text Box 92">
          <a:extLst>
            <a:ext uri="{FF2B5EF4-FFF2-40B4-BE49-F238E27FC236}">
              <a16:creationId xmlns:a16="http://schemas.microsoft.com/office/drawing/2014/main" id="{78CF2555-81BE-72EB-67C1-064A2E56BD7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06" name="Text Box 93">
          <a:extLst>
            <a:ext uri="{FF2B5EF4-FFF2-40B4-BE49-F238E27FC236}">
              <a16:creationId xmlns:a16="http://schemas.microsoft.com/office/drawing/2014/main" id="{03A02ECF-A3F6-5435-14DE-4FD96BD9DF7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07" name="Text Box 94">
          <a:extLst>
            <a:ext uri="{FF2B5EF4-FFF2-40B4-BE49-F238E27FC236}">
              <a16:creationId xmlns:a16="http://schemas.microsoft.com/office/drawing/2014/main" id="{28C84E6E-3AF5-5876-0F74-47F4E2F1AE1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08" name="Text Box 95">
          <a:extLst>
            <a:ext uri="{FF2B5EF4-FFF2-40B4-BE49-F238E27FC236}">
              <a16:creationId xmlns:a16="http://schemas.microsoft.com/office/drawing/2014/main" id="{3BCCF4D3-84C1-4138-2E4C-6C26DAB27F9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09" name="Text Box 96">
          <a:extLst>
            <a:ext uri="{FF2B5EF4-FFF2-40B4-BE49-F238E27FC236}">
              <a16:creationId xmlns:a16="http://schemas.microsoft.com/office/drawing/2014/main" id="{3BC5D5A4-9781-DA43-6F59-5EFE451AF1E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810" name="Text Box 97">
          <a:extLst>
            <a:ext uri="{FF2B5EF4-FFF2-40B4-BE49-F238E27FC236}">
              <a16:creationId xmlns:a16="http://schemas.microsoft.com/office/drawing/2014/main" id="{017252E0-E5A3-C491-5F96-1F8E49D5D945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11" name="Text Box 98">
          <a:extLst>
            <a:ext uri="{FF2B5EF4-FFF2-40B4-BE49-F238E27FC236}">
              <a16:creationId xmlns:a16="http://schemas.microsoft.com/office/drawing/2014/main" id="{38F22841-FD92-C0BE-D044-8C81605D8B2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12" name="Text Box 99">
          <a:extLst>
            <a:ext uri="{FF2B5EF4-FFF2-40B4-BE49-F238E27FC236}">
              <a16:creationId xmlns:a16="http://schemas.microsoft.com/office/drawing/2014/main" id="{4AC39F06-B8D9-797F-839F-6321E4D2B48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13" name="Text Box 100">
          <a:extLst>
            <a:ext uri="{FF2B5EF4-FFF2-40B4-BE49-F238E27FC236}">
              <a16:creationId xmlns:a16="http://schemas.microsoft.com/office/drawing/2014/main" id="{D36D79A7-D6DF-45DA-0A6B-75E9F278F37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14" name="Text Box 101">
          <a:extLst>
            <a:ext uri="{FF2B5EF4-FFF2-40B4-BE49-F238E27FC236}">
              <a16:creationId xmlns:a16="http://schemas.microsoft.com/office/drawing/2014/main" id="{BB69BF8E-C170-714D-B0BB-D9A4011797E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15" name="Text Box 102">
          <a:extLst>
            <a:ext uri="{FF2B5EF4-FFF2-40B4-BE49-F238E27FC236}">
              <a16:creationId xmlns:a16="http://schemas.microsoft.com/office/drawing/2014/main" id="{19340366-B927-F360-6526-D954A6DF980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16" name="Text Box 103">
          <a:extLst>
            <a:ext uri="{FF2B5EF4-FFF2-40B4-BE49-F238E27FC236}">
              <a16:creationId xmlns:a16="http://schemas.microsoft.com/office/drawing/2014/main" id="{A0DA84B0-72C7-1B70-4BE8-1289DCC7519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17" name="Text Box 104">
          <a:extLst>
            <a:ext uri="{FF2B5EF4-FFF2-40B4-BE49-F238E27FC236}">
              <a16:creationId xmlns:a16="http://schemas.microsoft.com/office/drawing/2014/main" id="{027DD985-1871-ACB3-5454-7291F10130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18" name="Text Box 105">
          <a:extLst>
            <a:ext uri="{FF2B5EF4-FFF2-40B4-BE49-F238E27FC236}">
              <a16:creationId xmlns:a16="http://schemas.microsoft.com/office/drawing/2014/main" id="{5EC9806D-B31D-D092-A2BA-943D7B88FBB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19" name="Text Box 106">
          <a:extLst>
            <a:ext uri="{FF2B5EF4-FFF2-40B4-BE49-F238E27FC236}">
              <a16:creationId xmlns:a16="http://schemas.microsoft.com/office/drawing/2014/main" id="{67E5D339-1618-2017-1453-E713F4BBDB5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20" name="Text Box 107">
          <a:extLst>
            <a:ext uri="{FF2B5EF4-FFF2-40B4-BE49-F238E27FC236}">
              <a16:creationId xmlns:a16="http://schemas.microsoft.com/office/drawing/2014/main" id="{9CDBF060-8CD8-FBD0-1330-D48246CD1EE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21" name="Text Box 108">
          <a:extLst>
            <a:ext uri="{FF2B5EF4-FFF2-40B4-BE49-F238E27FC236}">
              <a16:creationId xmlns:a16="http://schemas.microsoft.com/office/drawing/2014/main" id="{C8B6DAE2-2B5C-FA10-BEAF-0AF2332A770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22" name="Text Box 109">
          <a:extLst>
            <a:ext uri="{FF2B5EF4-FFF2-40B4-BE49-F238E27FC236}">
              <a16:creationId xmlns:a16="http://schemas.microsoft.com/office/drawing/2014/main" id="{8BA519CC-DBCC-7BCB-1135-8604A4A9586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23" name="Text Box 110">
          <a:extLst>
            <a:ext uri="{FF2B5EF4-FFF2-40B4-BE49-F238E27FC236}">
              <a16:creationId xmlns:a16="http://schemas.microsoft.com/office/drawing/2014/main" id="{DFC47E5F-4D3D-590B-1062-D16D597881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24" name="Text Box 111">
          <a:extLst>
            <a:ext uri="{FF2B5EF4-FFF2-40B4-BE49-F238E27FC236}">
              <a16:creationId xmlns:a16="http://schemas.microsoft.com/office/drawing/2014/main" id="{00AE0029-47D6-6B76-7159-1DED0FF8BFB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25" name="Text Box 112">
          <a:extLst>
            <a:ext uri="{FF2B5EF4-FFF2-40B4-BE49-F238E27FC236}">
              <a16:creationId xmlns:a16="http://schemas.microsoft.com/office/drawing/2014/main" id="{C54BC55B-4C65-BF17-0301-E292732FDB1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26" name="Text Box 113">
          <a:extLst>
            <a:ext uri="{FF2B5EF4-FFF2-40B4-BE49-F238E27FC236}">
              <a16:creationId xmlns:a16="http://schemas.microsoft.com/office/drawing/2014/main" id="{C186B738-B31D-070D-5610-1C6EBFF9431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27" name="Text Box 114">
          <a:extLst>
            <a:ext uri="{FF2B5EF4-FFF2-40B4-BE49-F238E27FC236}">
              <a16:creationId xmlns:a16="http://schemas.microsoft.com/office/drawing/2014/main" id="{60ACB89B-3CB7-A304-9D34-7E8619AECD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28" name="Text Box 115">
          <a:extLst>
            <a:ext uri="{FF2B5EF4-FFF2-40B4-BE49-F238E27FC236}">
              <a16:creationId xmlns:a16="http://schemas.microsoft.com/office/drawing/2014/main" id="{018BFF4A-F403-3AFD-AC1C-5B9B7F5043D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29" name="Text Box 116">
          <a:extLst>
            <a:ext uri="{FF2B5EF4-FFF2-40B4-BE49-F238E27FC236}">
              <a16:creationId xmlns:a16="http://schemas.microsoft.com/office/drawing/2014/main" id="{43940E76-8F17-07F5-5572-95558B59C29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30" name="Text Box 117">
          <a:extLst>
            <a:ext uri="{FF2B5EF4-FFF2-40B4-BE49-F238E27FC236}">
              <a16:creationId xmlns:a16="http://schemas.microsoft.com/office/drawing/2014/main" id="{F4B1ACB5-AA36-97C2-9142-70069DEAB9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31" name="Text Box 118">
          <a:extLst>
            <a:ext uri="{FF2B5EF4-FFF2-40B4-BE49-F238E27FC236}">
              <a16:creationId xmlns:a16="http://schemas.microsoft.com/office/drawing/2014/main" id="{A4229CFC-6326-6C01-F61D-E5770CE7664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32" name="Text Box 119">
          <a:extLst>
            <a:ext uri="{FF2B5EF4-FFF2-40B4-BE49-F238E27FC236}">
              <a16:creationId xmlns:a16="http://schemas.microsoft.com/office/drawing/2014/main" id="{BE5CDADD-415C-01F2-A007-37BF07CF154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33" name="Text Box 120">
          <a:extLst>
            <a:ext uri="{FF2B5EF4-FFF2-40B4-BE49-F238E27FC236}">
              <a16:creationId xmlns:a16="http://schemas.microsoft.com/office/drawing/2014/main" id="{0B879C46-FB25-8555-0374-3BE9E7275E0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834" name="Text Box 121">
          <a:extLst>
            <a:ext uri="{FF2B5EF4-FFF2-40B4-BE49-F238E27FC236}">
              <a16:creationId xmlns:a16="http://schemas.microsoft.com/office/drawing/2014/main" id="{A0D6DC9D-7210-EA04-513D-2DDB29440D45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35" name="Text Box 122">
          <a:extLst>
            <a:ext uri="{FF2B5EF4-FFF2-40B4-BE49-F238E27FC236}">
              <a16:creationId xmlns:a16="http://schemas.microsoft.com/office/drawing/2014/main" id="{DD439465-37CC-A7FC-E49C-D580E395064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36" name="Text Box 123">
          <a:extLst>
            <a:ext uri="{FF2B5EF4-FFF2-40B4-BE49-F238E27FC236}">
              <a16:creationId xmlns:a16="http://schemas.microsoft.com/office/drawing/2014/main" id="{0A9A687C-251F-6B4C-0C61-74C2D2ED1B9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37" name="Text Box 124">
          <a:extLst>
            <a:ext uri="{FF2B5EF4-FFF2-40B4-BE49-F238E27FC236}">
              <a16:creationId xmlns:a16="http://schemas.microsoft.com/office/drawing/2014/main" id="{39ACCD9F-3ACE-E964-58C8-68C210D617B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38" name="Text Box 125">
          <a:extLst>
            <a:ext uri="{FF2B5EF4-FFF2-40B4-BE49-F238E27FC236}">
              <a16:creationId xmlns:a16="http://schemas.microsoft.com/office/drawing/2014/main" id="{ED0BA1FD-52A9-BF87-B18B-E9BFC3F7942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39" name="Text Box 126">
          <a:extLst>
            <a:ext uri="{FF2B5EF4-FFF2-40B4-BE49-F238E27FC236}">
              <a16:creationId xmlns:a16="http://schemas.microsoft.com/office/drawing/2014/main" id="{6BEC7D90-B409-8403-0D3F-119AADF3205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40" name="Text Box 127">
          <a:extLst>
            <a:ext uri="{FF2B5EF4-FFF2-40B4-BE49-F238E27FC236}">
              <a16:creationId xmlns:a16="http://schemas.microsoft.com/office/drawing/2014/main" id="{2AC8F98A-0003-6AD8-E530-EBD48D3ADD6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41" name="Text Box 128">
          <a:extLst>
            <a:ext uri="{FF2B5EF4-FFF2-40B4-BE49-F238E27FC236}">
              <a16:creationId xmlns:a16="http://schemas.microsoft.com/office/drawing/2014/main" id="{E3FBFD41-B3AF-CB18-8032-C1E4EE8B09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42" name="Text Box 129">
          <a:extLst>
            <a:ext uri="{FF2B5EF4-FFF2-40B4-BE49-F238E27FC236}">
              <a16:creationId xmlns:a16="http://schemas.microsoft.com/office/drawing/2014/main" id="{8D1773AB-7B65-AA67-A354-7DB55E5D718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43" name="Text Box 130">
          <a:extLst>
            <a:ext uri="{FF2B5EF4-FFF2-40B4-BE49-F238E27FC236}">
              <a16:creationId xmlns:a16="http://schemas.microsoft.com/office/drawing/2014/main" id="{9EF4292D-4DF5-E019-86E8-E082056065E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44" name="Text Box 131">
          <a:extLst>
            <a:ext uri="{FF2B5EF4-FFF2-40B4-BE49-F238E27FC236}">
              <a16:creationId xmlns:a16="http://schemas.microsoft.com/office/drawing/2014/main" id="{424844B7-AA22-5544-9BB7-12D32B7BAA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45" name="Text Box 132">
          <a:extLst>
            <a:ext uri="{FF2B5EF4-FFF2-40B4-BE49-F238E27FC236}">
              <a16:creationId xmlns:a16="http://schemas.microsoft.com/office/drawing/2014/main" id="{F4B65946-68C5-7050-752E-254A6FE6ADA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46" name="Text Box 133">
          <a:extLst>
            <a:ext uri="{FF2B5EF4-FFF2-40B4-BE49-F238E27FC236}">
              <a16:creationId xmlns:a16="http://schemas.microsoft.com/office/drawing/2014/main" id="{3F132AF0-868B-C592-FD7A-C617494CC74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47" name="Text Box 134">
          <a:extLst>
            <a:ext uri="{FF2B5EF4-FFF2-40B4-BE49-F238E27FC236}">
              <a16:creationId xmlns:a16="http://schemas.microsoft.com/office/drawing/2014/main" id="{43F5B037-DDDE-72CE-0DEC-AF00D159CC7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48" name="Text Box 135">
          <a:extLst>
            <a:ext uri="{FF2B5EF4-FFF2-40B4-BE49-F238E27FC236}">
              <a16:creationId xmlns:a16="http://schemas.microsoft.com/office/drawing/2014/main" id="{2813DB35-A408-3A5F-8D27-27E79636F27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49" name="Text Box 136">
          <a:extLst>
            <a:ext uri="{FF2B5EF4-FFF2-40B4-BE49-F238E27FC236}">
              <a16:creationId xmlns:a16="http://schemas.microsoft.com/office/drawing/2014/main" id="{9BBAA3B9-3317-C9CD-516C-72DBBB48B6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50" name="Text Box 137">
          <a:extLst>
            <a:ext uri="{FF2B5EF4-FFF2-40B4-BE49-F238E27FC236}">
              <a16:creationId xmlns:a16="http://schemas.microsoft.com/office/drawing/2014/main" id="{7BA38E2E-6B87-9B76-9E94-3568274FCE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51" name="Text Box 138">
          <a:extLst>
            <a:ext uri="{FF2B5EF4-FFF2-40B4-BE49-F238E27FC236}">
              <a16:creationId xmlns:a16="http://schemas.microsoft.com/office/drawing/2014/main" id="{6A90BE0A-0E0A-5044-D326-3FCEFCBE4FE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52" name="Text Box 139">
          <a:extLst>
            <a:ext uri="{FF2B5EF4-FFF2-40B4-BE49-F238E27FC236}">
              <a16:creationId xmlns:a16="http://schemas.microsoft.com/office/drawing/2014/main" id="{9C9DBD9F-8F8E-41C8-9BE8-2DFD5371BEA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53" name="Text Box 140">
          <a:extLst>
            <a:ext uri="{FF2B5EF4-FFF2-40B4-BE49-F238E27FC236}">
              <a16:creationId xmlns:a16="http://schemas.microsoft.com/office/drawing/2014/main" id="{E75A03F1-7DD3-5C40-EFA6-FEEB745EA73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54" name="Text Box 141">
          <a:extLst>
            <a:ext uri="{FF2B5EF4-FFF2-40B4-BE49-F238E27FC236}">
              <a16:creationId xmlns:a16="http://schemas.microsoft.com/office/drawing/2014/main" id="{CF32F932-DADD-BF31-8E7C-305A621C3F8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55" name="Text Box 142">
          <a:extLst>
            <a:ext uri="{FF2B5EF4-FFF2-40B4-BE49-F238E27FC236}">
              <a16:creationId xmlns:a16="http://schemas.microsoft.com/office/drawing/2014/main" id="{A20FA5F5-1738-AE58-E4D1-E8932273985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56" name="Text Box 143">
          <a:extLst>
            <a:ext uri="{FF2B5EF4-FFF2-40B4-BE49-F238E27FC236}">
              <a16:creationId xmlns:a16="http://schemas.microsoft.com/office/drawing/2014/main" id="{9D1CC5AB-8A5B-C83E-457D-7CE9FB252AA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0857" name="Text Box 144">
          <a:extLst>
            <a:ext uri="{FF2B5EF4-FFF2-40B4-BE49-F238E27FC236}">
              <a16:creationId xmlns:a16="http://schemas.microsoft.com/office/drawing/2014/main" id="{22A5196C-9F43-2E5E-9967-A410B9E0527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0858" name="Text Box 145">
          <a:extLst>
            <a:ext uri="{FF2B5EF4-FFF2-40B4-BE49-F238E27FC236}">
              <a16:creationId xmlns:a16="http://schemas.microsoft.com/office/drawing/2014/main" id="{8D2ED05D-662A-4F51-AE54-9B037D927AE9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59" name="Text Box 2">
          <a:extLst>
            <a:ext uri="{FF2B5EF4-FFF2-40B4-BE49-F238E27FC236}">
              <a16:creationId xmlns:a16="http://schemas.microsoft.com/office/drawing/2014/main" id="{43236151-3771-358A-59E4-CC584A219FF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60" name="Text Box 3">
          <a:extLst>
            <a:ext uri="{FF2B5EF4-FFF2-40B4-BE49-F238E27FC236}">
              <a16:creationId xmlns:a16="http://schemas.microsoft.com/office/drawing/2014/main" id="{6328AE38-8704-B5ED-14B6-9D0F3887C20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61" name="Text Box 4">
          <a:extLst>
            <a:ext uri="{FF2B5EF4-FFF2-40B4-BE49-F238E27FC236}">
              <a16:creationId xmlns:a16="http://schemas.microsoft.com/office/drawing/2014/main" id="{94B3985E-BAE7-0738-A0C7-F09868813C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62" name="Text Box 5">
          <a:extLst>
            <a:ext uri="{FF2B5EF4-FFF2-40B4-BE49-F238E27FC236}">
              <a16:creationId xmlns:a16="http://schemas.microsoft.com/office/drawing/2014/main" id="{4C27C81F-58F0-EE2B-39BF-3367C6E53B7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63" name="Text Box 6">
          <a:extLst>
            <a:ext uri="{FF2B5EF4-FFF2-40B4-BE49-F238E27FC236}">
              <a16:creationId xmlns:a16="http://schemas.microsoft.com/office/drawing/2014/main" id="{664CAB7B-28FA-1F2E-211F-437D2DABFB7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64" name="Text Box 7">
          <a:extLst>
            <a:ext uri="{FF2B5EF4-FFF2-40B4-BE49-F238E27FC236}">
              <a16:creationId xmlns:a16="http://schemas.microsoft.com/office/drawing/2014/main" id="{9776CFD3-EC84-E20D-1CB0-8F25699D5E1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65" name="Text Box 8">
          <a:extLst>
            <a:ext uri="{FF2B5EF4-FFF2-40B4-BE49-F238E27FC236}">
              <a16:creationId xmlns:a16="http://schemas.microsoft.com/office/drawing/2014/main" id="{58CDCD8A-D5BE-90A9-A25C-B17CB4BF41E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66" name="Text Box 9">
          <a:extLst>
            <a:ext uri="{FF2B5EF4-FFF2-40B4-BE49-F238E27FC236}">
              <a16:creationId xmlns:a16="http://schemas.microsoft.com/office/drawing/2014/main" id="{BFC37AD8-8A40-E471-E2DF-5B08CF4054F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67" name="Text Box 10">
          <a:extLst>
            <a:ext uri="{FF2B5EF4-FFF2-40B4-BE49-F238E27FC236}">
              <a16:creationId xmlns:a16="http://schemas.microsoft.com/office/drawing/2014/main" id="{A5069F50-5C65-96E1-B1CE-485FFBB99D1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68" name="Text Box 11">
          <a:extLst>
            <a:ext uri="{FF2B5EF4-FFF2-40B4-BE49-F238E27FC236}">
              <a16:creationId xmlns:a16="http://schemas.microsoft.com/office/drawing/2014/main" id="{A7A1127B-BE4A-BEF9-0A9F-D8AC26AFC56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69" name="Text Box 12">
          <a:extLst>
            <a:ext uri="{FF2B5EF4-FFF2-40B4-BE49-F238E27FC236}">
              <a16:creationId xmlns:a16="http://schemas.microsoft.com/office/drawing/2014/main" id="{AA18D1E2-7425-6C69-2013-D54E0057750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70" name="Text Box 13">
          <a:extLst>
            <a:ext uri="{FF2B5EF4-FFF2-40B4-BE49-F238E27FC236}">
              <a16:creationId xmlns:a16="http://schemas.microsoft.com/office/drawing/2014/main" id="{A1643A6B-7E97-2A7C-6BE2-03031EC1934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71" name="Text Box 14">
          <a:extLst>
            <a:ext uri="{FF2B5EF4-FFF2-40B4-BE49-F238E27FC236}">
              <a16:creationId xmlns:a16="http://schemas.microsoft.com/office/drawing/2014/main" id="{31C43786-06AD-F4A8-3B22-DEB202F4FD7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72" name="Text Box 15">
          <a:extLst>
            <a:ext uri="{FF2B5EF4-FFF2-40B4-BE49-F238E27FC236}">
              <a16:creationId xmlns:a16="http://schemas.microsoft.com/office/drawing/2014/main" id="{A37F96E4-20A3-F9EE-980F-D3BBB3C3281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73" name="Text Box 16">
          <a:extLst>
            <a:ext uri="{FF2B5EF4-FFF2-40B4-BE49-F238E27FC236}">
              <a16:creationId xmlns:a16="http://schemas.microsoft.com/office/drawing/2014/main" id="{A400B6C1-4E6B-A74F-4B16-03D5CC3FDA6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74" name="Text Box 17">
          <a:extLst>
            <a:ext uri="{FF2B5EF4-FFF2-40B4-BE49-F238E27FC236}">
              <a16:creationId xmlns:a16="http://schemas.microsoft.com/office/drawing/2014/main" id="{12C59A41-D96D-A6DE-6FD4-FE7E684D0FE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75" name="Text Box 18">
          <a:extLst>
            <a:ext uri="{FF2B5EF4-FFF2-40B4-BE49-F238E27FC236}">
              <a16:creationId xmlns:a16="http://schemas.microsoft.com/office/drawing/2014/main" id="{7ECC17DD-06F0-DF40-1539-76443B5023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76" name="Text Box 19">
          <a:extLst>
            <a:ext uri="{FF2B5EF4-FFF2-40B4-BE49-F238E27FC236}">
              <a16:creationId xmlns:a16="http://schemas.microsoft.com/office/drawing/2014/main" id="{3B78186A-85AA-27B6-6208-50AE66D6D4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77" name="Text Box 20">
          <a:extLst>
            <a:ext uri="{FF2B5EF4-FFF2-40B4-BE49-F238E27FC236}">
              <a16:creationId xmlns:a16="http://schemas.microsoft.com/office/drawing/2014/main" id="{9435FE4F-9EFF-0F1B-69EA-965344D704A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78" name="Text Box 21">
          <a:extLst>
            <a:ext uri="{FF2B5EF4-FFF2-40B4-BE49-F238E27FC236}">
              <a16:creationId xmlns:a16="http://schemas.microsoft.com/office/drawing/2014/main" id="{3975C1EA-3E96-24A8-3196-5767D3B931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79" name="Text Box 22">
          <a:extLst>
            <a:ext uri="{FF2B5EF4-FFF2-40B4-BE49-F238E27FC236}">
              <a16:creationId xmlns:a16="http://schemas.microsoft.com/office/drawing/2014/main" id="{8C14D541-40C7-EA69-0E02-01347F8B31B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80" name="Text Box 23">
          <a:extLst>
            <a:ext uri="{FF2B5EF4-FFF2-40B4-BE49-F238E27FC236}">
              <a16:creationId xmlns:a16="http://schemas.microsoft.com/office/drawing/2014/main" id="{C034B6D1-AC11-5B08-6923-14F684430F7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81" name="Text Box 24">
          <a:extLst>
            <a:ext uri="{FF2B5EF4-FFF2-40B4-BE49-F238E27FC236}">
              <a16:creationId xmlns:a16="http://schemas.microsoft.com/office/drawing/2014/main" id="{7FA68791-EAAD-FECA-8D34-45DAA2E907C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882" name="Text Box 25">
          <a:extLst>
            <a:ext uri="{FF2B5EF4-FFF2-40B4-BE49-F238E27FC236}">
              <a16:creationId xmlns:a16="http://schemas.microsoft.com/office/drawing/2014/main" id="{24A08414-74F2-D27B-3E9D-ED01CA9783EA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83" name="Text Box 26">
          <a:extLst>
            <a:ext uri="{FF2B5EF4-FFF2-40B4-BE49-F238E27FC236}">
              <a16:creationId xmlns:a16="http://schemas.microsoft.com/office/drawing/2014/main" id="{5237E0DE-2F9D-2EFA-46DF-253CBF1D278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84" name="Text Box 27">
          <a:extLst>
            <a:ext uri="{FF2B5EF4-FFF2-40B4-BE49-F238E27FC236}">
              <a16:creationId xmlns:a16="http://schemas.microsoft.com/office/drawing/2014/main" id="{292F03F2-AD57-7A1C-41EA-89E45D93968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85" name="Text Box 28">
          <a:extLst>
            <a:ext uri="{FF2B5EF4-FFF2-40B4-BE49-F238E27FC236}">
              <a16:creationId xmlns:a16="http://schemas.microsoft.com/office/drawing/2014/main" id="{78B17F72-2030-2B69-3640-5D781D39D5F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86" name="Text Box 29">
          <a:extLst>
            <a:ext uri="{FF2B5EF4-FFF2-40B4-BE49-F238E27FC236}">
              <a16:creationId xmlns:a16="http://schemas.microsoft.com/office/drawing/2014/main" id="{2581429A-96CB-067E-E2FC-AF48B076D4E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87" name="Text Box 30">
          <a:extLst>
            <a:ext uri="{FF2B5EF4-FFF2-40B4-BE49-F238E27FC236}">
              <a16:creationId xmlns:a16="http://schemas.microsoft.com/office/drawing/2014/main" id="{17912DEC-906B-AB86-51E9-07410B0FD7D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88" name="Text Box 31">
          <a:extLst>
            <a:ext uri="{FF2B5EF4-FFF2-40B4-BE49-F238E27FC236}">
              <a16:creationId xmlns:a16="http://schemas.microsoft.com/office/drawing/2014/main" id="{4329AA1B-310F-619B-3C6F-A824E2226EA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89" name="Text Box 32">
          <a:extLst>
            <a:ext uri="{FF2B5EF4-FFF2-40B4-BE49-F238E27FC236}">
              <a16:creationId xmlns:a16="http://schemas.microsoft.com/office/drawing/2014/main" id="{336D93FB-3442-EB39-4CF9-C0A85490F94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90" name="Text Box 33">
          <a:extLst>
            <a:ext uri="{FF2B5EF4-FFF2-40B4-BE49-F238E27FC236}">
              <a16:creationId xmlns:a16="http://schemas.microsoft.com/office/drawing/2014/main" id="{78DFBF93-6A84-E7D5-5303-6A307AD58A2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91" name="Text Box 34">
          <a:extLst>
            <a:ext uri="{FF2B5EF4-FFF2-40B4-BE49-F238E27FC236}">
              <a16:creationId xmlns:a16="http://schemas.microsoft.com/office/drawing/2014/main" id="{945984CA-B398-FF73-EEC8-2A46175AAB0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92" name="Text Box 35">
          <a:extLst>
            <a:ext uri="{FF2B5EF4-FFF2-40B4-BE49-F238E27FC236}">
              <a16:creationId xmlns:a16="http://schemas.microsoft.com/office/drawing/2014/main" id="{7C9F97E2-168C-9125-AE69-4221608059F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93" name="Text Box 36">
          <a:extLst>
            <a:ext uri="{FF2B5EF4-FFF2-40B4-BE49-F238E27FC236}">
              <a16:creationId xmlns:a16="http://schemas.microsoft.com/office/drawing/2014/main" id="{893E2F43-08BF-48EA-F2EB-47A55C3DB5A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94" name="Text Box 37">
          <a:extLst>
            <a:ext uri="{FF2B5EF4-FFF2-40B4-BE49-F238E27FC236}">
              <a16:creationId xmlns:a16="http://schemas.microsoft.com/office/drawing/2014/main" id="{E3C943AB-AC96-862B-6AC4-CFFF5C9AE4B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95" name="Text Box 38">
          <a:extLst>
            <a:ext uri="{FF2B5EF4-FFF2-40B4-BE49-F238E27FC236}">
              <a16:creationId xmlns:a16="http://schemas.microsoft.com/office/drawing/2014/main" id="{BCDD1A57-2FC8-7201-EB58-E960A3AECEA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96" name="Text Box 39">
          <a:extLst>
            <a:ext uri="{FF2B5EF4-FFF2-40B4-BE49-F238E27FC236}">
              <a16:creationId xmlns:a16="http://schemas.microsoft.com/office/drawing/2014/main" id="{8B81648C-D6D9-6A87-BA12-0DB7AB55FF7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97" name="Text Box 40">
          <a:extLst>
            <a:ext uri="{FF2B5EF4-FFF2-40B4-BE49-F238E27FC236}">
              <a16:creationId xmlns:a16="http://schemas.microsoft.com/office/drawing/2014/main" id="{EF3836DF-51F7-1E92-66DB-97D69F5367A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98" name="Text Box 41">
          <a:extLst>
            <a:ext uri="{FF2B5EF4-FFF2-40B4-BE49-F238E27FC236}">
              <a16:creationId xmlns:a16="http://schemas.microsoft.com/office/drawing/2014/main" id="{B1A03D02-5513-368A-19B2-31DEF462BD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899" name="Text Box 42">
          <a:extLst>
            <a:ext uri="{FF2B5EF4-FFF2-40B4-BE49-F238E27FC236}">
              <a16:creationId xmlns:a16="http://schemas.microsoft.com/office/drawing/2014/main" id="{2F83779D-3189-DC24-FC09-2117F9FD154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00" name="Text Box 43">
          <a:extLst>
            <a:ext uri="{FF2B5EF4-FFF2-40B4-BE49-F238E27FC236}">
              <a16:creationId xmlns:a16="http://schemas.microsoft.com/office/drawing/2014/main" id="{717D55C8-7752-AA18-B010-14A9E81989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01" name="Text Box 44">
          <a:extLst>
            <a:ext uri="{FF2B5EF4-FFF2-40B4-BE49-F238E27FC236}">
              <a16:creationId xmlns:a16="http://schemas.microsoft.com/office/drawing/2014/main" id="{E9A9A971-6A22-9C16-5E7C-F24128818D7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02" name="Text Box 45">
          <a:extLst>
            <a:ext uri="{FF2B5EF4-FFF2-40B4-BE49-F238E27FC236}">
              <a16:creationId xmlns:a16="http://schemas.microsoft.com/office/drawing/2014/main" id="{F4BD42F7-2672-1C31-EC88-B2FF83C6D54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03" name="Text Box 46">
          <a:extLst>
            <a:ext uri="{FF2B5EF4-FFF2-40B4-BE49-F238E27FC236}">
              <a16:creationId xmlns:a16="http://schemas.microsoft.com/office/drawing/2014/main" id="{DD61793E-9B14-74AC-24A4-B20AC9D8D2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04" name="Text Box 47">
          <a:extLst>
            <a:ext uri="{FF2B5EF4-FFF2-40B4-BE49-F238E27FC236}">
              <a16:creationId xmlns:a16="http://schemas.microsoft.com/office/drawing/2014/main" id="{BF7C176B-BFBB-0D24-D5FE-D252A6BEBC0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05" name="Text Box 48">
          <a:extLst>
            <a:ext uri="{FF2B5EF4-FFF2-40B4-BE49-F238E27FC236}">
              <a16:creationId xmlns:a16="http://schemas.microsoft.com/office/drawing/2014/main" id="{DCDB8AD0-FCE0-CC4E-C627-30F7C5AA9D6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906" name="Text Box 49">
          <a:extLst>
            <a:ext uri="{FF2B5EF4-FFF2-40B4-BE49-F238E27FC236}">
              <a16:creationId xmlns:a16="http://schemas.microsoft.com/office/drawing/2014/main" id="{F8623D47-E6E2-9808-7E0D-75B25888867B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07" name="Text Box 50">
          <a:extLst>
            <a:ext uri="{FF2B5EF4-FFF2-40B4-BE49-F238E27FC236}">
              <a16:creationId xmlns:a16="http://schemas.microsoft.com/office/drawing/2014/main" id="{D1093121-A8AA-76F6-821C-F861F6D9149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08" name="Text Box 51">
          <a:extLst>
            <a:ext uri="{FF2B5EF4-FFF2-40B4-BE49-F238E27FC236}">
              <a16:creationId xmlns:a16="http://schemas.microsoft.com/office/drawing/2014/main" id="{CAA37AEA-1459-4E6C-52C4-0B5A52A292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09" name="Text Box 52">
          <a:extLst>
            <a:ext uri="{FF2B5EF4-FFF2-40B4-BE49-F238E27FC236}">
              <a16:creationId xmlns:a16="http://schemas.microsoft.com/office/drawing/2014/main" id="{F62956A6-14C8-CB0C-C2F3-BF692F8F6B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10" name="Text Box 53">
          <a:extLst>
            <a:ext uri="{FF2B5EF4-FFF2-40B4-BE49-F238E27FC236}">
              <a16:creationId xmlns:a16="http://schemas.microsoft.com/office/drawing/2014/main" id="{2D299FB8-AE95-1388-3BCE-6DBF220063B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11" name="Text Box 54">
          <a:extLst>
            <a:ext uri="{FF2B5EF4-FFF2-40B4-BE49-F238E27FC236}">
              <a16:creationId xmlns:a16="http://schemas.microsoft.com/office/drawing/2014/main" id="{DD1B84B6-8AF4-FEDA-7D53-76C91715724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12" name="Text Box 55">
          <a:extLst>
            <a:ext uri="{FF2B5EF4-FFF2-40B4-BE49-F238E27FC236}">
              <a16:creationId xmlns:a16="http://schemas.microsoft.com/office/drawing/2014/main" id="{03981CCA-1630-4A2F-96C9-AA51988FECB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13" name="Text Box 56">
          <a:extLst>
            <a:ext uri="{FF2B5EF4-FFF2-40B4-BE49-F238E27FC236}">
              <a16:creationId xmlns:a16="http://schemas.microsoft.com/office/drawing/2014/main" id="{3647F34B-2755-E29D-F89C-0E37CDCFD90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14" name="Text Box 57">
          <a:extLst>
            <a:ext uri="{FF2B5EF4-FFF2-40B4-BE49-F238E27FC236}">
              <a16:creationId xmlns:a16="http://schemas.microsoft.com/office/drawing/2014/main" id="{1B322090-3362-EA93-5AEA-20B8EA01C22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15" name="Text Box 58">
          <a:extLst>
            <a:ext uri="{FF2B5EF4-FFF2-40B4-BE49-F238E27FC236}">
              <a16:creationId xmlns:a16="http://schemas.microsoft.com/office/drawing/2014/main" id="{0B7BB1EF-32D9-B63F-2ABB-E26A586D2C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16" name="Text Box 59">
          <a:extLst>
            <a:ext uri="{FF2B5EF4-FFF2-40B4-BE49-F238E27FC236}">
              <a16:creationId xmlns:a16="http://schemas.microsoft.com/office/drawing/2014/main" id="{983DFF9D-6EB0-66D9-CF76-07DEE4DAF5F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17" name="Text Box 60">
          <a:extLst>
            <a:ext uri="{FF2B5EF4-FFF2-40B4-BE49-F238E27FC236}">
              <a16:creationId xmlns:a16="http://schemas.microsoft.com/office/drawing/2014/main" id="{11099438-8E4B-A9C1-7498-A5162D1944A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18" name="Text Box 61">
          <a:extLst>
            <a:ext uri="{FF2B5EF4-FFF2-40B4-BE49-F238E27FC236}">
              <a16:creationId xmlns:a16="http://schemas.microsoft.com/office/drawing/2014/main" id="{0B5F0A0A-3CF9-60B9-6B1C-2F44C3F4AC6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19" name="Text Box 62">
          <a:extLst>
            <a:ext uri="{FF2B5EF4-FFF2-40B4-BE49-F238E27FC236}">
              <a16:creationId xmlns:a16="http://schemas.microsoft.com/office/drawing/2014/main" id="{53977C78-EFDA-EB0B-5794-BAA4BB6C89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20" name="Text Box 63">
          <a:extLst>
            <a:ext uri="{FF2B5EF4-FFF2-40B4-BE49-F238E27FC236}">
              <a16:creationId xmlns:a16="http://schemas.microsoft.com/office/drawing/2014/main" id="{BA8B5753-4EC5-1F69-B869-D56E246FBBE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21" name="Text Box 64">
          <a:extLst>
            <a:ext uri="{FF2B5EF4-FFF2-40B4-BE49-F238E27FC236}">
              <a16:creationId xmlns:a16="http://schemas.microsoft.com/office/drawing/2014/main" id="{C0712312-159B-3FA0-20EF-55AD1646D7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22" name="Text Box 65">
          <a:extLst>
            <a:ext uri="{FF2B5EF4-FFF2-40B4-BE49-F238E27FC236}">
              <a16:creationId xmlns:a16="http://schemas.microsoft.com/office/drawing/2014/main" id="{BDE59945-BFBB-6D37-1B09-E7C7F1C86B1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23" name="Text Box 66">
          <a:extLst>
            <a:ext uri="{FF2B5EF4-FFF2-40B4-BE49-F238E27FC236}">
              <a16:creationId xmlns:a16="http://schemas.microsoft.com/office/drawing/2014/main" id="{2A9F2B30-8AAF-1AFB-EF16-ECBA66E09C1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24" name="Text Box 67">
          <a:extLst>
            <a:ext uri="{FF2B5EF4-FFF2-40B4-BE49-F238E27FC236}">
              <a16:creationId xmlns:a16="http://schemas.microsoft.com/office/drawing/2014/main" id="{2906B3FF-E646-FFE0-8C0F-7439EDB642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25" name="Text Box 68">
          <a:extLst>
            <a:ext uri="{FF2B5EF4-FFF2-40B4-BE49-F238E27FC236}">
              <a16:creationId xmlns:a16="http://schemas.microsoft.com/office/drawing/2014/main" id="{008DA34F-70E9-17C7-CF53-5A126DCCC5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26" name="Text Box 69">
          <a:extLst>
            <a:ext uri="{FF2B5EF4-FFF2-40B4-BE49-F238E27FC236}">
              <a16:creationId xmlns:a16="http://schemas.microsoft.com/office/drawing/2014/main" id="{B0A8D73F-A172-AA18-AA03-55EE339FF5F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27" name="Text Box 70">
          <a:extLst>
            <a:ext uri="{FF2B5EF4-FFF2-40B4-BE49-F238E27FC236}">
              <a16:creationId xmlns:a16="http://schemas.microsoft.com/office/drawing/2014/main" id="{50F4CB41-A16C-4658-1EE1-EB180FF0EEE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28" name="Text Box 71">
          <a:extLst>
            <a:ext uri="{FF2B5EF4-FFF2-40B4-BE49-F238E27FC236}">
              <a16:creationId xmlns:a16="http://schemas.microsoft.com/office/drawing/2014/main" id="{A950DFEC-FFA7-3DE6-1ABD-4B30F745C96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29" name="Text Box 72">
          <a:extLst>
            <a:ext uri="{FF2B5EF4-FFF2-40B4-BE49-F238E27FC236}">
              <a16:creationId xmlns:a16="http://schemas.microsoft.com/office/drawing/2014/main" id="{63F21266-24D2-0B5E-96C4-E5381BA59F3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930" name="Text Box 73">
          <a:extLst>
            <a:ext uri="{FF2B5EF4-FFF2-40B4-BE49-F238E27FC236}">
              <a16:creationId xmlns:a16="http://schemas.microsoft.com/office/drawing/2014/main" id="{8242FCA4-401D-0887-1817-68364C906781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31" name="Text Box 74">
          <a:extLst>
            <a:ext uri="{FF2B5EF4-FFF2-40B4-BE49-F238E27FC236}">
              <a16:creationId xmlns:a16="http://schemas.microsoft.com/office/drawing/2014/main" id="{7B19E704-7347-E26F-407A-F0BEF808D6E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32" name="Text Box 75">
          <a:extLst>
            <a:ext uri="{FF2B5EF4-FFF2-40B4-BE49-F238E27FC236}">
              <a16:creationId xmlns:a16="http://schemas.microsoft.com/office/drawing/2014/main" id="{A101218D-981E-615D-83CE-8F6216534D4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33" name="Text Box 76">
          <a:extLst>
            <a:ext uri="{FF2B5EF4-FFF2-40B4-BE49-F238E27FC236}">
              <a16:creationId xmlns:a16="http://schemas.microsoft.com/office/drawing/2014/main" id="{AE9EC36A-53B5-AAEA-ED85-E1E6357565E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34" name="Text Box 77">
          <a:extLst>
            <a:ext uri="{FF2B5EF4-FFF2-40B4-BE49-F238E27FC236}">
              <a16:creationId xmlns:a16="http://schemas.microsoft.com/office/drawing/2014/main" id="{860331C2-94C2-FA80-E36B-DE348EDF1A9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35" name="Text Box 78">
          <a:extLst>
            <a:ext uri="{FF2B5EF4-FFF2-40B4-BE49-F238E27FC236}">
              <a16:creationId xmlns:a16="http://schemas.microsoft.com/office/drawing/2014/main" id="{A4232BD8-8524-A25C-F6F2-4C7D640D097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36" name="Text Box 79">
          <a:extLst>
            <a:ext uri="{FF2B5EF4-FFF2-40B4-BE49-F238E27FC236}">
              <a16:creationId xmlns:a16="http://schemas.microsoft.com/office/drawing/2014/main" id="{F3117E53-44B0-C7DF-11FF-6633DA1E3CE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37" name="Text Box 80">
          <a:extLst>
            <a:ext uri="{FF2B5EF4-FFF2-40B4-BE49-F238E27FC236}">
              <a16:creationId xmlns:a16="http://schemas.microsoft.com/office/drawing/2014/main" id="{210CA6E2-5695-326D-4936-5326BA6B2E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38" name="Text Box 81">
          <a:extLst>
            <a:ext uri="{FF2B5EF4-FFF2-40B4-BE49-F238E27FC236}">
              <a16:creationId xmlns:a16="http://schemas.microsoft.com/office/drawing/2014/main" id="{D89A922F-9DF5-EB47-7A9B-E06F3F1F730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39" name="Text Box 82">
          <a:extLst>
            <a:ext uri="{FF2B5EF4-FFF2-40B4-BE49-F238E27FC236}">
              <a16:creationId xmlns:a16="http://schemas.microsoft.com/office/drawing/2014/main" id="{72CF18E0-9E04-DBD9-D096-F8B524DE3D2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40" name="Text Box 83">
          <a:extLst>
            <a:ext uri="{FF2B5EF4-FFF2-40B4-BE49-F238E27FC236}">
              <a16:creationId xmlns:a16="http://schemas.microsoft.com/office/drawing/2014/main" id="{66C3004F-19A3-429C-2DDA-6111858F5C0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41" name="Text Box 84">
          <a:extLst>
            <a:ext uri="{FF2B5EF4-FFF2-40B4-BE49-F238E27FC236}">
              <a16:creationId xmlns:a16="http://schemas.microsoft.com/office/drawing/2014/main" id="{29EB5ACE-1944-2455-7E57-26238906E05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42" name="Text Box 85">
          <a:extLst>
            <a:ext uri="{FF2B5EF4-FFF2-40B4-BE49-F238E27FC236}">
              <a16:creationId xmlns:a16="http://schemas.microsoft.com/office/drawing/2014/main" id="{13721D78-6713-E31E-B7A5-810D4747AD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43" name="Text Box 86">
          <a:extLst>
            <a:ext uri="{FF2B5EF4-FFF2-40B4-BE49-F238E27FC236}">
              <a16:creationId xmlns:a16="http://schemas.microsoft.com/office/drawing/2014/main" id="{9B819BC0-E051-DEEF-AABC-21D99D1DB3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44" name="Text Box 87">
          <a:extLst>
            <a:ext uri="{FF2B5EF4-FFF2-40B4-BE49-F238E27FC236}">
              <a16:creationId xmlns:a16="http://schemas.microsoft.com/office/drawing/2014/main" id="{49996116-948F-FF33-FF51-B2F7EEF3A87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45" name="Text Box 88">
          <a:extLst>
            <a:ext uri="{FF2B5EF4-FFF2-40B4-BE49-F238E27FC236}">
              <a16:creationId xmlns:a16="http://schemas.microsoft.com/office/drawing/2014/main" id="{584B2D99-CC26-9DF6-B502-314EF281D8F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46" name="Text Box 89">
          <a:extLst>
            <a:ext uri="{FF2B5EF4-FFF2-40B4-BE49-F238E27FC236}">
              <a16:creationId xmlns:a16="http://schemas.microsoft.com/office/drawing/2014/main" id="{0319A8AB-8F23-ABA2-609D-7EBC59343D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47" name="Text Box 90">
          <a:extLst>
            <a:ext uri="{FF2B5EF4-FFF2-40B4-BE49-F238E27FC236}">
              <a16:creationId xmlns:a16="http://schemas.microsoft.com/office/drawing/2014/main" id="{19D4EDD5-7627-3061-E161-1A2EBA56BC0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48" name="Text Box 91">
          <a:extLst>
            <a:ext uri="{FF2B5EF4-FFF2-40B4-BE49-F238E27FC236}">
              <a16:creationId xmlns:a16="http://schemas.microsoft.com/office/drawing/2014/main" id="{10736A6E-6E2F-3B40-1C35-B2B76030EDD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49" name="Text Box 92">
          <a:extLst>
            <a:ext uri="{FF2B5EF4-FFF2-40B4-BE49-F238E27FC236}">
              <a16:creationId xmlns:a16="http://schemas.microsoft.com/office/drawing/2014/main" id="{F9EA6E9B-61F4-2E57-90DD-75EB280FA5B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50" name="Text Box 93">
          <a:extLst>
            <a:ext uri="{FF2B5EF4-FFF2-40B4-BE49-F238E27FC236}">
              <a16:creationId xmlns:a16="http://schemas.microsoft.com/office/drawing/2014/main" id="{926D8DB0-AE89-DF6B-1916-CD9730BE8E7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51" name="Text Box 94">
          <a:extLst>
            <a:ext uri="{FF2B5EF4-FFF2-40B4-BE49-F238E27FC236}">
              <a16:creationId xmlns:a16="http://schemas.microsoft.com/office/drawing/2014/main" id="{9F69D1BF-BECA-A9F4-A522-F68E811833B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52" name="Text Box 95">
          <a:extLst>
            <a:ext uri="{FF2B5EF4-FFF2-40B4-BE49-F238E27FC236}">
              <a16:creationId xmlns:a16="http://schemas.microsoft.com/office/drawing/2014/main" id="{75FFBBA4-D3EF-E981-2464-901682C5822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53" name="Text Box 96">
          <a:extLst>
            <a:ext uri="{FF2B5EF4-FFF2-40B4-BE49-F238E27FC236}">
              <a16:creationId xmlns:a16="http://schemas.microsoft.com/office/drawing/2014/main" id="{946C28D1-176A-EE0B-ED18-51AC639AC5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954" name="Text Box 97">
          <a:extLst>
            <a:ext uri="{FF2B5EF4-FFF2-40B4-BE49-F238E27FC236}">
              <a16:creationId xmlns:a16="http://schemas.microsoft.com/office/drawing/2014/main" id="{40157431-0D66-07B1-DDDE-1E8627CFCDB0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55" name="Text Box 98">
          <a:extLst>
            <a:ext uri="{FF2B5EF4-FFF2-40B4-BE49-F238E27FC236}">
              <a16:creationId xmlns:a16="http://schemas.microsoft.com/office/drawing/2014/main" id="{27FE99D7-F775-C4F2-4891-B644C3AA64C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56" name="Text Box 99">
          <a:extLst>
            <a:ext uri="{FF2B5EF4-FFF2-40B4-BE49-F238E27FC236}">
              <a16:creationId xmlns:a16="http://schemas.microsoft.com/office/drawing/2014/main" id="{7EF68AED-C266-228D-2D16-264EC328EE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57" name="Text Box 100">
          <a:extLst>
            <a:ext uri="{FF2B5EF4-FFF2-40B4-BE49-F238E27FC236}">
              <a16:creationId xmlns:a16="http://schemas.microsoft.com/office/drawing/2014/main" id="{65BE200F-3701-A1AD-2D28-5716F5F9FED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58" name="Text Box 101">
          <a:extLst>
            <a:ext uri="{FF2B5EF4-FFF2-40B4-BE49-F238E27FC236}">
              <a16:creationId xmlns:a16="http://schemas.microsoft.com/office/drawing/2014/main" id="{9CFED3CE-B3EC-763D-22B1-65ABA6DCB00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59" name="Text Box 102">
          <a:extLst>
            <a:ext uri="{FF2B5EF4-FFF2-40B4-BE49-F238E27FC236}">
              <a16:creationId xmlns:a16="http://schemas.microsoft.com/office/drawing/2014/main" id="{6C5171D2-D989-9783-8AD8-165BBA31F8C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60" name="Text Box 103">
          <a:extLst>
            <a:ext uri="{FF2B5EF4-FFF2-40B4-BE49-F238E27FC236}">
              <a16:creationId xmlns:a16="http://schemas.microsoft.com/office/drawing/2014/main" id="{1C184E40-8528-00C3-0BA9-1BAC559FA04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61" name="Text Box 104">
          <a:extLst>
            <a:ext uri="{FF2B5EF4-FFF2-40B4-BE49-F238E27FC236}">
              <a16:creationId xmlns:a16="http://schemas.microsoft.com/office/drawing/2014/main" id="{BE94D80C-862D-E455-96E8-AFDEDC6B0A8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62" name="Text Box 105">
          <a:extLst>
            <a:ext uri="{FF2B5EF4-FFF2-40B4-BE49-F238E27FC236}">
              <a16:creationId xmlns:a16="http://schemas.microsoft.com/office/drawing/2014/main" id="{4E41C140-69AF-6F8E-5690-46F87E2AC39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63" name="Text Box 106">
          <a:extLst>
            <a:ext uri="{FF2B5EF4-FFF2-40B4-BE49-F238E27FC236}">
              <a16:creationId xmlns:a16="http://schemas.microsoft.com/office/drawing/2014/main" id="{F06A31D9-49E9-6A65-8DCB-7A810F16393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64" name="Text Box 107">
          <a:extLst>
            <a:ext uri="{FF2B5EF4-FFF2-40B4-BE49-F238E27FC236}">
              <a16:creationId xmlns:a16="http://schemas.microsoft.com/office/drawing/2014/main" id="{C40B5DBF-840E-44DE-44FB-4CF4C2AC6A2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65" name="Text Box 108">
          <a:extLst>
            <a:ext uri="{FF2B5EF4-FFF2-40B4-BE49-F238E27FC236}">
              <a16:creationId xmlns:a16="http://schemas.microsoft.com/office/drawing/2014/main" id="{1C7BBC67-BDD8-F848-3CF6-A768AB61658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66" name="Text Box 109">
          <a:extLst>
            <a:ext uri="{FF2B5EF4-FFF2-40B4-BE49-F238E27FC236}">
              <a16:creationId xmlns:a16="http://schemas.microsoft.com/office/drawing/2014/main" id="{946C3694-226B-4983-3121-1049E52845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67" name="Text Box 110">
          <a:extLst>
            <a:ext uri="{FF2B5EF4-FFF2-40B4-BE49-F238E27FC236}">
              <a16:creationId xmlns:a16="http://schemas.microsoft.com/office/drawing/2014/main" id="{5E5103A9-E782-22D2-9F8C-48018BE863F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68" name="Text Box 111">
          <a:extLst>
            <a:ext uri="{FF2B5EF4-FFF2-40B4-BE49-F238E27FC236}">
              <a16:creationId xmlns:a16="http://schemas.microsoft.com/office/drawing/2014/main" id="{0CD87B78-A525-1911-F8EC-28DAD6BBF4A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69" name="Text Box 112">
          <a:extLst>
            <a:ext uri="{FF2B5EF4-FFF2-40B4-BE49-F238E27FC236}">
              <a16:creationId xmlns:a16="http://schemas.microsoft.com/office/drawing/2014/main" id="{D3ED2CC9-CAF1-E2CB-1F0D-5E8F17FB120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70" name="Text Box 113">
          <a:extLst>
            <a:ext uri="{FF2B5EF4-FFF2-40B4-BE49-F238E27FC236}">
              <a16:creationId xmlns:a16="http://schemas.microsoft.com/office/drawing/2014/main" id="{DBF4F6D3-E009-71C1-70EE-17875CDFC54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71" name="Text Box 114">
          <a:extLst>
            <a:ext uri="{FF2B5EF4-FFF2-40B4-BE49-F238E27FC236}">
              <a16:creationId xmlns:a16="http://schemas.microsoft.com/office/drawing/2014/main" id="{1A93BC93-BAA0-4416-CECC-79F8F6556D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72" name="Text Box 115">
          <a:extLst>
            <a:ext uri="{FF2B5EF4-FFF2-40B4-BE49-F238E27FC236}">
              <a16:creationId xmlns:a16="http://schemas.microsoft.com/office/drawing/2014/main" id="{9A82B1AE-D58F-24E4-E09E-EB5076071B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73" name="Text Box 116">
          <a:extLst>
            <a:ext uri="{FF2B5EF4-FFF2-40B4-BE49-F238E27FC236}">
              <a16:creationId xmlns:a16="http://schemas.microsoft.com/office/drawing/2014/main" id="{615338F6-8F4D-0BCB-D9AB-049DADBE18B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74" name="Text Box 117">
          <a:extLst>
            <a:ext uri="{FF2B5EF4-FFF2-40B4-BE49-F238E27FC236}">
              <a16:creationId xmlns:a16="http://schemas.microsoft.com/office/drawing/2014/main" id="{2ECFF22F-CF41-EA20-DF4C-B078A2DB88E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75" name="Text Box 118">
          <a:extLst>
            <a:ext uri="{FF2B5EF4-FFF2-40B4-BE49-F238E27FC236}">
              <a16:creationId xmlns:a16="http://schemas.microsoft.com/office/drawing/2014/main" id="{65BB8C83-DC06-3EF6-3DFE-05A44790D92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76" name="Text Box 119">
          <a:extLst>
            <a:ext uri="{FF2B5EF4-FFF2-40B4-BE49-F238E27FC236}">
              <a16:creationId xmlns:a16="http://schemas.microsoft.com/office/drawing/2014/main" id="{3C38E06B-2B07-CF08-B7F0-17354971605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77" name="Text Box 120">
          <a:extLst>
            <a:ext uri="{FF2B5EF4-FFF2-40B4-BE49-F238E27FC236}">
              <a16:creationId xmlns:a16="http://schemas.microsoft.com/office/drawing/2014/main" id="{90A8A0B1-84CA-BDA7-FDB5-9F38129742F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0978" name="Text Box 121">
          <a:extLst>
            <a:ext uri="{FF2B5EF4-FFF2-40B4-BE49-F238E27FC236}">
              <a16:creationId xmlns:a16="http://schemas.microsoft.com/office/drawing/2014/main" id="{73CC72BE-3332-8833-B8D3-35475009CC5A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79" name="Text Box 122">
          <a:extLst>
            <a:ext uri="{FF2B5EF4-FFF2-40B4-BE49-F238E27FC236}">
              <a16:creationId xmlns:a16="http://schemas.microsoft.com/office/drawing/2014/main" id="{6D55AFEC-A711-FAC4-9335-A8DBF46F29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80" name="Text Box 123">
          <a:extLst>
            <a:ext uri="{FF2B5EF4-FFF2-40B4-BE49-F238E27FC236}">
              <a16:creationId xmlns:a16="http://schemas.microsoft.com/office/drawing/2014/main" id="{78D0AA85-5B01-6A4B-92F3-C56FC38561E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81" name="Text Box 124">
          <a:extLst>
            <a:ext uri="{FF2B5EF4-FFF2-40B4-BE49-F238E27FC236}">
              <a16:creationId xmlns:a16="http://schemas.microsoft.com/office/drawing/2014/main" id="{864B7577-940E-9A6E-C853-91D4CF21EB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82" name="Text Box 125">
          <a:extLst>
            <a:ext uri="{FF2B5EF4-FFF2-40B4-BE49-F238E27FC236}">
              <a16:creationId xmlns:a16="http://schemas.microsoft.com/office/drawing/2014/main" id="{65FD5E4D-04EC-090C-DB68-2E52DA44EBB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83" name="Text Box 126">
          <a:extLst>
            <a:ext uri="{FF2B5EF4-FFF2-40B4-BE49-F238E27FC236}">
              <a16:creationId xmlns:a16="http://schemas.microsoft.com/office/drawing/2014/main" id="{7B13A73F-95D1-85C2-A8EA-6CB3811EA90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84" name="Text Box 127">
          <a:extLst>
            <a:ext uri="{FF2B5EF4-FFF2-40B4-BE49-F238E27FC236}">
              <a16:creationId xmlns:a16="http://schemas.microsoft.com/office/drawing/2014/main" id="{E5860F3D-E8BB-BEB7-C7D3-CD3110C54B7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85" name="Text Box 128">
          <a:extLst>
            <a:ext uri="{FF2B5EF4-FFF2-40B4-BE49-F238E27FC236}">
              <a16:creationId xmlns:a16="http://schemas.microsoft.com/office/drawing/2014/main" id="{B8CAC4FC-5236-6E7F-DE52-06DA0303E6F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86" name="Text Box 129">
          <a:extLst>
            <a:ext uri="{FF2B5EF4-FFF2-40B4-BE49-F238E27FC236}">
              <a16:creationId xmlns:a16="http://schemas.microsoft.com/office/drawing/2014/main" id="{51BB33E5-9C35-A584-B0E0-9AE42C4E4D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87" name="Text Box 130">
          <a:extLst>
            <a:ext uri="{FF2B5EF4-FFF2-40B4-BE49-F238E27FC236}">
              <a16:creationId xmlns:a16="http://schemas.microsoft.com/office/drawing/2014/main" id="{1921FAC9-D364-3A3C-BFB2-1DE9951F197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88" name="Text Box 131">
          <a:extLst>
            <a:ext uri="{FF2B5EF4-FFF2-40B4-BE49-F238E27FC236}">
              <a16:creationId xmlns:a16="http://schemas.microsoft.com/office/drawing/2014/main" id="{7AAAF9AB-0FCE-09F8-FE57-D796A580C99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89" name="Text Box 132">
          <a:extLst>
            <a:ext uri="{FF2B5EF4-FFF2-40B4-BE49-F238E27FC236}">
              <a16:creationId xmlns:a16="http://schemas.microsoft.com/office/drawing/2014/main" id="{B44468E3-8037-30E3-6388-815262E58E4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90" name="Text Box 133">
          <a:extLst>
            <a:ext uri="{FF2B5EF4-FFF2-40B4-BE49-F238E27FC236}">
              <a16:creationId xmlns:a16="http://schemas.microsoft.com/office/drawing/2014/main" id="{D04FF8DB-5C57-C7A2-FE62-C1C4C422A65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91" name="Text Box 134">
          <a:extLst>
            <a:ext uri="{FF2B5EF4-FFF2-40B4-BE49-F238E27FC236}">
              <a16:creationId xmlns:a16="http://schemas.microsoft.com/office/drawing/2014/main" id="{0C7FE584-E27F-C197-084A-E936F496A1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92" name="Text Box 135">
          <a:extLst>
            <a:ext uri="{FF2B5EF4-FFF2-40B4-BE49-F238E27FC236}">
              <a16:creationId xmlns:a16="http://schemas.microsoft.com/office/drawing/2014/main" id="{8AF95814-A3E4-6876-3ED3-1A66ED131AF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93" name="Text Box 136">
          <a:extLst>
            <a:ext uri="{FF2B5EF4-FFF2-40B4-BE49-F238E27FC236}">
              <a16:creationId xmlns:a16="http://schemas.microsoft.com/office/drawing/2014/main" id="{0EC0BA5F-7209-CAB8-9C68-4F6DB478502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94" name="Text Box 137">
          <a:extLst>
            <a:ext uri="{FF2B5EF4-FFF2-40B4-BE49-F238E27FC236}">
              <a16:creationId xmlns:a16="http://schemas.microsoft.com/office/drawing/2014/main" id="{6EB0DC47-88A1-72A9-DA6B-4E45C45F04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95" name="Text Box 138">
          <a:extLst>
            <a:ext uri="{FF2B5EF4-FFF2-40B4-BE49-F238E27FC236}">
              <a16:creationId xmlns:a16="http://schemas.microsoft.com/office/drawing/2014/main" id="{CBA6ECB2-A76D-B9E7-6CDB-A177C3AEAC8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96" name="Text Box 139">
          <a:extLst>
            <a:ext uri="{FF2B5EF4-FFF2-40B4-BE49-F238E27FC236}">
              <a16:creationId xmlns:a16="http://schemas.microsoft.com/office/drawing/2014/main" id="{2699F2B0-9397-10B4-79C2-0052B8CEA0E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97" name="Text Box 140">
          <a:extLst>
            <a:ext uri="{FF2B5EF4-FFF2-40B4-BE49-F238E27FC236}">
              <a16:creationId xmlns:a16="http://schemas.microsoft.com/office/drawing/2014/main" id="{44A59A2B-0E2A-5DBF-187C-EBDF40C5E33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98" name="Text Box 141">
          <a:extLst>
            <a:ext uri="{FF2B5EF4-FFF2-40B4-BE49-F238E27FC236}">
              <a16:creationId xmlns:a16="http://schemas.microsoft.com/office/drawing/2014/main" id="{81BE6B89-3FAA-5AFC-DAE1-C99748F53A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0999" name="Text Box 142">
          <a:extLst>
            <a:ext uri="{FF2B5EF4-FFF2-40B4-BE49-F238E27FC236}">
              <a16:creationId xmlns:a16="http://schemas.microsoft.com/office/drawing/2014/main" id="{3E12CEFB-A50E-2129-9BEB-0981D96CBCB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000" name="Text Box 143">
          <a:extLst>
            <a:ext uri="{FF2B5EF4-FFF2-40B4-BE49-F238E27FC236}">
              <a16:creationId xmlns:a16="http://schemas.microsoft.com/office/drawing/2014/main" id="{1EA36763-EA14-0EE1-36AA-F2D46472650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001" name="Text Box 144">
          <a:extLst>
            <a:ext uri="{FF2B5EF4-FFF2-40B4-BE49-F238E27FC236}">
              <a16:creationId xmlns:a16="http://schemas.microsoft.com/office/drawing/2014/main" id="{81150C1B-312A-C7BD-8409-3F7F646311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002" name="Text Box 145">
          <a:extLst>
            <a:ext uri="{FF2B5EF4-FFF2-40B4-BE49-F238E27FC236}">
              <a16:creationId xmlns:a16="http://schemas.microsoft.com/office/drawing/2014/main" id="{42CE6CE2-A1E7-123E-8968-84A5CC40F595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03" name="Text Box 2">
          <a:extLst>
            <a:ext uri="{FF2B5EF4-FFF2-40B4-BE49-F238E27FC236}">
              <a16:creationId xmlns:a16="http://schemas.microsoft.com/office/drawing/2014/main" id="{70BB6F30-145D-E970-7CC4-96B423C75FA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04" name="Text Box 3">
          <a:extLst>
            <a:ext uri="{FF2B5EF4-FFF2-40B4-BE49-F238E27FC236}">
              <a16:creationId xmlns:a16="http://schemas.microsoft.com/office/drawing/2014/main" id="{A44B1A49-5FCD-4547-0B86-CE8ED87D5E2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05" name="Text Box 4">
          <a:extLst>
            <a:ext uri="{FF2B5EF4-FFF2-40B4-BE49-F238E27FC236}">
              <a16:creationId xmlns:a16="http://schemas.microsoft.com/office/drawing/2014/main" id="{A6B2EEAB-E570-2B76-5ECA-E151F0ED54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06" name="Text Box 5">
          <a:extLst>
            <a:ext uri="{FF2B5EF4-FFF2-40B4-BE49-F238E27FC236}">
              <a16:creationId xmlns:a16="http://schemas.microsoft.com/office/drawing/2014/main" id="{A01FB4C9-1B41-7662-5A56-054897DF6FC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07" name="Text Box 6">
          <a:extLst>
            <a:ext uri="{FF2B5EF4-FFF2-40B4-BE49-F238E27FC236}">
              <a16:creationId xmlns:a16="http://schemas.microsoft.com/office/drawing/2014/main" id="{11FC5D26-8D15-22A6-E8B8-48CA8D7344C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08" name="Text Box 7">
          <a:extLst>
            <a:ext uri="{FF2B5EF4-FFF2-40B4-BE49-F238E27FC236}">
              <a16:creationId xmlns:a16="http://schemas.microsoft.com/office/drawing/2014/main" id="{DF63A991-DC7D-AD32-209C-C9B0541199A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09" name="Text Box 8">
          <a:extLst>
            <a:ext uri="{FF2B5EF4-FFF2-40B4-BE49-F238E27FC236}">
              <a16:creationId xmlns:a16="http://schemas.microsoft.com/office/drawing/2014/main" id="{60C2833F-DD9C-BEE0-D80C-454D482C2F4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10" name="Text Box 9">
          <a:extLst>
            <a:ext uri="{FF2B5EF4-FFF2-40B4-BE49-F238E27FC236}">
              <a16:creationId xmlns:a16="http://schemas.microsoft.com/office/drawing/2014/main" id="{E71F519D-6884-D804-97A0-27779BB8A0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11" name="Text Box 10">
          <a:extLst>
            <a:ext uri="{FF2B5EF4-FFF2-40B4-BE49-F238E27FC236}">
              <a16:creationId xmlns:a16="http://schemas.microsoft.com/office/drawing/2014/main" id="{CE8E8842-F042-7592-2D07-DD582EFECE9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12" name="Text Box 11">
          <a:extLst>
            <a:ext uri="{FF2B5EF4-FFF2-40B4-BE49-F238E27FC236}">
              <a16:creationId xmlns:a16="http://schemas.microsoft.com/office/drawing/2014/main" id="{84A885D2-C454-37E1-8CB0-64985EC1B9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13" name="Text Box 12">
          <a:extLst>
            <a:ext uri="{FF2B5EF4-FFF2-40B4-BE49-F238E27FC236}">
              <a16:creationId xmlns:a16="http://schemas.microsoft.com/office/drawing/2014/main" id="{7A3FDC15-C1B3-489C-0E62-00CFF40E45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14" name="Text Box 13">
          <a:extLst>
            <a:ext uri="{FF2B5EF4-FFF2-40B4-BE49-F238E27FC236}">
              <a16:creationId xmlns:a16="http://schemas.microsoft.com/office/drawing/2014/main" id="{449217A2-A4C7-1196-2DCB-419BB8AFD5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15" name="Text Box 14">
          <a:extLst>
            <a:ext uri="{FF2B5EF4-FFF2-40B4-BE49-F238E27FC236}">
              <a16:creationId xmlns:a16="http://schemas.microsoft.com/office/drawing/2014/main" id="{D14AD3D0-117A-4C9E-DD39-A33E4BB558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16" name="Text Box 15">
          <a:extLst>
            <a:ext uri="{FF2B5EF4-FFF2-40B4-BE49-F238E27FC236}">
              <a16:creationId xmlns:a16="http://schemas.microsoft.com/office/drawing/2014/main" id="{82290E9D-7556-4683-12B9-924BA2D2FE0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17" name="Text Box 16">
          <a:extLst>
            <a:ext uri="{FF2B5EF4-FFF2-40B4-BE49-F238E27FC236}">
              <a16:creationId xmlns:a16="http://schemas.microsoft.com/office/drawing/2014/main" id="{1A870699-01B0-C918-3F91-9A3EFE36F74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18" name="Text Box 17">
          <a:extLst>
            <a:ext uri="{FF2B5EF4-FFF2-40B4-BE49-F238E27FC236}">
              <a16:creationId xmlns:a16="http://schemas.microsoft.com/office/drawing/2014/main" id="{DAE2CFAC-E2F7-B5E1-3F54-7128C94368B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19" name="Text Box 18">
          <a:extLst>
            <a:ext uri="{FF2B5EF4-FFF2-40B4-BE49-F238E27FC236}">
              <a16:creationId xmlns:a16="http://schemas.microsoft.com/office/drawing/2014/main" id="{B516B96D-5794-4817-2880-DD6CD7A9A2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20" name="Text Box 19">
          <a:extLst>
            <a:ext uri="{FF2B5EF4-FFF2-40B4-BE49-F238E27FC236}">
              <a16:creationId xmlns:a16="http://schemas.microsoft.com/office/drawing/2014/main" id="{64BE289C-A89D-3501-A293-1B62E28D45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21" name="Text Box 20">
          <a:extLst>
            <a:ext uri="{FF2B5EF4-FFF2-40B4-BE49-F238E27FC236}">
              <a16:creationId xmlns:a16="http://schemas.microsoft.com/office/drawing/2014/main" id="{62AF466D-2867-1C71-7FAE-E13A33CB3C5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22" name="Text Box 21">
          <a:extLst>
            <a:ext uri="{FF2B5EF4-FFF2-40B4-BE49-F238E27FC236}">
              <a16:creationId xmlns:a16="http://schemas.microsoft.com/office/drawing/2014/main" id="{61C32154-5B5D-3F37-3C52-8539EBF88BE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23" name="Text Box 22">
          <a:extLst>
            <a:ext uri="{FF2B5EF4-FFF2-40B4-BE49-F238E27FC236}">
              <a16:creationId xmlns:a16="http://schemas.microsoft.com/office/drawing/2014/main" id="{2EF6CCD3-122A-8EA8-E368-363C1FED559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24" name="Text Box 23">
          <a:extLst>
            <a:ext uri="{FF2B5EF4-FFF2-40B4-BE49-F238E27FC236}">
              <a16:creationId xmlns:a16="http://schemas.microsoft.com/office/drawing/2014/main" id="{299ADD9D-AB65-AF09-8600-0DD574984E6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25" name="Text Box 24">
          <a:extLst>
            <a:ext uri="{FF2B5EF4-FFF2-40B4-BE49-F238E27FC236}">
              <a16:creationId xmlns:a16="http://schemas.microsoft.com/office/drawing/2014/main" id="{97B08F24-B53A-1F76-6004-A4D974DBA7C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026" name="Text Box 25">
          <a:extLst>
            <a:ext uri="{FF2B5EF4-FFF2-40B4-BE49-F238E27FC236}">
              <a16:creationId xmlns:a16="http://schemas.microsoft.com/office/drawing/2014/main" id="{27B80E27-FB62-A562-B538-20AE98248C40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27" name="Text Box 26">
          <a:extLst>
            <a:ext uri="{FF2B5EF4-FFF2-40B4-BE49-F238E27FC236}">
              <a16:creationId xmlns:a16="http://schemas.microsoft.com/office/drawing/2014/main" id="{BBA4DE4B-FC71-85E4-F366-D41220D90FF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28" name="Text Box 27">
          <a:extLst>
            <a:ext uri="{FF2B5EF4-FFF2-40B4-BE49-F238E27FC236}">
              <a16:creationId xmlns:a16="http://schemas.microsoft.com/office/drawing/2014/main" id="{89F0D7E6-131F-7E6D-58E9-A24927174C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29" name="Text Box 28">
          <a:extLst>
            <a:ext uri="{FF2B5EF4-FFF2-40B4-BE49-F238E27FC236}">
              <a16:creationId xmlns:a16="http://schemas.microsoft.com/office/drawing/2014/main" id="{58BE3290-43F4-686F-50DA-9DA139A01EE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30" name="Text Box 29">
          <a:extLst>
            <a:ext uri="{FF2B5EF4-FFF2-40B4-BE49-F238E27FC236}">
              <a16:creationId xmlns:a16="http://schemas.microsoft.com/office/drawing/2014/main" id="{2501A149-76DE-01AA-CE85-5B9FBB4BDA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31" name="Text Box 30">
          <a:extLst>
            <a:ext uri="{FF2B5EF4-FFF2-40B4-BE49-F238E27FC236}">
              <a16:creationId xmlns:a16="http://schemas.microsoft.com/office/drawing/2014/main" id="{27F38906-D169-758F-1C06-2BF67735065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32" name="Text Box 31">
          <a:extLst>
            <a:ext uri="{FF2B5EF4-FFF2-40B4-BE49-F238E27FC236}">
              <a16:creationId xmlns:a16="http://schemas.microsoft.com/office/drawing/2014/main" id="{4ED33CF2-A43C-4E77-7DEA-91DF72D928D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33" name="Text Box 32">
          <a:extLst>
            <a:ext uri="{FF2B5EF4-FFF2-40B4-BE49-F238E27FC236}">
              <a16:creationId xmlns:a16="http://schemas.microsoft.com/office/drawing/2014/main" id="{ABB36558-906D-517B-B0B9-D1215619AC8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34" name="Text Box 33">
          <a:extLst>
            <a:ext uri="{FF2B5EF4-FFF2-40B4-BE49-F238E27FC236}">
              <a16:creationId xmlns:a16="http://schemas.microsoft.com/office/drawing/2014/main" id="{4C373C7D-B9A2-C916-140E-AF09967520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35" name="Text Box 34">
          <a:extLst>
            <a:ext uri="{FF2B5EF4-FFF2-40B4-BE49-F238E27FC236}">
              <a16:creationId xmlns:a16="http://schemas.microsoft.com/office/drawing/2014/main" id="{17E9B158-5E40-5AAF-1A42-2DAF4DFCD61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36" name="Text Box 35">
          <a:extLst>
            <a:ext uri="{FF2B5EF4-FFF2-40B4-BE49-F238E27FC236}">
              <a16:creationId xmlns:a16="http://schemas.microsoft.com/office/drawing/2014/main" id="{36E7CCBD-2402-43A1-ACA3-65BD4009481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37" name="Text Box 36">
          <a:extLst>
            <a:ext uri="{FF2B5EF4-FFF2-40B4-BE49-F238E27FC236}">
              <a16:creationId xmlns:a16="http://schemas.microsoft.com/office/drawing/2014/main" id="{467332D0-CE78-1736-E6A5-3E498BE7C87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38" name="Text Box 37">
          <a:extLst>
            <a:ext uri="{FF2B5EF4-FFF2-40B4-BE49-F238E27FC236}">
              <a16:creationId xmlns:a16="http://schemas.microsoft.com/office/drawing/2014/main" id="{4A7AA758-E80F-BB81-F9CC-DA6FB9FC785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39" name="Text Box 38">
          <a:extLst>
            <a:ext uri="{FF2B5EF4-FFF2-40B4-BE49-F238E27FC236}">
              <a16:creationId xmlns:a16="http://schemas.microsoft.com/office/drawing/2014/main" id="{8F5C6296-5B7C-E915-6722-E4D033A225B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40" name="Text Box 39">
          <a:extLst>
            <a:ext uri="{FF2B5EF4-FFF2-40B4-BE49-F238E27FC236}">
              <a16:creationId xmlns:a16="http://schemas.microsoft.com/office/drawing/2014/main" id="{81D49DE6-4E03-CE11-4B85-FD94947159A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41" name="Text Box 40">
          <a:extLst>
            <a:ext uri="{FF2B5EF4-FFF2-40B4-BE49-F238E27FC236}">
              <a16:creationId xmlns:a16="http://schemas.microsoft.com/office/drawing/2014/main" id="{D48F7E5F-2B31-792A-EC82-A13E2D06B8D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42" name="Text Box 41">
          <a:extLst>
            <a:ext uri="{FF2B5EF4-FFF2-40B4-BE49-F238E27FC236}">
              <a16:creationId xmlns:a16="http://schemas.microsoft.com/office/drawing/2014/main" id="{FAFA0736-D93E-799A-70C9-505D9AA43A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43" name="Text Box 42">
          <a:extLst>
            <a:ext uri="{FF2B5EF4-FFF2-40B4-BE49-F238E27FC236}">
              <a16:creationId xmlns:a16="http://schemas.microsoft.com/office/drawing/2014/main" id="{097B9932-872C-85BE-6D75-F9DA213E526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44" name="Text Box 43">
          <a:extLst>
            <a:ext uri="{FF2B5EF4-FFF2-40B4-BE49-F238E27FC236}">
              <a16:creationId xmlns:a16="http://schemas.microsoft.com/office/drawing/2014/main" id="{79AD373A-3DBB-0433-4863-9FE74AEEA19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45" name="Text Box 44">
          <a:extLst>
            <a:ext uri="{FF2B5EF4-FFF2-40B4-BE49-F238E27FC236}">
              <a16:creationId xmlns:a16="http://schemas.microsoft.com/office/drawing/2014/main" id="{9FCD5E95-9D8A-C580-3702-3C15AFD8748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46" name="Text Box 45">
          <a:extLst>
            <a:ext uri="{FF2B5EF4-FFF2-40B4-BE49-F238E27FC236}">
              <a16:creationId xmlns:a16="http://schemas.microsoft.com/office/drawing/2014/main" id="{3A99FBD5-36BD-5AA9-77B9-011248192EA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47" name="Text Box 46">
          <a:extLst>
            <a:ext uri="{FF2B5EF4-FFF2-40B4-BE49-F238E27FC236}">
              <a16:creationId xmlns:a16="http://schemas.microsoft.com/office/drawing/2014/main" id="{A766B6DD-CA42-7363-4273-CA1D44C3C90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48" name="Text Box 47">
          <a:extLst>
            <a:ext uri="{FF2B5EF4-FFF2-40B4-BE49-F238E27FC236}">
              <a16:creationId xmlns:a16="http://schemas.microsoft.com/office/drawing/2014/main" id="{207B0B2F-106D-A288-83E9-A1AB2F1CD5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49" name="Text Box 48">
          <a:extLst>
            <a:ext uri="{FF2B5EF4-FFF2-40B4-BE49-F238E27FC236}">
              <a16:creationId xmlns:a16="http://schemas.microsoft.com/office/drawing/2014/main" id="{D1256E8F-DDD7-A1B5-5903-D8649E76CB9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050" name="Text Box 49">
          <a:extLst>
            <a:ext uri="{FF2B5EF4-FFF2-40B4-BE49-F238E27FC236}">
              <a16:creationId xmlns:a16="http://schemas.microsoft.com/office/drawing/2014/main" id="{D5C2E1F8-F2D9-69C1-B32C-82CEFF01F254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51" name="Text Box 50">
          <a:extLst>
            <a:ext uri="{FF2B5EF4-FFF2-40B4-BE49-F238E27FC236}">
              <a16:creationId xmlns:a16="http://schemas.microsoft.com/office/drawing/2014/main" id="{79D9DD4D-E3D7-02BD-E35D-65E766792CE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52" name="Text Box 51">
          <a:extLst>
            <a:ext uri="{FF2B5EF4-FFF2-40B4-BE49-F238E27FC236}">
              <a16:creationId xmlns:a16="http://schemas.microsoft.com/office/drawing/2014/main" id="{10C8B91C-1533-5F82-9367-1355CBC4260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53" name="Text Box 52">
          <a:extLst>
            <a:ext uri="{FF2B5EF4-FFF2-40B4-BE49-F238E27FC236}">
              <a16:creationId xmlns:a16="http://schemas.microsoft.com/office/drawing/2014/main" id="{2797C642-7321-D444-471F-BEFFF62A57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54" name="Text Box 53">
          <a:extLst>
            <a:ext uri="{FF2B5EF4-FFF2-40B4-BE49-F238E27FC236}">
              <a16:creationId xmlns:a16="http://schemas.microsoft.com/office/drawing/2014/main" id="{CCB435A3-3A1D-81C0-12DA-FB7BD4681E2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55" name="Text Box 54">
          <a:extLst>
            <a:ext uri="{FF2B5EF4-FFF2-40B4-BE49-F238E27FC236}">
              <a16:creationId xmlns:a16="http://schemas.microsoft.com/office/drawing/2014/main" id="{182144AD-CD4F-30D6-B97A-80BA4425AB6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56" name="Text Box 55">
          <a:extLst>
            <a:ext uri="{FF2B5EF4-FFF2-40B4-BE49-F238E27FC236}">
              <a16:creationId xmlns:a16="http://schemas.microsoft.com/office/drawing/2014/main" id="{86C19A1D-5B59-07E9-6A79-C308944CCD0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57" name="Text Box 56">
          <a:extLst>
            <a:ext uri="{FF2B5EF4-FFF2-40B4-BE49-F238E27FC236}">
              <a16:creationId xmlns:a16="http://schemas.microsoft.com/office/drawing/2014/main" id="{E9396760-C0FD-12CA-9424-602AE158C0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58" name="Text Box 57">
          <a:extLst>
            <a:ext uri="{FF2B5EF4-FFF2-40B4-BE49-F238E27FC236}">
              <a16:creationId xmlns:a16="http://schemas.microsoft.com/office/drawing/2014/main" id="{B36E5E09-AAF7-EE9D-D4FB-25A15CD4427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59" name="Text Box 58">
          <a:extLst>
            <a:ext uri="{FF2B5EF4-FFF2-40B4-BE49-F238E27FC236}">
              <a16:creationId xmlns:a16="http://schemas.microsoft.com/office/drawing/2014/main" id="{9DE6F028-6456-461D-1499-A048939C2E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60" name="Text Box 59">
          <a:extLst>
            <a:ext uri="{FF2B5EF4-FFF2-40B4-BE49-F238E27FC236}">
              <a16:creationId xmlns:a16="http://schemas.microsoft.com/office/drawing/2014/main" id="{3AE276EE-5B54-62CC-FC32-3E84BC2A6F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61" name="Text Box 60">
          <a:extLst>
            <a:ext uri="{FF2B5EF4-FFF2-40B4-BE49-F238E27FC236}">
              <a16:creationId xmlns:a16="http://schemas.microsoft.com/office/drawing/2014/main" id="{F912C087-FBD9-1CFC-0ACF-3DE03DB7C67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62" name="Text Box 61">
          <a:extLst>
            <a:ext uri="{FF2B5EF4-FFF2-40B4-BE49-F238E27FC236}">
              <a16:creationId xmlns:a16="http://schemas.microsoft.com/office/drawing/2014/main" id="{DB8CBCF6-3BB1-325E-DC27-B5CD547D645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63" name="Text Box 62">
          <a:extLst>
            <a:ext uri="{FF2B5EF4-FFF2-40B4-BE49-F238E27FC236}">
              <a16:creationId xmlns:a16="http://schemas.microsoft.com/office/drawing/2014/main" id="{AFCFB186-0EEE-AB55-7603-06F9F06C18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64" name="Text Box 63">
          <a:extLst>
            <a:ext uri="{FF2B5EF4-FFF2-40B4-BE49-F238E27FC236}">
              <a16:creationId xmlns:a16="http://schemas.microsoft.com/office/drawing/2014/main" id="{8209B3D9-F32F-568E-D637-D6297710ED8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65" name="Text Box 64">
          <a:extLst>
            <a:ext uri="{FF2B5EF4-FFF2-40B4-BE49-F238E27FC236}">
              <a16:creationId xmlns:a16="http://schemas.microsoft.com/office/drawing/2014/main" id="{847AC429-3C6D-2601-B23B-1D8F608023B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66" name="Text Box 65">
          <a:extLst>
            <a:ext uri="{FF2B5EF4-FFF2-40B4-BE49-F238E27FC236}">
              <a16:creationId xmlns:a16="http://schemas.microsoft.com/office/drawing/2014/main" id="{F11C0421-367E-1B74-6A10-AEB2422766A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67" name="Text Box 66">
          <a:extLst>
            <a:ext uri="{FF2B5EF4-FFF2-40B4-BE49-F238E27FC236}">
              <a16:creationId xmlns:a16="http://schemas.microsoft.com/office/drawing/2014/main" id="{E2736E74-B956-A28C-329B-6DF1D45F927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68" name="Text Box 67">
          <a:extLst>
            <a:ext uri="{FF2B5EF4-FFF2-40B4-BE49-F238E27FC236}">
              <a16:creationId xmlns:a16="http://schemas.microsoft.com/office/drawing/2014/main" id="{5ACC471C-FC9A-51FF-DC3B-D8E9DBB3243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69" name="Text Box 68">
          <a:extLst>
            <a:ext uri="{FF2B5EF4-FFF2-40B4-BE49-F238E27FC236}">
              <a16:creationId xmlns:a16="http://schemas.microsoft.com/office/drawing/2014/main" id="{9F93F025-2F4F-9A85-E242-01D74FD115A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70" name="Text Box 69">
          <a:extLst>
            <a:ext uri="{FF2B5EF4-FFF2-40B4-BE49-F238E27FC236}">
              <a16:creationId xmlns:a16="http://schemas.microsoft.com/office/drawing/2014/main" id="{F9CA5BD8-7477-FE77-3A3D-E97CA35E929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71" name="Text Box 70">
          <a:extLst>
            <a:ext uri="{FF2B5EF4-FFF2-40B4-BE49-F238E27FC236}">
              <a16:creationId xmlns:a16="http://schemas.microsoft.com/office/drawing/2014/main" id="{FA8A20B7-FB45-D0C7-2CCC-5356C36A68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72" name="Text Box 71">
          <a:extLst>
            <a:ext uri="{FF2B5EF4-FFF2-40B4-BE49-F238E27FC236}">
              <a16:creationId xmlns:a16="http://schemas.microsoft.com/office/drawing/2014/main" id="{AA2711DC-231F-902B-82BF-93B7A090DEF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73" name="Text Box 72">
          <a:extLst>
            <a:ext uri="{FF2B5EF4-FFF2-40B4-BE49-F238E27FC236}">
              <a16:creationId xmlns:a16="http://schemas.microsoft.com/office/drawing/2014/main" id="{518DD05A-3FE3-93AC-126A-95BD475BFFC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074" name="Text Box 73">
          <a:extLst>
            <a:ext uri="{FF2B5EF4-FFF2-40B4-BE49-F238E27FC236}">
              <a16:creationId xmlns:a16="http://schemas.microsoft.com/office/drawing/2014/main" id="{7B4FB38A-BC61-D78F-37C7-155A93F0E656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75" name="Text Box 74">
          <a:extLst>
            <a:ext uri="{FF2B5EF4-FFF2-40B4-BE49-F238E27FC236}">
              <a16:creationId xmlns:a16="http://schemas.microsoft.com/office/drawing/2014/main" id="{C6644D99-1C53-FE5D-DD14-2A1ADC5BE2E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76" name="Text Box 75">
          <a:extLst>
            <a:ext uri="{FF2B5EF4-FFF2-40B4-BE49-F238E27FC236}">
              <a16:creationId xmlns:a16="http://schemas.microsoft.com/office/drawing/2014/main" id="{0B09B340-B4C1-A0BF-2080-2FF7304D72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77" name="Text Box 76">
          <a:extLst>
            <a:ext uri="{FF2B5EF4-FFF2-40B4-BE49-F238E27FC236}">
              <a16:creationId xmlns:a16="http://schemas.microsoft.com/office/drawing/2014/main" id="{796E78A9-3D90-FB27-9571-4698C2DEEB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78" name="Text Box 77">
          <a:extLst>
            <a:ext uri="{FF2B5EF4-FFF2-40B4-BE49-F238E27FC236}">
              <a16:creationId xmlns:a16="http://schemas.microsoft.com/office/drawing/2014/main" id="{6E4C607D-9A11-0404-F71D-B1196203939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79" name="Text Box 78">
          <a:extLst>
            <a:ext uri="{FF2B5EF4-FFF2-40B4-BE49-F238E27FC236}">
              <a16:creationId xmlns:a16="http://schemas.microsoft.com/office/drawing/2014/main" id="{B892B782-FCBA-AED2-ED55-8E3236BECB0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80" name="Text Box 79">
          <a:extLst>
            <a:ext uri="{FF2B5EF4-FFF2-40B4-BE49-F238E27FC236}">
              <a16:creationId xmlns:a16="http://schemas.microsoft.com/office/drawing/2014/main" id="{515BC0B1-C7D3-2506-0C59-69B7755B526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81" name="Text Box 80">
          <a:extLst>
            <a:ext uri="{FF2B5EF4-FFF2-40B4-BE49-F238E27FC236}">
              <a16:creationId xmlns:a16="http://schemas.microsoft.com/office/drawing/2014/main" id="{088E85A1-D5F2-CE53-44B4-BD84832296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82" name="Text Box 81">
          <a:extLst>
            <a:ext uri="{FF2B5EF4-FFF2-40B4-BE49-F238E27FC236}">
              <a16:creationId xmlns:a16="http://schemas.microsoft.com/office/drawing/2014/main" id="{D1E1B8BC-4186-1E72-7C88-99C85919C8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83" name="Text Box 82">
          <a:extLst>
            <a:ext uri="{FF2B5EF4-FFF2-40B4-BE49-F238E27FC236}">
              <a16:creationId xmlns:a16="http://schemas.microsoft.com/office/drawing/2014/main" id="{6EBA454D-24EC-E4B5-FC4D-2CC6712D686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84" name="Text Box 83">
          <a:extLst>
            <a:ext uri="{FF2B5EF4-FFF2-40B4-BE49-F238E27FC236}">
              <a16:creationId xmlns:a16="http://schemas.microsoft.com/office/drawing/2014/main" id="{2B666DB0-6F07-6B1D-5BE9-A9AF788D569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85" name="Text Box 84">
          <a:extLst>
            <a:ext uri="{FF2B5EF4-FFF2-40B4-BE49-F238E27FC236}">
              <a16:creationId xmlns:a16="http://schemas.microsoft.com/office/drawing/2014/main" id="{40E265E0-146D-D79C-7439-059E58E4D8B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86" name="Text Box 85">
          <a:extLst>
            <a:ext uri="{FF2B5EF4-FFF2-40B4-BE49-F238E27FC236}">
              <a16:creationId xmlns:a16="http://schemas.microsoft.com/office/drawing/2014/main" id="{C528746C-3B6D-1DAF-7D52-08F16C8C4B2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87" name="Text Box 86">
          <a:extLst>
            <a:ext uri="{FF2B5EF4-FFF2-40B4-BE49-F238E27FC236}">
              <a16:creationId xmlns:a16="http://schemas.microsoft.com/office/drawing/2014/main" id="{9BBB8F93-78B8-7B94-6022-C4EB931CB2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88" name="Text Box 87">
          <a:extLst>
            <a:ext uri="{FF2B5EF4-FFF2-40B4-BE49-F238E27FC236}">
              <a16:creationId xmlns:a16="http://schemas.microsoft.com/office/drawing/2014/main" id="{785E6EEA-E93F-9497-B02A-97F7B3BE57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89" name="Text Box 88">
          <a:extLst>
            <a:ext uri="{FF2B5EF4-FFF2-40B4-BE49-F238E27FC236}">
              <a16:creationId xmlns:a16="http://schemas.microsoft.com/office/drawing/2014/main" id="{767FD14C-8EF1-3AAA-D17B-4AEC8634004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90" name="Text Box 89">
          <a:extLst>
            <a:ext uri="{FF2B5EF4-FFF2-40B4-BE49-F238E27FC236}">
              <a16:creationId xmlns:a16="http://schemas.microsoft.com/office/drawing/2014/main" id="{1C281028-58D7-3CD5-01F5-2E76DC87C26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91" name="Text Box 90">
          <a:extLst>
            <a:ext uri="{FF2B5EF4-FFF2-40B4-BE49-F238E27FC236}">
              <a16:creationId xmlns:a16="http://schemas.microsoft.com/office/drawing/2014/main" id="{AE657B3F-869F-959D-CCFD-BB0DB76E2E4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92" name="Text Box 91">
          <a:extLst>
            <a:ext uri="{FF2B5EF4-FFF2-40B4-BE49-F238E27FC236}">
              <a16:creationId xmlns:a16="http://schemas.microsoft.com/office/drawing/2014/main" id="{118BCDD9-4FE1-B6C8-AE7A-928E013C713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93" name="Text Box 92">
          <a:extLst>
            <a:ext uri="{FF2B5EF4-FFF2-40B4-BE49-F238E27FC236}">
              <a16:creationId xmlns:a16="http://schemas.microsoft.com/office/drawing/2014/main" id="{D5AC71AA-59A9-F5B7-44A1-B1D5356BB7A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94" name="Text Box 93">
          <a:extLst>
            <a:ext uri="{FF2B5EF4-FFF2-40B4-BE49-F238E27FC236}">
              <a16:creationId xmlns:a16="http://schemas.microsoft.com/office/drawing/2014/main" id="{9771813B-5609-84DA-5439-66BA84D9AAB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95" name="Text Box 94">
          <a:extLst>
            <a:ext uri="{FF2B5EF4-FFF2-40B4-BE49-F238E27FC236}">
              <a16:creationId xmlns:a16="http://schemas.microsoft.com/office/drawing/2014/main" id="{50A7DD87-0C29-24A4-2A13-779EFDF04B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96" name="Text Box 95">
          <a:extLst>
            <a:ext uri="{FF2B5EF4-FFF2-40B4-BE49-F238E27FC236}">
              <a16:creationId xmlns:a16="http://schemas.microsoft.com/office/drawing/2014/main" id="{45E1FB17-C645-A64A-F1E7-B3FD4615A05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97" name="Text Box 96">
          <a:extLst>
            <a:ext uri="{FF2B5EF4-FFF2-40B4-BE49-F238E27FC236}">
              <a16:creationId xmlns:a16="http://schemas.microsoft.com/office/drawing/2014/main" id="{9FDBDDF8-61D8-0045-9DBD-F0AEA84769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098" name="Text Box 97">
          <a:extLst>
            <a:ext uri="{FF2B5EF4-FFF2-40B4-BE49-F238E27FC236}">
              <a16:creationId xmlns:a16="http://schemas.microsoft.com/office/drawing/2014/main" id="{5EE8DCC7-B2B8-6A71-C20C-4FBB4831EAA1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099" name="Text Box 98">
          <a:extLst>
            <a:ext uri="{FF2B5EF4-FFF2-40B4-BE49-F238E27FC236}">
              <a16:creationId xmlns:a16="http://schemas.microsoft.com/office/drawing/2014/main" id="{75E26507-4E80-8B17-AB6F-C3ACDD97B08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00" name="Text Box 99">
          <a:extLst>
            <a:ext uri="{FF2B5EF4-FFF2-40B4-BE49-F238E27FC236}">
              <a16:creationId xmlns:a16="http://schemas.microsoft.com/office/drawing/2014/main" id="{B9F58894-0D68-FC3E-4090-AF2D657299D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01" name="Text Box 100">
          <a:extLst>
            <a:ext uri="{FF2B5EF4-FFF2-40B4-BE49-F238E27FC236}">
              <a16:creationId xmlns:a16="http://schemas.microsoft.com/office/drawing/2014/main" id="{6640B2EB-76F2-54F0-AA16-50EC801608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02" name="Text Box 101">
          <a:extLst>
            <a:ext uri="{FF2B5EF4-FFF2-40B4-BE49-F238E27FC236}">
              <a16:creationId xmlns:a16="http://schemas.microsoft.com/office/drawing/2014/main" id="{F402880C-52F0-EF4E-1DFB-FA5A39C0B84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03" name="Text Box 102">
          <a:extLst>
            <a:ext uri="{FF2B5EF4-FFF2-40B4-BE49-F238E27FC236}">
              <a16:creationId xmlns:a16="http://schemas.microsoft.com/office/drawing/2014/main" id="{6505BB9B-D42E-EF87-DF26-3FD506BB012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04" name="Text Box 103">
          <a:extLst>
            <a:ext uri="{FF2B5EF4-FFF2-40B4-BE49-F238E27FC236}">
              <a16:creationId xmlns:a16="http://schemas.microsoft.com/office/drawing/2014/main" id="{C82A795C-E126-0D19-DAD5-408A48D386D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05" name="Text Box 104">
          <a:extLst>
            <a:ext uri="{FF2B5EF4-FFF2-40B4-BE49-F238E27FC236}">
              <a16:creationId xmlns:a16="http://schemas.microsoft.com/office/drawing/2014/main" id="{668AD5A1-99C3-33B4-20EB-19E2B716063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06" name="Text Box 105">
          <a:extLst>
            <a:ext uri="{FF2B5EF4-FFF2-40B4-BE49-F238E27FC236}">
              <a16:creationId xmlns:a16="http://schemas.microsoft.com/office/drawing/2014/main" id="{67E51DAE-1588-30CE-70D1-3C367D3D04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07" name="Text Box 106">
          <a:extLst>
            <a:ext uri="{FF2B5EF4-FFF2-40B4-BE49-F238E27FC236}">
              <a16:creationId xmlns:a16="http://schemas.microsoft.com/office/drawing/2014/main" id="{29CDAD30-37B6-FC87-35C0-EBE84F29BDA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08" name="Text Box 107">
          <a:extLst>
            <a:ext uri="{FF2B5EF4-FFF2-40B4-BE49-F238E27FC236}">
              <a16:creationId xmlns:a16="http://schemas.microsoft.com/office/drawing/2014/main" id="{D2F40AE1-99A1-23C9-6FB2-C7D9122190A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09" name="Text Box 108">
          <a:extLst>
            <a:ext uri="{FF2B5EF4-FFF2-40B4-BE49-F238E27FC236}">
              <a16:creationId xmlns:a16="http://schemas.microsoft.com/office/drawing/2014/main" id="{C4FF4CF6-7722-A307-5416-E74FBC15174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10" name="Text Box 109">
          <a:extLst>
            <a:ext uri="{FF2B5EF4-FFF2-40B4-BE49-F238E27FC236}">
              <a16:creationId xmlns:a16="http://schemas.microsoft.com/office/drawing/2014/main" id="{980BA741-97AC-6367-A4A9-0BEFD7D66C1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11" name="Text Box 110">
          <a:extLst>
            <a:ext uri="{FF2B5EF4-FFF2-40B4-BE49-F238E27FC236}">
              <a16:creationId xmlns:a16="http://schemas.microsoft.com/office/drawing/2014/main" id="{98AF061A-7A01-541B-0495-7C93436E57E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12" name="Text Box 111">
          <a:extLst>
            <a:ext uri="{FF2B5EF4-FFF2-40B4-BE49-F238E27FC236}">
              <a16:creationId xmlns:a16="http://schemas.microsoft.com/office/drawing/2014/main" id="{3CB7EAA8-2F9E-40B8-1B94-6BE9BD3A91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13" name="Text Box 112">
          <a:extLst>
            <a:ext uri="{FF2B5EF4-FFF2-40B4-BE49-F238E27FC236}">
              <a16:creationId xmlns:a16="http://schemas.microsoft.com/office/drawing/2014/main" id="{BFAF4CDD-7C3B-1B7B-E5B8-CB49A6432D9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14" name="Text Box 113">
          <a:extLst>
            <a:ext uri="{FF2B5EF4-FFF2-40B4-BE49-F238E27FC236}">
              <a16:creationId xmlns:a16="http://schemas.microsoft.com/office/drawing/2014/main" id="{5D27882D-1A23-4F3D-7C0E-B539C9D5002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15" name="Text Box 114">
          <a:extLst>
            <a:ext uri="{FF2B5EF4-FFF2-40B4-BE49-F238E27FC236}">
              <a16:creationId xmlns:a16="http://schemas.microsoft.com/office/drawing/2014/main" id="{1033E91E-048F-C30F-02F9-992C69429D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16" name="Text Box 115">
          <a:extLst>
            <a:ext uri="{FF2B5EF4-FFF2-40B4-BE49-F238E27FC236}">
              <a16:creationId xmlns:a16="http://schemas.microsoft.com/office/drawing/2014/main" id="{55468127-2724-926B-DF31-0A773380678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17" name="Text Box 116">
          <a:extLst>
            <a:ext uri="{FF2B5EF4-FFF2-40B4-BE49-F238E27FC236}">
              <a16:creationId xmlns:a16="http://schemas.microsoft.com/office/drawing/2014/main" id="{43ABBC07-74C4-9350-7FDA-8D9D88B404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18" name="Text Box 117">
          <a:extLst>
            <a:ext uri="{FF2B5EF4-FFF2-40B4-BE49-F238E27FC236}">
              <a16:creationId xmlns:a16="http://schemas.microsoft.com/office/drawing/2014/main" id="{C5CEC67F-3D6A-6E22-0999-E3703F637CD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19" name="Text Box 118">
          <a:extLst>
            <a:ext uri="{FF2B5EF4-FFF2-40B4-BE49-F238E27FC236}">
              <a16:creationId xmlns:a16="http://schemas.microsoft.com/office/drawing/2014/main" id="{E6B62B9D-7070-AE0A-FFD2-2492FAA7F46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20" name="Text Box 119">
          <a:extLst>
            <a:ext uri="{FF2B5EF4-FFF2-40B4-BE49-F238E27FC236}">
              <a16:creationId xmlns:a16="http://schemas.microsoft.com/office/drawing/2014/main" id="{ABF3E674-2F8F-47F7-BF6A-6801D5E7E2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21" name="Text Box 120">
          <a:extLst>
            <a:ext uri="{FF2B5EF4-FFF2-40B4-BE49-F238E27FC236}">
              <a16:creationId xmlns:a16="http://schemas.microsoft.com/office/drawing/2014/main" id="{BF88CB13-594D-2380-C184-BD4B60BA653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122" name="Text Box 121">
          <a:extLst>
            <a:ext uri="{FF2B5EF4-FFF2-40B4-BE49-F238E27FC236}">
              <a16:creationId xmlns:a16="http://schemas.microsoft.com/office/drawing/2014/main" id="{9447692A-75C5-7007-8C4F-40EB73B55FF6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23" name="Text Box 122">
          <a:extLst>
            <a:ext uri="{FF2B5EF4-FFF2-40B4-BE49-F238E27FC236}">
              <a16:creationId xmlns:a16="http://schemas.microsoft.com/office/drawing/2014/main" id="{1EA3B82B-36D2-25C8-BD17-7B40F87A377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24" name="Text Box 123">
          <a:extLst>
            <a:ext uri="{FF2B5EF4-FFF2-40B4-BE49-F238E27FC236}">
              <a16:creationId xmlns:a16="http://schemas.microsoft.com/office/drawing/2014/main" id="{E6FC24D1-078E-5745-6B4B-FE08726EF9D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25" name="Text Box 124">
          <a:extLst>
            <a:ext uri="{FF2B5EF4-FFF2-40B4-BE49-F238E27FC236}">
              <a16:creationId xmlns:a16="http://schemas.microsoft.com/office/drawing/2014/main" id="{F62D2692-3633-E86B-9431-28212E9834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26" name="Text Box 125">
          <a:extLst>
            <a:ext uri="{FF2B5EF4-FFF2-40B4-BE49-F238E27FC236}">
              <a16:creationId xmlns:a16="http://schemas.microsoft.com/office/drawing/2014/main" id="{8C5DF39B-870B-E82C-D655-CE4DB85E0EE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27" name="Text Box 126">
          <a:extLst>
            <a:ext uri="{FF2B5EF4-FFF2-40B4-BE49-F238E27FC236}">
              <a16:creationId xmlns:a16="http://schemas.microsoft.com/office/drawing/2014/main" id="{78FCC8FF-5077-ACF3-DC9B-9920CB08305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28" name="Text Box 127">
          <a:extLst>
            <a:ext uri="{FF2B5EF4-FFF2-40B4-BE49-F238E27FC236}">
              <a16:creationId xmlns:a16="http://schemas.microsoft.com/office/drawing/2014/main" id="{C30849D5-0F4D-AD9E-69DC-DA360215380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29" name="Text Box 128">
          <a:extLst>
            <a:ext uri="{FF2B5EF4-FFF2-40B4-BE49-F238E27FC236}">
              <a16:creationId xmlns:a16="http://schemas.microsoft.com/office/drawing/2014/main" id="{CBB150D2-412F-1E3D-6357-46B1A055982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30" name="Text Box 129">
          <a:extLst>
            <a:ext uri="{FF2B5EF4-FFF2-40B4-BE49-F238E27FC236}">
              <a16:creationId xmlns:a16="http://schemas.microsoft.com/office/drawing/2014/main" id="{EEC846B2-B7B6-AEFD-CE5B-F7263060EE7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31" name="Text Box 130">
          <a:extLst>
            <a:ext uri="{FF2B5EF4-FFF2-40B4-BE49-F238E27FC236}">
              <a16:creationId xmlns:a16="http://schemas.microsoft.com/office/drawing/2014/main" id="{F08FDE8D-3EC2-A930-6825-324E26EA4BD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32" name="Text Box 131">
          <a:extLst>
            <a:ext uri="{FF2B5EF4-FFF2-40B4-BE49-F238E27FC236}">
              <a16:creationId xmlns:a16="http://schemas.microsoft.com/office/drawing/2014/main" id="{F98AAC2E-A027-E0EA-123E-4B0B5B59636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33" name="Text Box 132">
          <a:extLst>
            <a:ext uri="{FF2B5EF4-FFF2-40B4-BE49-F238E27FC236}">
              <a16:creationId xmlns:a16="http://schemas.microsoft.com/office/drawing/2014/main" id="{746175B8-472F-5FE4-30B1-FB6B54E239E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34" name="Text Box 133">
          <a:extLst>
            <a:ext uri="{FF2B5EF4-FFF2-40B4-BE49-F238E27FC236}">
              <a16:creationId xmlns:a16="http://schemas.microsoft.com/office/drawing/2014/main" id="{37902B36-5706-FA58-7D94-BE0048F5E28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35" name="Text Box 134">
          <a:extLst>
            <a:ext uri="{FF2B5EF4-FFF2-40B4-BE49-F238E27FC236}">
              <a16:creationId xmlns:a16="http://schemas.microsoft.com/office/drawing/2014/main" id="{8E823F57-5AD0-2DAE-2BC5-3DB2B754C62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36" name="Text Box 135">
          <a:extLst>
            <a:ext uri="{FF2B5EF4-FFF2-40B4-BE49-F238E27FC236}">
              <a16:creationId xmlns:a16="http://schemas.microsoft.com/office/drawing/2014/main" id="{65B6A8AB-52B7-966C-5F6E-FC0D227F924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37" name="Text Box 136">
          <a:extLst>
            <a:ext uri="{FF2B5EF4-FFF2-40B4-BE49-F238E27FC236}">
              <a16:creationId xmlns:a16="http://schemas.microsoft.com/office/drawing/2014/main" id="{B8D94F89-8303-6830-7C3C-36E85078D07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38" name="Text Box 137">
          <a:extLst>
            <a:ext uri="{FF2B5EF4-FFF2-40B4-BE49-F238E27FC236}">
              <a16:creationId xmlns:a16="http://schemas.microsoft.com/office/drawing/2014/main" id="{86A16D74-7EF8-9518-1884-7D4EE157AEC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39" name="Text Box 138">
          <a:extLst>
            <a:ext uri="{FF2B5EF4-FFF2-40B4-BE49-F238E27FC236}">
              <a16:creationId xmlns:a16="http://schemas.microsoft.com/office/drawing/2014/main" id="{3E60C9D5-77BF-F0FC-9783-C4AB44F400A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40" name="Text Box 139">
          <a:extLst>
            <a:ext uri="{FF2B5EF4-FFF2-40B4-BE49-F238E27FC236}">
              <a16:creationId xmlns:a16="http://schemas.microsoft.com/office/drawing/2014/main" id="{AF22CDB2-F01D-D1F8-AEB2-164A43F1BC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41" name="Text Box 140">
          <a:extLst>
            <a:ext uri="{FF2B5EF4-FFF2-40B4-BE49-F238E27FC236}">
              <a16:creationId xmlns:a16="http://schemas.microsoft.com/office/drawing/2014/main" id="{9A215E2F-F718-C025-AADC-FA12193E369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42" name="Text Box 141">
          <a:extLst>
            <a:ext uri="{FF2B5EF4-FFF2-40B4-BE49-F238E27FC236}">
              <a16:creationId xmlns:a16="http://schemas.microsoft.com/office/drawing/2014/main" id="{8F3B10F1-E329-EA7E-ED64-AA5412152EF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43" name="Text Box 142">
          <a:extLst>
            <a:ext uri="{FF2B5EF4-FFF2-40B4-BE49-F238E27FC236}">
              <a16:creationId xmlns:a16="http://schemas.microsoft.com/office/drawing/2014/main" id="{434147B3-8A17-CDFB-CD9D-F36D7CCD624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44" name="Text Box 143">
          <a:extLst>
            <a:ext uri="{FF2B5EF4-FFF2-40B4-BE49-F238E27FC236}">
              <a16:creationId xmlns:a16="http://schemas.microsoft.com/office/drawing/2014/main" id="{8ABE13C7-D284-F0CB-2DD9-58819DC9B19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145" name="Text Box 144">
          <a:extLst>
            <a:ext uri="{FF2B5EF4-FFF2-40B4-BE49-F238E27FC236}">
              <a16:creationId xmlns:a16="http://schemas.microsoft.com/office/drawing/2014/main" id="{6199C0AC-67BB-3A85-EF83-53A74909AC9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46" name="Text Box 2">
          <a:extLst>
            <a:ext uri="{FF2B5EF4-FFF2-40B4-BE49-F238E27FC236}">
              <a16:creationId xmlns:a16="http://schemas.microsoft.com/office/drawing/2014/main" id="{947EE1B2-7F4D-8F51-8BEA-2BBED8DE3DF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47" name="Text Box 3">
          <a:extLst>
            <a:ext uri="{FF2B5EF4-FFF2-40B4-BE49-F238E27FC236}">
              <a16:creationId xmlns:a16="http://schemas.microsoft.com/office/drawing/2014/main" id="{DC8EC10C-0D8E-A437-C688-9792D26DCFE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48" name="Text Box 4">
          <a:extLst>
            <a:ext uri="{FF2B5EF4-FFF2-40B4-BE49-F238E27FC236}">
              <a16:creationId xmlns:a16="http://schemas.microsoft.com/office/drawing/2014/main" id="{BEC8B41D-E664-7941-E290-2A882F79FDD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49" name="Text Box 5">
          <a:extLst>
            <a:ext uri="{FF2B5EF4-FFF2-40B4-BE49-F238E27FC236}">
              <a16:creationId xmlns:a16="http://schemas.microsoft.com/office/drawing/2014/main" id="{96DAE1DA-615E-CB8F-C1FE-31DDA95574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50" name="Text Box 6">
          <a:extLst>
            <a:ext uri="{FF2B5EF4-FFF2-40B4-BE49-F238E27FC236}">
              <a16:creationId xmlns:a16="http://schemas.microsoft.com/office/drawing/2014/main" id="{397FEA81-AF26-F5AC-1BC8-5D1A579F68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51" name="Text Box 7">
          <a:extLst>
            <a:ext uri="{FF2B5EF4-FFF2-40B4-BE49-F238E27FC236}">
              <a16:creationId xmlns:a16="http://schemas.microsoft.com/office/drawing/2014/main" id="{745240C5-D021-7550-F243-6BCBBFE117E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52" name="Text Box 8">
          <a:extLst>
            <a:ext uri="{FF2B5EF4-FFF2-40B4-BE49-F238E27FC236}">
              <a16:creationId xmlns:a16="http://schemas.microsoft.com/office/drawing/2014/main" id="{1E584319-D0BC-D37A-291E-D507C2710A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53" name="Text Box 9">
          <a:extLst>
            <a:ext uri="{FF2B5EF4-FFF2-40B4-BE49-F238E27FC236}">
              <a16:creationId xmlns:a16="http://schemas.microsoft.com/office/drawing/2014/main" id="{DEE8B212-AACF-A3D6-95FC-95D2DA1B06E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54" name="Text Box 10">
          <a:extLst>
            <a:ext uri="{FF2B5EF4-FFF2-40B4-BE49-F238E27FC236}">
              <a16:creationId xmlns:a16="http://schemas.microsoft.com/office/drawing/2014/main" id="{2E3D1B8D-9A44-55DB-8177-A463F72F347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55" name="Text Box 11">
          <a:extLst>
            <a:ext uri="{FF2B5EF4-FFF2-40B4-BE49-F238E27FC236}">
              <a16:creationId xmlns:a16="http://schemas.microsoft.com/office/drawing/2014/main" id="{E562AF1C-0AF4-0152-6C0D-A715555F497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56" name="Text Box 12">
          <a:extLst>
            <a:ext uri="{FF2B5EF4-FFF2-40B4-BE49-F238E27FC236}">
              <a16:creationId xmlns:a16="http://schemas.microsoft.com/office/drawing/2014/main" id="{86566798-4AAE-35D5-F8B3-84986F8CE7F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57" name="Text Box 13">
          <a:extLst>
            <a:ext uri="{FF2B5EF4-FFF2-40B4-BE49-F238E27FC236}">
              <a16:creationId xmlns:a16="http://schemas.microsoft.com/office/drawing/2014/main" id="{90B5E00C-5CE3-2FFA-3A2F-CFD928F9451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58" name="Text Box 14">
          <a:extLst>
            <a:ext uri="{FF2B5EF4-FFF2-40B4-BE49-F238E27FC236}">
              <a16:creationId xmlns:a16="http://schemas.microsoft.com/office/drawing/2014/main" id="{FCF31040-9345-6020-8C43-E3E37B1A455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59" name="Text Box 15">
          <a:extLst>
            <a:ext uri="{FF2B5EF4-FFF2-40B4-BE49-F238E27FC236}">
              <a16:creationId xmlns:a16="http://schemas.microsoft.com/office/drawing/2014/main" id="{67424FC9-B884-6651-A3C4-A1084C5B9E1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60" name="Text Box 16">
          <a:extLst>
            <a:ext uri="{FF2B5EF4-FFF2-40B4-BE49-F238E27FC236}">
              <a16:creationId xmlns:a16="http://schemas.microsoft.com/office/drawing/2014/main" id="{4518D6A6-B3EE-DFE1-683E-442C88DF314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61" name="Text Box 17">
          <a:extLst>
            <a:ext uri="{FF2B5EF4-FFF2-40B4-BE49-F238E27FC236}">
              <a16:creationId xmlns:a16="http://schemas.microsoft.com/office/drawing/2014/main" id="{0F8D8F94-E42C-0572-9FE5-ECD698EB9FB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62" name="Text Box 18">
          <a:extLst>
            <a:ext uri="{FF2B5EF4-FFF2-40B4-BE49-F238E27FC236}">
              <a16:creationId xmlns:a16="http://schemas.microsoft.com/office/drawing/2014/main" id="{BAC3B08E-BC04-3536-1CC7-F54DAC3BB0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63" name="Text Box 19">
          <a:extLst>
            <a:ext uri="{FF2B5EF4-FFF2-40B4-BE49-F238E27FC236}">
              <a16:creationId xmlns:a16="http://schemas.microsoft.com/office/drawing/2014/main" id="{A45C3D05-38C0-7386-A926-0D0E7360C03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64" name="Text Box 20">
          <a:extLst>
            <a:ext uri="{FF2B5EF4-FFF2-40B4-BE49-F238E27FC236}">
              <a16:creationId xmlns:a16="http://schemas.microsoft.com/office/drawing/2014/main" id="{85C40EAB-58BC-5F6C-BBBA-88FE132060A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65" name="Text Box 21">
          <a:extLst>
            <a:ext uri="{FF2B5EF4-FFF2-40B4-BE49-F238E27FC236}">
              <a16:creationId xmlns:a16="http://schemas.microsoft.com/office/drawing/2014/main" id="{0546FA6F-5EE0-04D7-0B91-178D7EB39A0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66" name="Text Box 22">
          <a:extLst>
            <a:ext uri="{FF2B5EF4-FFF2-40B4-BE49-F238E27FC236}">
              <a16:creationId xmlns:a16="http://schemas.microsoft.com/office/drawing/2014/main" id="{53A03B6B-3236-FB46-48F9-8618BD46BCB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67" name="Text Box 23">
          <a:extLst>
            <a:ext uri="{FF2B5EF4-FFF2-40B4-BE49-F238E27FC236}">
              <a16:creationId xmlns:a16="http://schemas.microsoft.com/office/drawing/2014/main" id="{D3A3B4C8-C60D-8B07-BF5D-2D52BC41BE6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68" name="Text Box 24">
          <a:extLst>
            <a:ext uri="{FF2B5EF4-FFF2-40B4-BE49-F238E27FC236}">
              <a16:creationId xmlns:a16="http://schemas.microsoft.com/office/drawing/2014/main" id="{8016EBF4-925C-DC21-7A16-B627D062BB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169" name="Text Box 25">
          <a:extLst>
            <a:ext uri="{FF2B5EF4-FFF2-40B4-BE49-F238E27FC236}">
              <a16:creationId xmlns:a16="http://schemas.microsoft.com/office/drawing/2014/main" id="{AFA4FA56-9678-B65A-7A2A-6C85F26D36F6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70" name="Text Box 26">
          <a:extLst>
            <a:ext uri="{FF2B5EF4-FFF2-40B4-BE49-F238E27FC236}">
              <a16:creationId xmlns:a16="http://schemas.microsoft.com/office/drawing/2014/main" id="{4DC4F116-94A9-A58C-1A18-74F02CAC7A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71" name="Text Box 27">
          <a:extLst>
            <a:ext uri="{FF2B5EF4-FFF2-40B4-BE49-F238E27FC236}">
              <a16:creationId xmlns:a16="http://schemas.microsoft.com/office/drawing/2014/main" id="{B45C5171-0960-D029-2FE1-C425DA7C94D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72" name="Text Box 28">
          <a:extLst>
            <a:ext uri="{FF2B5EF4-FFF2-40B4-BE49-F238E27FC236}">
              <a16:creationId xmlns:a16="http://schemas.microsoft.com/office/drawing/2014/main" id="{2172D742-032A-9958-4894-4BDBEA5E8A8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73" name="Text Box 29">
          <a:extLst>
            <a:ext uri="{FF2B5EF4-FFF2-40B4-BE49-F238E27FC236}">
              <a16:creationId xmlns:a16="http://schemas.microsoft.com/office/drawing/2014/main" id="{41A45E36-9E85-E65B-606E-28F8E5F6B8B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74" name="Text Box 30">
          <a:extLst>
            <a:ext uri="{FF2B5EF4-FFF2-40B4-BE49-F238E27FC236}">
              <a16:creationId xmlns:a16="http://schemas.microsoft.com/office/drawing/2014/main" id="{EAC359B3-1EA7-3E36-F68A-62178C963A4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75" name="Text Box 31">
          <a:extLst>
            <a:ext uri="{FF2B5EF4-FFF2-40B4-BE49-F238E27FC236}">
              <a16:creationId xmlns:a16="http://schemas.microsoft.com/office/drawing/2014/main" id="{A8D5001F-8588-C1A9-8CDE-0F9617774F0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76" name="Text Box 32">
          <a:extLst>
            <a:ext uri="{FF2B5EF4-FFF2-40B4-BE49-F238E27FC236}">
              <a16:creationId xmlns:a16="http://schemas.microsoft.com/office/drawing/2014/main" id="{940B502D-FDD4-84C3-A028-E15FFB5CA14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77" name="Text Box 33">
          <a:extLst>
            <a:ext uri="{FF2B5EF4-FFF2-40B4-BE49-F238E27FC236}">
              <a16:creationId xmlns:a16="http://schemas.microsoft.com/office/drawing/2014/main" id="{7E9F5FE5-47D1-AA20-C3D6-4C4E90C229E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78" name="Text Box 34">
          <a:extLst>
            <a:ext uri="{FF2B5EF4-FFF2-40B4-BE49-F238E27FC236}">
              <a16:creationId xmlns:a16="http://schemas.microsoft.com/office/drawing/2014/main" id="{591F84DB-827F-5708-003A-1101AAD8CAA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79" name="Text Box 35">
          <a:extLst>
            <a:ext uri="{FF2B5EF4-FFF2-40B4-BE49-F238E27FC236}">
              <a16:creationId xmlns:a16="http://schemas.microsoft.com/office/drawing/2014/main" id="{F622C848-84B4-DEA3-27D6-45237621CE5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80" name="Text Box 36">
          <a:extLst>
            <a:ext uri="{FF2B5EF4-FFF2-40B4-BE49-F238E27FC236}">
              <a16:creationId xmlns:a16="http://schemas.microsoft.com/office/drawing/2014/main" id="{E881F0B2-BB2B-4E47-C921-7D735580F7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81" name="Text Box 37">
          <a:extLst>
            <a:ext uri="{FF2B5EF4-FFF2-40B4-BE49-F238E27FC236}">
              <a16:creationId xmlns:a16="http://schemas.microsoft.com/office/drawing/2014/main" id="{E793CA82-3511-1434-C31F-B87A323664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82" name="Text Box 38">
          <a:extLst>
            <a:ext uri="{FF2B5EF4-FFF2-40B4-BE49-F238E27FC236}">
              <a16:creationId xmlns:a16="http://schemas.microsoft.com/office/drawing/2014/main" id="{2DED4305-8127-9CFF-F661-6B8CF9A42A3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83" name="Text Box 39">
          <a:extLst>
            <a:ext uri="{FF2B5EF4-FFF2-40B4-BE49-F238E27FC236}">
              <a16:creationId xmlns:a16="http://schemas.microsoft.com/office/drawing/2014/main" id="{9BCBC0A0-A18F-83A2-EC37-28A07B14AE2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84" name="Text Box 40">
          <a:extLst>
            <a:ext uri="{FF2B5EF4-FFF2-40B4-BE49-F238E27FC236}">
              <a16:creationId xmlns:a16="http://schemas.microsoft.com/office/drawing/2014/main" id="{F70BD477-0BB9-FF16-BF6D-00406E9D4DB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85" name="Text Box 41">
          <a:extLst>
            <a:ext uri="{FF2B5EF4-FFF2-40B4-BE49-F238E27FC236}">
              <a16:creationId xmlns:a16="http://schemas.microsoft.com/office/drawing/2014/main" id="{6CD5F664-0D8D-60A2-4553-7D6BD92BB7C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86" name="Text Box 42">
          <a:extLst>
            <a:ext uri="{FF2B5EF4-FFF2-40B4-BE49-F238E27FC236}">
              <a16:creationId xmlns:a16="http://schemas.microsoft.com/office/drawing/2014/main" id="{3FADF88E-F7E0-8A24-937A-1C212C0EF3C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87" name="Text Box 43">
          <a:extLst>
            <a:ext uri="{FF2B5EF4-FFF2-40B4-BE49-F238E27FC236}">
              <a16:creationId xmlns:a16="http://schemas.microsoft.com/office/drawing/2014/main" id="{4AD42977-1264-2F95-B39F-26CDA2DBBD5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88" name="Text Box 44">
          <a:extLst>
            <a:ext uri="{FF2B5EF4-FFF2-40B4-BE49-F238E27FC236}">
              <a16:creationId xmlns:a16="http://schemas.microsoft.com/office/drawing/2014/main" id="{85BDCCF5-8166-4D70-F8CC-2BFE9F79D9A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89" name="Text Box 45">
          <a:extLst>
            <a:ext uri="{FF2B5EF4-FFF2-40B4-BE49-F238E27FC236}">
              <a16:creationId xmlns:a16="http://schemas.microsoft.com/office/drawing/2014/main" id="{5BA0D653-CDD0-3F78-7EA6-5CB32934454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90" name="Text Box 46">
          <a:extLst>
            <a:ext uri="{FF2B5EF4-FFF2-40B4-BE49-F238E27FC236}">
              <a16:creationId xmlns:a16="http://schemas.microsoft.com/office/drawing/2014/main" id="{27608CEE-0E93-D1CF-0AC6-2ADB23AB46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91" name="Text Box 47">
          <a:extLst>
            <a:ext uri="{FF2B5EF4-FFF2-40B4-BE49-F238E27FC236}">
              <a16:creationId xmlns:a16="http://schemas.microsoft.com/office/drawing/2014/main" id="{113D91E4-BFBD-1BD9-C72B-5D9F17F978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92" name="Text Box 48">
          <a:extLst>
            <a:ext uri="{FF2B5EF4-FFF2-40B4-BE49-F238E27FC236}">
              <a16:creationId xmlns:a16="http://schemas.microsoft.com/office/drawing/2014/main" id="{2801C515-1BE5-C74B-3296-74FC8677D6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193" name="Text Box 49">
          <a:extLst>
            <a:ext uri="{FF2B5EF4-FFF2-40B4-BE49-F238E27FC236}">
              <a16:creationId xmlns:a16="http://schemas.microsoft.com/office/drawing/2014/main" id="{05525CB9-3833-C675-E881-93D69D2DDE30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94" name="Text Box 50">
          <a:extLst>
            <a:ext uri="{FF2B5EF4-FFF2-40B4-BE49-F238E27FC236}">
              <a16:creationId xmlns:a16="http://schemas.microsoft.com/office/drawing/2014/main" id="{41E6E27E-A26F-6B6F-3655-B1F67429D6F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95" name="Text Box 51">
          <a:extLst>
            <a:ext uri="{FF2B5EF4-FFF2-40B4-BE49-F238E27FC236}">
              <a16:creationId xmlns:a16="http://schemas.microsoft.com/office/drawing/2014/main" id="{68C9E4CA-73FC-4E0E-79FC-51D4648AB76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96" name="Text Box 52">
          <a:extLst>
            <a:ext uri="{FF2B5EF4-FFF2-40B4-BE49-F238E27FC236}">
              <a16:creationId xmlns:a16="http://schemas.microsoft.com/office/drawing/2014/main" id="{9469054A-7F72-B364-9573-20A108FD41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97" name="Text Box 53">
          <a:extLst>
            <a:ext uri="{FF2B5EF4-FFF2-40B4-BE49-F238E27FC236}">
              <a16:creationId xmlns:a16="http://schemas.microsoft.com/office/drawing/2014/main" id="{8B5480ED-1798-F420-828F-E010525457B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98" name="Text Box 54">
          <a:extLst>
            <a:ext uri="{FF2B5EF4-FFF2-40B4-BE49-F238E27FC236}">
              <a16:creationId xmlns:a16="http://schemas.microsoft.com/office/drawing/2014/main" id="{B66B3027-7868-3D54-8263-F88AE75E98E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199" name="Text Box 55">
          <a:extLst>
            <a:ext uri="{FF2B5EF4-FFF2-40B4-BE49-F238E27FC236}">
              <a16:creationId xmlns:a16="http://schemas.microsoft.com/office/drawing/2014/main" id="{A1D2D281-1BF0-307C-A441-8FE17E2791E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00" name="Text Box 56">
          <a:extLst>
            <a:ext uri="{FF2B5EF4-FFF2-40B4-BE49-F238E27FC236}">
              <a16:creationId xmlns:a16="http://schemas.microsoft.com/office/drawing/2014/main" id="{134F024E-AD5C-F47C-F4EF-059317BAF2B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01" name="Text Box 57">
          <a:extLst>
            <a:ext uri="{FF2B5EF4-FFF2-40B4-BE49-F238E27FC236}">
              <a16:creationId xmlns:a16="http://schemas.microsoft.com/office/drawing/2014/main" id="{D8CAE9FE-5E9F-D792-8C0C-BDF9930A0A0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02" name="Text Box 58">
          <a:extLst>
            <a:ext uri="{FF2B5EF4-FFF2-40B4-BE49-F238E27FC236}">
              <a16:creationId xmlns:a16="http://schemas.microsoft.com/office/drawing/2014/main" id="{2E7F7C17-B656-4829-E1F7-2E82CC53CD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03" name="Text Box 59">
          <a:extLst>
            <a:ext uri="{FF2B5EF4-FFF2-40B4-BE49-F238E27FC236}">
              <a16:creationId xmlns:a16="http://schemas.microsoft.com/office/drawing/2014/main" id="{890C11BC-EAF0-F97D-600A-92382595172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04" name="Text Box 60">
          <a:extLst>
            <a:ext uri="{FF2B5EF4-FFF2-40B4-BE49-F238E27FC236}">
              <a16:creationId xmlns:a16="http://schemas.microsoft.com/office/drawing/2014/main" id="{FE044233-10F5-82F1-4D1A-B7A670C4056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05" name="Text Box 61">
          <a:extLst>
            <a:ext uri="{FF2B5EF4-FFF2-40B4-BE49-F238E27FC236}">
              <a16:creationId xmlns:a16="http://schemas.microsoft.com/office/drawing/2014/main" id="{883E1D48-6216-00A1-E571-B2C4647BBE4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06" name="Text Box 62">
          <a:extLst>
            <a:ext uri="{FF2B5EF4-FFF2-40B4-BE49-F238E27FC236}">
              <a16:creationId xmlns:a16="http://schemas.microsoft.com/office/drawing/2014/main" id="{C0B3F2CF-1DE8-D800-6945-138EFEA8A13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07" name="Text Box 63">
          <a:extLst>
            <a:ext uri="{FF2B5EF4-FFF2-40B4-BE49-F238E27FC236}">
              <a16:creationId xmlns:a16="http://schemas.microsoft.com/office/drawing/2014/main" id="{6962F865-0D60-D568-E3EF-A36D0F5D259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08" name="Text Box 64">
          <a:extLst>
            <a:ext uri="{FF2B5EF4-FFF2-40B4-BE49-F238E27FC236}">
              <a16:creationId xmlns:a16="http://schemas.microsoft.com/office/drawing/2014/main" id="{135FA400-2D42-4325-D7E8-806D8E0D6CC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09" name="Text Box 65">
          <a:extLst>
            <a:ext uri="{FF2B5EF4-FFF2-40B4-BE49-F238E27FC236}">
              <a16:creationId xmlns:a16="http://schemas.microsoft.com/office/drawing/2014/main" id="{EB5C45E1-2428-7C49-40A0-1F4B51BA81A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10" name="Text Box 66">
          <a:extLst>
            <a:ext uri="{FF2B5EF4-FFF2-40B4-BE49-F238E27FC236}">
              <a16:creationId xmlns:a16="http://schemas.microsoft.com/office/drawing/2014/main" id="{9F235D4F-384E-4A82-DF4D-91FF0435892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11" name="Text Box 67">
          <a:extLst>
            <a:ext uri="{FF2B5EF4-FFF2-40B4-BE49-F238E27FC236}">
              <a16:creationId xmlns:a16="http://schemas.microsoft.com/office/drawing/2014/main" id="{21E41CF7-30B1-4269-B47A-1598D5416F3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12" name="Text Box 68">
          <a:extLst>
            <a:ext uri="{FF2B5EF4-FFF2-40B4-BE49-F238E27FC236}">
              <a16:creationId xmlns:a16="http://schemas.microsoft.com/office/drawing/2014/main" id="{3B8149A9-EB29-CD40-5F19-F7F0627348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13" name="Text Box 69">
          <a:extLst>
            <a:ext uri="{FF2B5EF4-FFF2-40B4-BE49-F238E27FC236}">
              <a16:creationId xmlns:a16="http://schemas.microsoft.com/office/drawing/2014/main" id="{79077EB5-2C25-ECDF-B276-5D1E489CEE4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14" name="Text Box 70">
          <a:extLst>
            <a:ext uri="{FF2B5EF4-FFF2-40B4-BE49-F238E27FC236}">
              <a16:creationId xmlns:a16="http://schemas.microsoft.com/office/drawing/2014/main" id="{46A0E53D-E3E5-210A-7E43-30747546F3F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15" name="Text Box 71">
          <a:extLst>
            <a:ext uri="{FF2B5EF4-FFF2-40B4-BE49-F238E27FC236}">
              <a16:creationId xmlns:a16="http://schemas.microsoft.com/office/drawing/2014/main" id="{8E96AC6D-5A76-E5F2-32C5-B37323816E7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16" name="Text Box 72">
          <a:extLst>
            <a:ext uri="{FF2B5EF4-FFF2-40B4-BE49-F238E27FC236}">
              <a16:creationId xmlns:a16="http://schemas.microsoft.com/office/drawing/2014/main" id="{5D12AA01-B81E-3C46-D9F2-0B39CD6401C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217" name="Text Box 73">
          <a:extLst>
            <a:ext uri="{FF2B5EF4-FFF2-40B4-BE49-F238E27FC236}">
              <a16:creationId xmlns:a16="http://schemas.microsoft.com/office/drawing/2014/main" id="{D91DA5B7-D528-ECE2-D5FA-BB09A8725666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18" name="Text Box 74">
          <a:extLst>
            <a:ext uri="{FF2B5EF4-FFF2-40B4-BE49-F238E27FC236}">
              <a16:creationId xmlns:a16="http://schemas.microsoft.com/office/drawing/2014/main" id="{91135D02-C955-065F-BC4A-89502437157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19" name="Text Box 75">
          <a:extLst>
            <a:ext uri="{FF2B5EF4-FFF2-40B4-BE49-F238E27FC236}">
              <a16:creationId xmlns:a16="http://schemas.microsoft.com/office/drawing/2014/main" id="{6142C838-D2A1-D82B-3E30-A324D0BF0A7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20" name="Text Box 76">
          <a:extLst>
            <a:ext uri="{FF2B5EF4-FFF2-40B4-BE49-F238E27FC236}">
              <a16:creationId xmlns:a16="http://schemas.microsoft.com/office/drawing/2014/main" id="{B06CC40C-DC25-60DC-0D2A-94174468E2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21" name="Text Box 77">
          <a:extLst>
            <a:ext uri="{FF2B5EF4-FFF2-40B4-BE49-F238E27FC236}">
              <a16:creationId xmlns:a16="http://schemas.microsoft.com/office/drawing/2014/main" id="{7A2482AB-BC8C-01CB-52D8-21A68785D7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22" name="Text Box 78">
          <a:extLst>
            <a:ext uri="{FF2B5EF4-FFF2-40B4-BE49-F238E27FC236}">
              <a16:creationId xmlns:a16="http://schemas.microsoft.com/office/drawing/2014/main" id="{9F8CE1A3-6B2E-03CA-EC6B-AA778CC9B1E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23" name="Text Box 79">
          <a:extLst>
            <a:ext uri="{FF2B5EF4-FFF2-40B4-BE49-F238E27FC236}">
              <a16:creationId xmlns:a16="http://schemas.microsoft.com/office/drawing/2014/main" id="{176F447E-0CE1-B013-F7C8-4308CD0077B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24" name="Text Box 80">
          <a:extLst>
            <a:ext uri="{FF2B5EF4-FFF2-40B4-BE49-F238E27FC236}">
              <a16:creationId xmlns:a16="http://schemas.microsoft.com/office/drawing/2014/main" id="{480E51AD-1BC1-3B71-54DF-ECD476E192B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25" name="Text Box 81">
          <a:extLst>
            <a:ext uri="{FF2B5EF4-FFF2-40B4-BE49-F238E27FC236}">
              <a16:creationId xmlns:a16="http://schemas.microsoft.com/office/drawing/2014/main" id="{48C00491-ED67-C094-914D-B4B08645E16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26" name="Text Box 82">
          <a:extLst>
            <a:ext uri="{FF2B5EF4-FFF2-40B4-BE49-F238E27FC236}">
              <a16:creationId xmlns:a16="http://schemas.microsoft.com/office/drawing/2014/main" id="{18DD38AB-EC65-3182-9306-C58B0F84FA9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27" name="Text Box 83">
          <a:extLst>
            <a:ext uri="{FF2B5EF4-FFF2-40B4-BE49-F238E27FC236}">
              <a16:creationId xmlns:a16="http://schemas.microsoft.com/office/drawing/2014/main" id="{4F4C990D-7EF1-A80A-5A4B-8BA71D16751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28" name="Text Box 84">
          <a:extLst>
            <a:ext uri="{FF2B5EF4-FFF2-40B4-BE49-F238E27FC236}">
              <a16:creationId xmlns:a16="http://schemas.microsoft.com/office/drawing/2014/main" id="{A473D155-1AA6-A212-E0D1-3C917713CC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29" name="Text Box 85">
          <a:extLst>
            <a:ext uri="{FF2B5EF4-FFF2-40B4-BE49-F238E27FC236}">
              <a16:creationId xmlns:a16="http://schemas.microsoft.com/office/drawing/2014/main" id="{F593CEC9-886B-29D4-8A71-B2A487BD014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30" name="Text Box 86">
          <a:extLst>
            <a:ext uri="{FF2B5EF4-FFF2-40B4-BE49-F238E27FC236}">
              <a16:creationId xmlns:a16="http://schemas.microsoft.com/office/drawing/2014/main" id="{CDBBD1B2-EA11-407A-B11D-9992104A88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31" name="Text Box 87">
          <a:extLst>
            <a:ext uri="{FF2B5EF4-FFF2-40B4-BE49-F238E27FC236}">
              <a16:creationId xmlns:a16="http://schemas.microsoft.com/office/drawing/2014/main" id="{6058106E-F81D-0D8A-B11E-7228B42EB41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32" name="Text Box 88">
          <a:extLst>
            <a:ext uri="{FF2B5EF4-FFF2-40B4-BE49-F238E27FC236}">
              <a16:creationId xmlns:a16="http://schemas.microsoft.com/office/drawing/2014/main" id="{F946C6EB-6816-4C82-5CCD-F0D77FBF0EB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33" name="Text Box 89">
          <a:extLst>
            <a:ext uri="{FF2B5EF4-FFF2-40B4-BE49-F238E27FC236}">
              <a16:creationId xmlns:a16="http://schemas.microsoft.com/office/drawing/2014/main" id="{6B3F2246-655C-3539-F1AF-0755767938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34" name="Text Box 90">
          <a:extLst>
            <a:ext uri="{FF2B5EF4-FFF2-40B4-BE49-F238E27FC236}">
              <a16:creationId xmlns:a16="http://schemas.microsoft.com/office/drawing/2014/main" id="{8E5C6425-6835-EAFB-790B-66B51FD1FE4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35" name="Text Box 91">
          <a:extLst>
            <a:ext uri="{FF2B5EF4-FFF2-40B4-BE49-F238E27FC236}">
              <a16:creationId xmlns:a16="http://schemas.microsoft.com/office/drawing/2014/main" id="{4D08497F-46BE-B777-624E-D08824DCDB2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36" name="Text Box 92">
          <a:extLst>
            <a:ext uri="{FF2B5EF4-FFF2-40B4-BE49-F238E27FC236}">
              <a16:creationId xmlns:a16="http://schemas.microsoft.com/office/drawing/2014/main" id="{2217B358-4B56-C014-55C4-A6FDADC04C5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37" name="Text Box 93">
          <a:extLst>
            <a:ext uri="{FF2B5EF4-FFF2-40B4-BE49-F238E27FC236}">
              <a16:creationId xmlns:a16="http://schemas.microsoft.com/office/drawing/2014/main" id="{BD15E1BE-3CD6-8530-6F12-F9A2F3FE49A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38" name="Text Box 94">
          <a:extLst>
            <a:ext uri="{FF2B5EF4-FFF2-40B4-BE49-F238E27FC236}">
              <a16:creationId xmlns:a16="http://schemas.microsoft.com/office/drawing/2014/main" id="{EC582109-4C3B-CF34-AE0C-74E86E82865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39" name="Text Box 95">
          <a:extLst>
            <a:ext uri="{FF2B5EF4-FFF2-40B4-BE49-F238E27FC236}">
              <a16:creationId xmlns:a16="http://schemas.microsoft.com/office/drawing/2014/main" id="{C77634BF-C195-EBB7-CCFB-23E8A5B9AD1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40" name="Text Box 96">
          <a:extLst>
            <a:ext uri="{FF2B5EF4-FFF2-40B4-BE49-F238E27FC236}">
              <a16:creationId xmlns:a16="http://schemas.microsoft.com/office/drawing/2014/main" id="{AFB31431-BD25-D9D7-726C-2E4C3771798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241" name="Text Box 97">
          <a:extLst>
            <a:ext uri="{FF2B5EF4-FFF2-40B4-BE49-F238E27FC236}">
              <a16:creationId xmlns:a16="http://schemas.microsoft.com/office/drawing/2014/main" id="{B90D5BCF-93E2-9180-94B3-0A093EED0D5F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42" name="Text Box 98">
          <a:extLst>
            <a:ext uri="{FF2B5EF4-FFF2-40B4-BE49-F238E27FC236}">
              <a16:creationId xmlns:a16="http://schemas.microsoft.com/office/drawing/2014/main" id="{7CE381F7-D29B-E52F-A140-53FCA2ED41C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43" name="Text Box 99">
          <a:extLst>
            <a:ext uri="{FF2B5EF4-FFF2-40B4-BE49-F238E27FC236}">
              <a16:creationId xmlns:a16="http://schemas.microsoft.com/office/drawing/2014/main" id="{A350D5D1-2E21-0ABD-69D0-0E2176D0908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44" name="Text Box 100">
          <a:extLst>
            <a:ext uri="{FF2B5EF4-FFF2-40B4-BE49-F238E27FC236}">
              <a16:creationId xmlns:a16="http://schemas.microsoft.com/office/drawing/2014/main" id="{1190F6EC-7F4F-C9AF-5B0C-FE87F9B316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45" name="Text Box 101">
          <a:extLst>
            <a:ext uri="{FF2B5EF4-FFF2-40B4-BE49-F238E27FC236}">
              <a16:creationId xmlns:a16="http://schemas.microsoft.com/office/drawing/2014/main" id="{0613F650-34FA-B39D-9D83-2F297D84E4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46" name="Text Box 102">
          <a:extLst>
            <a:ext uri="{FF2B5EF4-FFF2-40B4-BE49-F238E27FC236}">
              <a16:creationId xmlns:a16="http://schemas.microsoft.com/office/drawing/2014/main" id="{F21871CE-3BCD-403B-41B0-72C60E50647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47" name="Text Box 103">
          <a:extLst>
            <a:ext uri="{FF2B5EF4-FFF2-40B4-BE49-F238E27FC236}">
              <a16:creationId xmlns:a16="http://schemas.microsoft.com/office/drawing/2014/main" id="{A5972335-6B1E-A7B9-622F-4A2FDED9DD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48" name="Text Box 104">
          <a:extLst>
            <a:ext uri="{FF2B5EF4-FFF2-40B4-BE49-F238E27FC236}">
              <a16:creationId xmlns:a16="http://schemas.microsoft.com/office/drawing/2014/main" id="{4393CD40-D933-DD26-1995-55BE44AF9D8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49" name="Text Box 105">
          <a:extLst>
            <a:ext uri="{FF2B5EF4-FFF2-40B4-BE49-F238E27FC236}">
              <a16:creationId xmlns:a16="http://schemas.microsoft.com/office/drawing/2014/main" id="{EAAF90D6-0226-6E4F-6A8E-C4B2770F58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50" name="Text Box 106">
          <a:extLst>
            <a:ext uri="{FF2B5EF4-FFF2-40B4-BE49-F238E27FC236}">
              <a16:creationId xmlns:a16="http://schemas.microsoft.com/office/drawing/2014/main" id="{1AADC8D5-983B-3444-DB19-81B9B7B4C9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51" name="Text Box 107">
          <a:extLst>
            <a:ext uri="{FF2B5EF4-FFF2-40B4-BE49-F238E27FC236}">
              <a16:creationId xmlns:a16="http://schemas.microsoft.com/office/drawing/2014/main" id="{9FC8A81C-3EFC-BA98-F925-FB4D0D29BB5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52" name="Text Box 108">
          <a:extLst>
            <a:ext uri="{FF2B5EF4-FFF2-40B4-BE49-F238E27FC236}">
              <a16:creationId xmlns:a16="http://schemas.microsoft.com/office/drawing/2014/main" id="{29DBEE20-3CD0-24DE-0785-7AD2F96C202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53" name="Text Box 109">
          <a:extLst>
            <a:ext uri="{FF2B5EF4-FFF2-40B4-BE49-F238E27FC236}">
              <a16:creationId xmlns:a16="http://schemas.microsoft.com/office/drawing/2014/main" id="{7A018543-C1D0-918E-2550-3D94E49389A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54" name="Text Box 110">
          <a:extLst>
            <a:ext uri="{FF2B5EF4-FFF2-40B4-BE49-F238E27FC236}">
              <a16:creationId xmlns:a16="http://schemas.microsoft.com/office/drawing/2014/main" id="{34D89ED7-733E-AC21-74FE-1C610AD2C9C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55" name="Text Box 111">
          <a:extLst>
            <a:ext uri="{FF2B5EF4-FFF2-40B4-BE49-F238E27FC236}">
              <a16:creationId xmlns:a16="http://schemas.microsoft.com/office/drawing/2014/main" id="{CD953B25-6D9D-58B8-51DF-3D4733E06E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56" name="Text Box 112">
          <a:extLst>
            <a:ext uri="{FF2B5EF4-FFF2-40B4-BE49-F238E27FC236}">
              <a16:creationId xmlns:a16="http://schemas.microsoft.com/office/drawing/2014/main" id="{D08009FD-E01E-3405-5403-CFEF8043EAE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57" name="Text Box 113">
          <a:extLst>
            <a:ext uri="{FF2B5EF4-FFF2-40B4-BE49-F238E27FC236}">
              <a16:creationId xmlns:a16="http://schemas.microsoft.com/office/drawing/2014/main" id="{B3EE8F11-6488-68F2-556C-ED91EA92F4B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58" name="Text Box 114">
          <a:extLst>
            <a:ext uri="{FF2B5EF4-FFF2-40B4-BE49-F238E27FC236}">
              <a16:creationId xmlns:a16="http://schemas.microsoft.com/office/drawing/2014/main" id="{85657FE3-47FC-E42C-D8C2-BE85B8775FF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59" name="Text Box 115">
          <a:extLst>
            <a:ext uri="{FF2B5EF4-FFF2-40B4-BE49-F238E27FC236}">
              <a16:creationId xmlns:a16="http://schemas.microsoft.com/office/drawing/2014/main" id="{71FE3C15-3F66-6510-8E32-C54F5186AAE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60" name="Text Box 116">
          <a:extLst>
            <a:ext uri="{FF2B5EF4-FFF2-40B4-BE49-F238E27FC236}">
              <a16:creationId xmlns:a16="http://schemas.microsoft.com/office/drawing/2014/main" id="{4967765D-0886-BAD4-19DF-B62EF13D23B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61" name="Text Box 117">
          <a:extLst>
            <a:ext uri="{FF2B5EF4-FFF2-40B4-BE49-F238E27FC236}">
              <a16:creationId xmlns:a16="http://schemas.microsoft.com/office/drawing/2014/main" id="{C7E613AC-83DC-D40C-74E6-7925EC57BC9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62" name="Text Box 118">
          <a:extLst>
            <a:ext uri="{FF2B5EF4-FFF2-40B4-BE49-F238E27FC236}">
              <a16:creationId xmlns:a16="http://schemas.microsoft.com/office/drawing/2014/main" id="{473C9056-6171-BBB7-C4ED-9F07673C00C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63" name="Text Box 119">
          <a:extLst>
            <a:ext uri="{FF2B5EF4-FFF2-40B4-BE49-F238E27FC236}">
              <a16:creationId xmlns:a16="http://schemas.microsoft.com/office/drawing/2014/main" id="{78FB3ECE-8A92-FF3A-9C39-AABCC560D3F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64" name="Text Box 120">
          <a:extLst>
            <a:ext uri="{FF2B5EF4-FFF2-40B4-BE49-F238E27FC236}">
              <a16:creationId xmlns:a16="http://schemas.microsoft.com/office/drawing/2014/main" id="{BFACFBE2-2FED-841A-B55A-C01D3A3B3A9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265" name="Text Box 121">
          <a:extLst>
            <a:ext uri="{FF2B5EF4-FFF2-40B4-BE49-F238E27FC236}">
              <a16:creationId xmlns:a16="http://schemas.microsoft.com/office/drawing/2014/main" id="{31400A82-A705-7AD6-DC6A-D0C430BE80D5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66" name="Text Box 122">
          <a:extLst>
            <a:ext uri="{FF2B5EF4-FFF2-40B4-BE49-F238E27FC236}">
              <a16:creationId xmlns:a16="http://schemas.microsoft.com/office/drawing/2014/main" id="{A539F0AA-D024-5B1B-A6A0-8240583FB3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67" name="Text Box 123">
          <a:extLst>
            <a:ext uri="{FF2B5EF4-FFF2-40B4-BE49-F238E27FC236}">
              <a16:creationId xmlns:a16="http://schemas.microsoft.com/office/drawing/2014/main" id="{EEE35AE0-F2F5-F12C-AE4D-DFA513D68EA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68" name="Text Box 124">
          <a:extLst>
            <a:ext uri="{FF2B5EF4-FFF2-40B4-BE49-F238E27FC236}">
              <a16:creationId xmlns:a16="http://schemas.microsoft.com/office/drawing/2014/main" id="{B5746E8D-2C36-2BED-E3A1-29F01BE1FC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69" name="Text Box 125">
          <a:extLst>
            <a:ext uri="{FF2B5EF4-FFF2-40B4-BE49-F238E27FC236}">
              <a16:creationId xmlns:a16="http://schemas.microsoft.com/office/drawing/2014/main" id="{754F64C9-721E-327B-BD89-912FF3B3F4E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70" name="Text Box 126">
          <a:extLst>
            <a:ext uri="{FF2B5EF4-FFF2-40B4-BE49-F238E27FC236}">
              <a16:creationId xmlns:a16="http://schemas.microsoft.com/office/drawing/2014/main" id="{EE21884F-5DDD-B8F3-C5B7-75E21AA5370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71" name="Text Box 127">
          <a:extLst>
            <a:ext uri="{FF2B5EF4-FFF2-40B4-BE49-F238E27FC236}">
              <a16:creationId xmlns:a16="http://schemas.microsoft.com/office/drawing/2014/main" id="{4AD28E58-C8CC-2407-3B2E-8DBCF9AA879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72" name="Text Box 128">
          <a:extLst>
            <a:ext uri="{FF2B5EF4-FFF2-40B4-BE49-F238E27FC236}">
              <a16:creationId xmlns:a16="http://schemas.microsoft.com/office/drawing/2014/main" id="{26A2B36D-4D93-048F-AEEB-E9B0CE760EC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73" name="Text Box 129">
          <a:extLst>
            <a:ext uri="{FF2B5EF4-FFF2-40B4-BE49-F238E27FC236}">
              <a16:creationId xmlns:a16="http://schemas.microsoft.com/office/drawing/2014/main" id="{D90FCF2C-78BE-B715-AAB0-30EC27C9B68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74" name="Text Box 130">
          <a:extLst>
            <a:ext uri="{FF2B5EF4-FFF2-40B4-BE49-F238E27FC236}">
              <a16:creationId xmlns:a16="http://schemas.microsoft.com/office/drawing/2014/main" id="{A6E836B4-DBFC-A957-5725-8D701814468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75" name="Text Box 131">
          <a:extLst>
            <a:ext uri="{FF2B5EF4-FFF2-40B4-BE49-F238E27FC236}">
              <a16:creationId xmlns:a16="http://schemas.microsoft.com/office/drawing/2014/main" id="{7704B571-F2BA-75BC-F04A-AF375EC24EC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76" name="Text Box 132">
          <a:extLst>
            <a:ext uri="{FF2B5EF4-FFF2-40B4-BE49-F238E27FC236}">
              <a16:creationId xmlns:a16="http://schemas.microsoft.com/office/drawing/2014/main" id="{0EAF5955-C73A-B963-8BFB-2779DC6C846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77" name="Text Box 133">
          <a:extLst>
            <a:ext uri="{FF2B5EF4-FFF2-40B4-BE49-F238E27FC236}">
              <a16:creationId xmlns:a16="http://schemas.microsoft.com/office/drawing/2014/main" id="{A92DD972-AFFA-666B-5106-18D40DAC24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78" name="Text Box 134">
          <a:extLst>
            <a:ext uri="{FF2B5EF4-FFF2-40B4-BE49-F238E27FC236}">
              <a16:creationId xmlns:a16="http://schemas.microsoft.com/office/drawing/2014/main" id="{FC76BCC5-FCDD-D4D6-BF9B-6D848FBA4D5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79" name="Text Box 135">
          <a:extLst>
            <a:ext uri="{FF2B5EF4-FFF2-40B4-BE49-F238E27FC236}">
              <a16:creationId xmlns:a16="http://schemas.microsoft.com/office/drawing/2014/main" id="{33807F5B-2720-8F6E-AF80-7BC514922EA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80" name="Text Box 136">
          <a:extLst>
            <a:ext uri="{FF2B5EF4-FFF2-40B4-BE49-F238E27FC236}">
              <a16:creationId xmlns:a16="http://schemas.microsoft.com/office/drawing/2014/main" id="{9A6BD365-AF15-2B82-4C0B-ECBF353A732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81" name="Text Box 137">
          <a:extLst>
            <a:ext uri="{FF2B5EF4-FFF2-40B4-BE49-F238E27FC236}">
              <a16:creationId xmlns:a16="http://schemas.microsoft.com/office/drawing/2014/main" id="{148B975B-560E-9732-81FC-E57F0230FB2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82" name="Text Box 138">
          <a:extLst>
            <a:ext uri="{FF2B5EF4-FFF2-40B4-BE49-F238E27FC236}">
              <a16:creationId xmlns:a16="http://schemas.microsoft.com/office/drawing/2014/main" id="{5A153ADF-156C-1D77-025E-ADE7F2041BB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83" name="Text Box 139">
          <a:extLst>
            <a:ext uri="{FF2B5EF4-FFF2-40B4-BE49-F238E27FC236}">
              <a16:creationId xmlns:a16="http://schemas.microsoft.com/office/drawing/2014/main" id="{618BCDCB-ADB6-A008-B5A1-33CA0DE7DD7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84" name="Text Box 140">
          <a:extLst>
            <a:ext uri="{FF2B5EF4-FFF2-40B4-BE49-F238E27FC236}">
              <a16:creationId xmlns:a16="http://schemas.microsoft.com/office/drawing/2014/main" id="{48DFD7E0-B398-51B9-7328-21C2D353B93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85" name="Text Box 141">
          <a:extLst>
            <a:ext uri="{FF2B5EF4-FFF2-40B4-BE49-F238E27FC236}">
              <a16:creationId xmlns:a16="http://schemas.microsoft.com/office/drawing/2014/main" id="{BC04785B-62B2-CA01-057E-74A6D06936A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86" name="Text Box 142">
          <a:extLst>
            <a:ext uri="{FF2B5EF4-FFF2-40B4-BE49-F238E27FC236}">
              <a16:creationId xmlns:a16="http://schemas.microsoft.com/office/drawing/2014/main" id="{1553C9C2-59E6-280B-F51A-5BB0E5DBB3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87" name="Text Box 143">
          <a:extLst>
            <a:ext uri="{FF2B5EF4-FFF2-40B4-BE49-F238E27FC236}">
              <a16:creationId xmlns:a16="http://schemas.microsoft.com/office/drawing/2014/main" id="{7E37E6A2-77FB-5513-B88E-9FF2737D4FD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288" name="Text Box 144">
          <a:extLst>
            <a:ext uri="{FF2B5EF4-FFF2-40B4-BE49-F238E27FC236}">
              <a16:creationId xmlns:a16="http://schemas.microsoft.com/office/drawing/2014/main" id="{F48267EC-6D3E-9CD1-929B-33A2437370C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289" name="Text Box 145">
          <a:extLst>
            <a:ext uri="{FF2B5EF4-FFF2-40B4-BE49-F238E27FC236}">
              <a16:creationId xmlns:a16="http://schemas.microsoft.com/office/drawing/2014/main" id="{0483F07C-FB22-DDF8-5E74-ED0F9B0EB681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290" name="Text Box 2">
          <a:extLst>
            <a:ext uri="{FF2B5EF4-FFF2-40B4-BE49-F238E27FC236}">
              <a16:creationId xmlns:a16="http://schemas.microsoft.com/office/drawing/2014/main" id="{A72326B1-D203-C2EB-519C-E455647432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291" name="Text Box 3">
          <a:extLst>
            <a:ext uri="{FF2B5EF4-FFF2-40B4-BE49-F238E27FC236}">
              <a16:creationId xmlns:a16="http://schemas.microsoft.com/office/drawing/2014/main" id="{30574259-8890-F51E-C6E5-FB78C006C1A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292" name="Text Box 4">
          <a:extLst>
            <a:ext uri="{FF2B5EF4-FFF2-40B4-BE49-F238E27FC236}">
              <a16:creationId xmlns:a16="http://schemas.microsoft.com/office/drawing/2014/main" id="{3B6128AB-A4CD-34A4-262F-98169129E3C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293" name="Text Box 5">
          <a:extLst>
            <a:ext uri="{FF2B5EF4-FFF2-40B4-BE49-F238E27FC236}">
              <a16:creationId xmlns:a16="http://schemas.microsoft.com/office/drawing/2014/main" id="{7217D5DD-18D1-3E7D-66F4-0993CF3A96A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294" name="Text Box 6">
          <a:extLst>
            <a:ext uri="{FF2B5EF4-FFF2-40B4-BE49-F238E27FC236}">
              <a16:creationId xmlns:a16="http://schemas.microsoft.com/office/drawing/2014/main" id="{E1292A59-19C4-66A8-475C-B52F9245802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295" name="Text Box 7">
          <a:extLst>
            <a:ext uri="{FF2B5EF4-FFF2-40B4-BE49-F238E27FC236}">
              <a16:creationId xmlns:a16="http://schemas.microsoft.com/office/drawing/2014/main" id="{EAD0AF53-FD29-6275-B9F6-637425144BA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296" name="Text Box 8">
          <a:extLst>
            <a:ext uri="{FF2B5EF4-FFF2-40B4-BE49-F238E27FC236}">
              <a16:creationId xmlns:a16="http://schemas.microsoft.com/office/drawing/2014/main" id="{7CFE9ED0-CB75-4F6C-54C2-47C32475D89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297" name="Text Box 9">
          <a:extLst>
            <a:ext uri="{FF2B5EF4-FFF2-40B4-BE49-F238E27FC236}">
              <a16:creationId xmlns:a16="http://schemas.microsoft.com/office/drawing/2014/main" id="{B92952C1-CCA0-B11F-224D-B0B95330856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298" name="Text Box 10">
          <a:extLst>
            <a:ext uri="{FF2B5EF4-FFF2-40B4-BE49-F238E27FC236}">
              <a16:creationId xmlns:a16="http://schemas.microsoft.com/office/drawing/2014/main" id="{6755DC55-0471-000B-4E71-A7CCECBF49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299" name="Text Box 11">
          <a:extLst>
            <a:ext uri="{FF2B5EF4-FFF2-40B4-BE49-F238E27FC236}">
              <a16:creationId xmlns:a16="http://schemas.microsoft.com/office/drawing/2014/main" id="{044F2178-1E14-1E8F-FE0C-26789BF3E3C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00" name="Text Box 12">
          <a:extLst>
            <a:ext uri="{FF2B5EF4-FFF2-40B4-BE49-F238E27FC236}">
              <a16:creationId xmlns:a16="http://schemas.microsoft.com/office/drawing/2014/main" id="{FB246E73-8B9A-3207-6E3A-1928ACBFBA9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01" name="Text Box 13">
          <a:extLst>
            <a:ext uri="{FF2B5EF4-FFF2-40B4-BE49-F238E27FC236}">
              <a16:creationId xmlns:a16="http://schemas.microsoft.com/office/drawing/2014/main" id="{E4017E31-0045-6A85-B898-F80121AD370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02" name="Text Box 14">
          <a:extLst>
            <a:ext uri="{FF2B5EF4-FFF2-40B4-BE49-F238E27FC236}">
              <a16:creationId xmlns:a16="http://schemas.microsoft.com/office/drawing/2014/main" id="{FE6234F1-7908-291E-8983-EA444238517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03" name="Text Box 15">
          <a:extLst>
            <a:ext uri="{FF2B5EF4-FFF2-40B4-BE49-F238E27FC236}">
              <a16:creationId xmlns:a16="http://schemas.microsoft.com/office/drawing/2014/main" id="{C07860C0-4785-248D-9717-F7B4C03912A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04" name="Text Box 16">
          <a:extLst>
            <a:ext uri="{FF2B5EF4-FFF2-40B4-BE49-F238E27FC236}">
              <a16:creationId xmlns:a16="http://schemas.microsoft.com/office/drawing/2014/main" id="{EA707DDC-737A-4F13-8EF6-C33C676FE2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05" name="Text Box 17">
          <a:extLst>
            <a:ext uri="{FF2B5EF4-FFF2-40B4-BE49-F238E27FC236}">
              <a16:creationId xmlns:a16="http://schemas.microsoft.com/office/drawing/2014/main" id="{9541C81D-60E7-619A-9FF6-5859CEE5613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06" name="Text Box 18">
          <a:extLst>
            <a:ext uri="{FF2B5EF4-FFF2-40B4-BE49-F238E27FC236}">
              <a16:creationId xmlns:a16="http://schemas.microsoft.com/office/drawing/2014/main" id="{1BC12D97-8400-5C5C-6AF5-3633B429C0A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07" name="Text Box 19">
          <a:extLst>
            <a:ext uri="{FF2B5EF4-FFF2-40B4-BE49-F238E27FC236}">
              <a16:creationId xmlns:a16="http://schemas.microsoft.com/office/drawing/2014/main" id="{4183929D-6746-6C85-D710-FCE06521D56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08" name="Text Box 20">
          <a:extLst>
            <a:ext uri="{FF2B5EF4-FFF2-40B4-BE49-F238E27FC236}">
              <a16:creationId xmlns:a16="http://schemas.microsoft.com/office/drawing/2014/main" id="{BD359C7F-B632-2E01-9C2C-E27E700AFD9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09" name="Text Box 21">
          <a:extLst>
            <a:ext uri="{FF2B5EF4-FFF2-40B4-BE49-F238E27FC236}">
              <a16:creationId xmlns:a16="http://schemas.microsoft.com/office/drawing/2014/main" id="{B7923B8F-FF70-8725-5D0F-71145618DC8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10" name="Text Box 22">
          <a:extLst>
            <a:ext uri="{FF2B5EF4-FFF2-40B4-BE49-F238E27FC236}">
              <a16:creationId xmlns:a16="http://schemas.microsoft.com/office/drawing/2014/main" id="{B0C9BC5A-522D-69E8-4C84-3568A976F2A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11" name="Text Box 23">
          <a:extLst>
            <a:ext uri="{FF2B5EF4-FFF2-40B4-BE49-F238E27FC236}">
              <a16:creationId xmlns:a16="http://schemas.microsoft.com/office/drawing/2014/main" id="{2E4B669F-2237-83BC-CBA4-198AD7898AD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12" name="Text Box 24">
          <a:extLst>
            <a:ext uri="{FF2B5EF4-FFF2-40B4-BE49-F238E27FC236}">
              <a16:creationId xmlns:a16="http://schemas.microsoft.com/office/drawing/2014/main" id="{566152E1-ECE1-4A27-D7FC-7CB6B88461C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313" name="Text Box 25">
          <a:extLst>
            <a:ext uri="{FF2B5EF4-FFF2-40B4-BE49-F238E27FC236}">
              <a16:creationId xmlns:a16="http://schemas.microsoft.com/office/drawing/2014/main" id="{F512E61C-C532-3917-278C-8B3041BFDACD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14" name="Text Box 26">
          <a:extLst>
            <a:ext uri="{FF2B5EF4-FFF2-40B4-BE49-F238E27FC236}">
              <a16:creationId xmlns:a16="http://schemas.microsoft.com/office/drawing/2014/main" id="{E0317244-1F41-7E0F-2B67-2D3BFCF1EB8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15" name="Text Box 27">
          <a:extLst>
            <a:ext uri="{FF2B5EF4-FFF2-40B4-BE49-F238E27FC236}">
              <a16:creationId xmlns:a16="http://schemas.microsoft.com/office/drawing/2014/main" id="{969B6B94-A7DD-6E1C-26F1-FC8D507094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16" name="Text Box 28">
          <a:extLst>
            <a:ext uri="{FF2B5EF4-FFF2-40B4-BE49-F238E27FC236}">
              <a16:creationId xmlns:a16="http://schemas.microsoft.com/office/drawing/2014/main" id="{DFC8788F-6632-89F0-4892-ED2033DF6DB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17" name="Text Box 29">
          <a:extLst>
            <a:ext uri="{FF2B5EF4-FFF2-40B4-BE49-F238E27FC236}">
              <a16:creationId xmlns:a16="http://schemas.microsoft.com/office/drawing/2014/main" id="{93C2BE4A-F83F-6B90-0372-C9343ECF769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18" name="Text Box 30">
          <a:extLst>
            <a:ext uri="{FF2B5EF4-FFF2-40B4-BE49-F238E27FC236}">
              <a16:creationId xmlns:a16="http://schemas.microsoft.com/office/drawing/2014/main" id="{35C3AF94-4BC7-B3FA-E4AC-AF5B0E93309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19" name="Text Box 31">
          <a:extLst>
            <a:ext uri="{FF2B5EF4-FFF2-40B4-BE49-F238E27FC236}">
              <a16:creationId xmlns:a16="http://schemas.microsoft.com/office/drawing/2014/main" id="{E4354AFF-E1B4-8254-2A86-F4577321518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20" name="Text Box 32">
          <a:extLst>
            <a:ext uri="{FF2B5EF4-FFF2-40B4-BE49-F238E27FC236}">
              <a16:creationId xmlns:a16="http://schemas.microsoft.com/office/drawing/2014/main" id="{D86E5158-5E6D-F128-F8EC-FA05289099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21" name="Text Box 33">
          <a:extLst>
            <a:ext uri="{FF2B5EF4-FFF2-40B4-BE49-F238E27FC236}">
              <a16:creationId xmlns:a16="http://schemas.microsoft.com/office/drawing/2014/main" id="{D6C47E20-59BA-6098-803E-22B123F8BFA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22" name="Text Box 34">
          <a:extLst>
            <a:ext uri="{FF2B5EF4-FFF2-40B4-BE49-F238E27FC236}">
              <a16:creationId xmlns:a16="http://schemas.microsoft.com/office/drawing/2014/main" id="{8D719FEF-C0BF-E894-6964-37B79B267DC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23" name="Text Box 35">
          <a:extLst>
            <a:ext uri="{FF2B5EF4-FFF2-40B4-BE49-F238E27FC236}">
              <a16:creationId xmlns:a16="http://schemas.microsoft.com/office/drawing/2014/main" id="{3986C7A8-F5F1-0163-242E-E1D4DE94420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24" name="Text Box 36">
          <a:extLst>
            <a:ext uri="{FF2B5EF4-FFF2-40B4-BE49-F238E27FC236}">
              <a16:creationId xmlns:a16="http://schemas.microsoft.com/office/drawing/2014/main" id="{DAD2D366-9525-76A0-D025-C8B5B322079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25" name="Text Box 37">
          <a:extLst>
            <a:ext uri="{FF2B5EF4-FFF2-40B4-BE49-F238E27FC236}">
              <a16:creationId xmlns:a16="http://schemas.microsoft.com/office/drawing/2014/main" id="{15E4A24F-EEBE-C74A-5DD8-0BAC019B744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26" name="Text Box 38">
          <a:extLst>
            <a:ext uri="{FF2B5EF4-FFF2-40B4-BE49-F238E27FC236}">
              <a16:creationId xmlns:a16="http://schemas.microsoft.com/office/drawing/2014/main" id="{591FFC2B-2A79-78AC-E522-38BCC19A65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27" name="Text Box 39">
          <a:extLst>
            <a:ext uri="{FF2B5EF4-FFF2-40B4-BE49-F238E27FC236}">
              <a16:creationId xmlns:a16="http://schemas.microsoft.com/office/drawing/2014/main" id="{9849F281-C00A-36D3-71E9-5F6311B3A53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28" name="Text Box 40">
          <a:extLst>
            <a:ext uri="{FF2B5EF4-FFF2-40B4-BE49-F238E27FC236}">
              <a16:creationId xmlns:a16="http://schemas.microsoft.com/office/drawing/2014/main" id="{3FDB767D-F233-679A-8997-444703D0218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29" name="Text Box 41">
          <a:extLst>
            <a:ext uri="{FF2B5EF4-FFF2-40B4-BE49-F238E27FC236}">
              <a16:creationId xmlns:a16="http://schemas.microsoft.com/office/drawing/2014/main" id="{DE38E9AE-6719-B6FB-9D15-1A8B94A5792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30" name="Text Box 42">
          <a:extLst>
            <a:ext uri="{FF2B5EF4-FFF2-40B4-BE49-F238E27FC236}">
              <a16:creationId xmlns:a16="http://schemas.microsoft.com/office/drawing/2014/main" id="{661685A4-66BC-EF13-96EF-4B2B02BB8DF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31" name="Text Box 43">
          <a:extLst>
            <a:ext uri="{FF2B5EF4-FFF2-40B4-BE49-F238E27FC236}">
              <a16:creationId xmlns:a16="http://schemas.microsoft.com/office/drawing/2014/main" id="{EBC408FC-56E9-946C-A5A9-7E4EF66EB87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32" name="Text Box 44">
          <a:extLst>
            <a:ext uri="{FF2B5EF4-FFF2-40B4-BE49-F238E27FC236}">
              <a16:creationId xmlns:a16="http://schemas.microsoft.com/office/drawing/2014/main" id="{C55BDFEE-8C23-B676-086F-577366C3C2F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33" name="Text Box 45">
          <a:extLst>
            <a:ext uri="{FF2B5EF4-FFF2-40B4-BE49-F238E27FC236}">
              <a16:creationId xmlns:a16="http://schemas.microsoft.com/office/drawing/2014/main" id="{941B04D0-E055-26DE-49CC-C5E6AED4EE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34" name="Text Box 46">
          <a:extLst>
            <a:ext uri="{FF2B5EF4-FFF2-40B4-BE49-F238E27FC236}">
              <a16:creationId xmlns:a16="http://schemas.microsoft.com/office/drawing/2014/main" id="{F6499753-24E3-FB7C-63F6-AB9A2528FA9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35" name="Text Box 47">
          <a:extLst>
            <a:ext uri="{FF2B5EF4-FFF2-40B4-BE49-F238E27FC236}">
              <a16:creationId xmlns:a16="http://schemas.microsoft.com/office/drawing/2014/main" id="{E337BB3A-0401-C994-1E27-AC9F2B16E6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36" name="Text Box 48">
          <a:extLst>
            <a:ext uri="{FF2B5EF4-FFF2-40B4-BE49-F238E27FC236}">
              <a16:creationId xmlns:a16="http://schemas.microsoft.com/office/drawing/2014/main" id="{0BEED98E-BB24-1FA0-20D5-AB7504E7E7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337" name="Text Box 49">
          <a:extLst>
            <a:ext uri="{FF2B5EF4-FFF2-40B4-BE49-F238E27FC236}">
              <a16:creationId xmlns:a16="http://schemas.microsoft.com/office/drawing/2014/main" id="{EA9D7CF9-AAF5-BA62-250D-02C55F34F1B4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38" name="Text Box 50">
          <a:extLst>
            <a:ext uri="{FF2B5EF4-FFF2-40B4-BE49-F238E27FC236}">
              <a16:creationId xmlns:a16="http://schemas.microsoft.com/office/drawing/2014/main" id="{A40DC5FA-A087-EFCC-24F0-7D61EC3595E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39" name="Text Box 51">
          <a:extLst>
            <a:ext uri="{FF2B5EF4-FFF2-40B4-BE49-F238E27FC236}">
              <a16:creationId xmlns:a16="http://schemas.microsoft.com/office/drawing/2014/main" id="{AC49F335-8D3F-BE8C-9994-01057A5519C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40" name="Text Box 52">
          <a:extLst>
            <a:ext uri="{FF2B5EF4-FFF2-40B4-BE49-F238E27FC236}">
              <a16:creationId xmlns:a16="http://schemas.microsoft.com/office/drawing/2014/main" id="{41BF00A1-CC4E-37DF-7DBD-1BDC36CFBB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41" name="Text Box 53">
          <a:extLst>
            <a:ext uri="{FF2B5EF4-FFF2-40B4-BE49-F238E27FC236}">
              <a16:creationId xmlns:a16="http://schemas.microsoft.com/office/drawing/2014/main" id="{C24BDCFA-8D64-38E8-2AF0-43F3287B3A3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42" name="Text Box 54">
          <a:extLst>
            <a:ext uri="{FF2B5EF4-FFF2-40B4-BE49-F238E27FC236}">
              <a16:creationId xmlns:a16="http://schemas.microsoft.com/office/drawing/2014/main" id="{DAC79E13-6CC7-F9DF-40A6-AEA29E41941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43" name="Text Box 55">
          <a:extLst>
            <a:ext uri="{FF2B5EF4-FFF2-40B4-BE49-F238E27FC236}">
              <a16:creationId xmlns:a16="http://schemas.microsoft.com/office/drawing/2014/main" id="{CD45954D-A834-DFD0-2004-13E5CF0D6C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44" name="Text Box 56">
          <a:extLst>
            <a:ext uri="{FF2B5EF4-FFF2-40B4-BE49-F238E27FC236}">
              <a16:creationId xmlns:a16="http://schemas.microsoft.com/office/drawing/2014/main" id="{6036179E-0F06-4472-89B1-650F7609B98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45" name="Text Box 57">
          <a:extLst>
            <a:ext uri="{FF2B5EF4-FFF2-40B4-BE49-F238E27FC236}">
              <a16:creationId xmlns:a16="http://schemas.microsoft.com/office/drawing/2014/main" id="{169A79FE-A004-66E5-7E86-E1FE1813CE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46" name="Text Box 58">
          <a:extLst>
            <a:ext uri="{FF2B5EF4-FFF2-40B4-BE49-F238E27FC236}">
              <a16:creationId xmlns:a16="http://schemas.microsoft.com/office/drawing/2014/main" id="{79E5A381-8239-09EF-18C1-A0C15098251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47" name="Text Box 59">
          <a:extLst>
            <a:ext uri="{FF2B5EF4-FFF2-40B4-BE49-F238E27FC236}">
              <a16:creationId xmlns:a16="http://schemas.microsoft.com/office/drawing/2014/main" id="{10DE42E0-C376-8EA1-0F76-46AF3655D8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48" name="Text Box 60">
          <a:extLst>
            <a:ext uri="{FF2B5EF4-FFF2-40B4-BE49-F238E27FC236}">
              <a16:creationId xmlns:a16="http://schemas.microsoft.com/office/drawing/2014/main" id="{9B5745FE-DFDA-E2EF-AF09-CDAE8BFD876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49" name="Text Box 61">
          <a:extLst>
            <a:ext uri="{FF2B5EF4-FFF2-40B4-BE49-F238E27FC236}">
              <a16:creationId xmlns:a16="http://schemas.microsoft.com/office/drawing/2014/main" id="{4E2486B8-FDF7-D534-9AFC-02891FB835A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50" name="Text Box 62">
          <a:extLst>
            <a:ext uri="{FF2B5EF4-FFF2-40B4-BE49-F238E27FC236}">
              <a16:creationId xmlns:a16="http://schemas.microsoft.com/office/drawing/2014/main" id="{D025E466-2B2D-AED7-B16E-9292556744D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51" name="Text Box 63">
          <a:extLst>
            <a:ext uri="{FF2B5EF4-FFF2-40B4-BE49-F238E27FC236}">
              <a16:creationId xmlns:a16="http://schemas.microsoft.com/office/drawing/2014/main" id="{9610CFFA-2287-3544-1489-B4BB181505E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52" name="Text Box 64">
          <a:extLst>
            <a:ext uri="{FF2B5EF4-FFF2-40B4-BE49-F238E27FC236}">
              <a16:creationId xmlns:a16="http://schemas.microsoft.com/office/drawing/2014/main" id="{26B9BB46-654A-9AC2-0975-6BB2BA45AC7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53" name="Text Box 65">
          <a:extLst>
            <a:ext uri="{FF2B5EF4-FFF2-40B4-BE49-F238E27FC236}">
              <a16:creationId xmlns:a16="http://schemas.microsoft.com/office/drawing/2014/main" id="{562DF820-280D-E927-78E0-03C26FBF336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54" name="Text Box 66">
          <a:extLst>
            <a:ext uri="{FF2B5EF4-FFF2-40B4-BE49-F238E27FC236}">
              <a16:creationId xmlns:a16="http://schemas.microsoft.com/office/drawing/2014/main" id="{C6EF61A9-7A1F-2429-CD30-3C40592BE36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55" name="Text Box 67">
          <a:extLst>
            <a:ext uri="{FF2B5EF4-FFF2-40B4-BE49-F238E27FC236}">
              <a16:creationId xmlns:a16="http://schemas.microsoft.com/office/drawing/2014/main" id="{591E69AE-5BE7-F17C-CE73-F5E964C0A8A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56" name="Text Box 68">
          <a:extLst>
            <a:ext uri="{FF2B5EF4-FFF2-40B4-BE49-F238E27FC236}">
              <a16:creationId xmlns:a16="http://schemas.microsoft.com/office/drawing/2014/main" id="{8E895BFB-655E-3200-EE17-5A12E86E172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57" name="Text Box 69">
          <a:extLst>
            <a:ext uri="{FF2B5EF4-FFF2-40B4-BE49-F238E27FC236}">
              <a16:creationId xmlns:a16="http://schemas.microsoft.com/office/drawing/2014/main" id="{3BED65B6-8B39-CB3F-C03C-639AE09814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58" name="Text Box 70">
          <a:extLst>
            <a:ext uri="{FF2B5EF4-FFF2-40B4-BE49-F238E27FC236}">
              <a16:creationId xmlns:a16="http://schemas.microsoft.com/office/drawing/2014/main" id="{79136EC0-BFF6-30D1-33C5-2D6E3846148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59" name="Text Box 71">
          <a:extLst>
            <a:ext uri="{FF2B5EF4-FFF2-40B4-BE49-F238E27FC236}">
              <a16:creationId xmlns:a16="http://schemas.microsoft.com/office/drawing/2014/main" id="{E58F963D-E85C-38B3-0E7B-65871C7906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60" name="Text Box 72">
          <a:extLst>
            <a:ext uri="{FF2B5EF4-FFF2-40B4-BE49-F238E27FC236}">
              <a16:creationId xmlns:a16="http://schemas.microsoft.com/office/drawing/2014/main" id="{D7523BA6-FF59-A439-C4C6-7EB2F6CF1E4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361" name="Text Box 73">
          <a:extLst>
            <a:ext uri="{FF2B5EF4-FFF2-40B4-BE49-F238E27FC236}">
              <a16:creationId xmlns:a16="http://schemas.microsoft.com/office/drawing/2014/main" id="{686BFD08-1640-7902-284D-E7B68AD50250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62" name="Text Box 74">
          <a:extLst>
            <a:ext uri="{FF2B5EF4-FFF2-40B4-BE49-F238E27FC236}">
              <a16:creationId xmlns:a16="http://schemas.microsoft.com/office/drawing/2014/main" id="{1B6D0608-C15B-1012-9EE5-10257CFDA02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63" name="Text Box 75">
          <a:extLst>
            <a:ext uri="{FF2B5EF4-FFF2-40B4-BE49-F238E27FC236}">
              <a16:creationId xmlns:a16="http://schemas.microsoft.com/office/drawing/2014/main" id="{FFE2E609-777A-A402-2AA1-27668D35FA1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64" name="Text Box 76">
          <a:extLst>
            <a:ext uri="{FF2B5EF4-FFF2-40B4-BE49-F238E27FC236}">
              <a16:creationId xmlns:a16="http://schemas.microsoft.com/office/drawing/2014/main" id="{F0B4F705-35DB-4C66-382F-BFBC4B7A9B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65" name="Text Box 77">
          <a:extLst>
            <a:ext uri="{FF2B5EF4-FFF2-40B4-BE49-F238E27FC236}">
              <a16:creationId xmlns:a16="http://schemas.microsoft.com/office/drawing/2014/main" id="{9A5B5EF5-9837-62D8-FE4E-D11C7D6777A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66" name="Text Box 78">
          <a:extLst>
            <a:ext uri="{FF2B5EF4-FFF2-40B4-BE49-F238E27FC236}">
              <a16:creationId xmlns:a16="http://schemas.microsoft.com/office/drawing/2014/main" id="{3ABCB59F-1C26-4835-5AE0-8646919C95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67" name="Text Box 79">
          <a:extLst>
            <a:ext uri="{FF2B5EF4-FFF2-40B4-BE49-F238E27FC236}">
              <a16:creationId xmlns:a16="http://schemas.microsoft.com/office/drawing/2014/main" id="{C6CAC69C-27DD-9021-1925-20ECB8CF44E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68" name="Text Box 80">
          <a:extLst>
            <a:ext uri="{FF2B5EF4-FFF2-40B4-BE49-F238E27FC236}">
              <a16:creationId xmlns:a16="http://schemas.microsoft.com/office/drawing/2014/main" id="{E0E974F4-B418-7F74-8381-D0AC33E7178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69" name="Text Box 81">
          <a:extLst>
            <a:ext uri="{FF2B5EF4-FFF2-40B4-BE49-F238E27FC236}">
              <a16:creationId xmlns:a16="http://schemas.microsoft.com/office/drawing/2014/main" id="{386754B6-FD0F-0C3F-9A13-2A2DA75FD84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70" name="Text Box 82">
          <a:extLst>
            <a:ext uri="{FF2B5EF4-FFF2-40B4-BE49-F238E27FC236}">
              <a16:creationId xmlns:a16="http://schemas.microsoft.com/office/drawing/2014/main" id="{05C5FD2A-78C1-875A-C40C-4281B3A5ECA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71" name="Text Box 83">
          <a:extLst>
            <a:ext uri="{FF2B5EF4-FFF2-40B4-BE49-F238E27FC236}">
              <a16:creationId xmlns:a16="http://schemas.microsoft.com/office/drawing/2014/main" id="{A0436838-AA78-D17B-D454-A99E0016136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72" name="Text Box 84">
          <a:extLst>
            <a:ext uri="{FF2B5EF4-FFF2-40B4-BE49-F238E27FC236}">
              <a16:creationId xmlns:a16="http://schemas.microsoft.com/office/drawing/2014/main" id="{4AB1AE31-F4CA-49B2-59C8-635D13FBDC2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73" name="Text Box 85">
          <a:extLst>
            <a:ext uri="{FF2B5EF4-FFF2-40B4-BE49-F238E27FC236}">
              <a16:creationId xmlns:a16="http://schemas.microsoft.com/office/drawing/2014/main" id="{7B0FA291-054C-FBD9-68F1-63FC1D8DD8D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74" name="Text Box 86">
          <a:extLst>
            <a:ext uri="{FF2B5EF4-FFF2-40B4-BE49-F238E27FC236}">
              <a16:creationId xmlns:a16="http://schemas.microsoft.com/office/drawing/2014/main" id="{A19CBD82-EA9B-3E20-72E9-530FA85EB43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75" name="Text Box 87">
          <a:extLst>
            <a:ext uri="{FF2B5EF4-FFF2-40B4-BE49-F238E27FC236}">
              <a16:creationId xmlns:a16="http://schemas.microsoft.com/office/drawing/2014/main" id="{EA34AC7B-7C04-F62D-18FB-388E10BCC4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76" name="Text Box 88">
          <a:extLst>
            <a:ext uri="{FF2B5EF4-FFF2-40B4-BE49-F238E27FC236}">
              <a16:creationId xmlns:a16="http://schemas.microsoft.com/office/drawing/2014/main" id="{05DE65DC-1903-9F98-98F6-7B94620C132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77" name="Text Box 89">
          <a:extLst>
            <a:ext uri="{FF2B5EF4-FFF2-40B4-BE49-F238E27FC236}">
              <a16:creationId xmlns:a16="http://schemas.microsoft.com/office/drawing/2014/main" id="{53BF32C4-D05A-887E-19B8-2EB7C72FD4D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78" name="Text Box 90">
          <a:extLst>
            <a:ext uri="{FF2B5EF4-FFF2-40B4-BE49-F238E27FC236}">
              <a16:creationId xmlns:a16="http://schemas.microsoft.com/office/drawing/2014/main" id="{10109C0E-D586-B9A4-963C-DF1930D9232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79" name="Text Box 91">
          <a:extLst>
            <a:ext uri="{FF2B5EF4-FFF2-40B4-BE49-F238E27FC236}">
              <a16:creationId xmlns:a16="http://schemas.microsoft.com/office/drawing/2014/main" id="{F2BDDA22-C063-0DAE-D6E6-1211F50C098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80" name="Text Box 92">
          <a:extLst>
            <a:ext uri="{FF2B5EF4-FFF2-40B4-BE49-F238E27FC236}">
              <a16:creationId xmlns:a16="http://schemas.microsoft.com/office/drawing/2014/main" id="{8D9CE9D7-8B97-B414-7040-E7CE8E95204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81" name="Text Box 93">
          <a:extLst>
            <a:ext uri="{FF2B5EF4-FFF2-40B4-BE49-F238E27FC236}">
              <a16:creationId xmlns:a16="http://schemas.microsoft.com/office/drawing/2014/main" id="{F28E0C22-A676-4E3A-4DE1-8A898E46C74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82" name="Text Box 94">
          <a:extLst>
            <a:ext uri="{FF2B5EF4-FFF2-40B4-BE49-F238E27FC236}">
              <a16:creationId xmlns:a16="http://schemas.microsoft.com/office/drawing/2014/main" id="{568A136C-748C-0022-A1AB-F029775157D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83" name="Text Box 95">
          <a:extLst>
            <a:ext uri="{FF2B5EF4-FFF2-40B4-BE49-F238E27FC236}">
              <a16:creationId xmlns:a16="http://schemas.microsoft.com/office/drawing/2014/main" id="{B5DC86E4-E7DE-DC5A-24B0-28AA3CD2650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84" name="Text Box 96">
          <a:extLst>
            <a:ext uri="{FF2B5EF4-FFF2-40B4-BE49-F238E27FC236}">
              <a16:creationId xmlns:a16="http://schemas.microsoft.com/office/drawing/2014/main" id="{7488E596-B117-A7EF-4A09-7C5880943D2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385" name="Text Box 97">
          <a:extLst>
            <a:ext uri="{FF2B5EF4-FFF2-40B4-BE49-F238E27FC236}">
              <a16:creationId xmlns:a16="http://schemas.microsoft.com/office/drawing/2014/main" id="{5692830A-6EFB-DEB1-C0DF-A0BEA781BD60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86" name="Text Box 98">
          <a:extLst>
            <a:ext uri="{FF2B5EF4-FFF2-40B4-BE49-F238E27FC236}">
              <a16:creationId xmlns:a16="http://schemas.microsoft.com/office/drawing/2014/main" id="{54FB64D1-8FED-54BC-ECA7-3A6C0B719E9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87" name="Text Box 99">
          <a:extLst>
            <a:ext uri="{FF2B5EF4-FFF2-40B4-BE49-F238E27FC236}">
              <a16:creationId xmlns:a16="http://schemas.microsoft.com/office/drawing/2014/main" id="{A4D26265-D4B0-C353-14ED-BD9BEF4C4DB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88" name="Text Box 100">
          <a:extLst>
            <a:ext uri="{FF2B5EF4-FFF2-40B4-BE49-F238E27FC236}">
              <a16:creationId xmlns:a16="http://schemas.microsoft.com/office/drawing/2014/main" id="{764770D2-CAE1-B86D-A00D-F81FB869593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89" name="Text Box 101">
          <a:extLst>
            <a:ext uri="{FF2B5EF4-FFF2-40B4-BE49-F238E27FC236}">
              <a16:creationId xmlns:a16="http://schemas.microsoft.com/office/drawing/2014/main" id="{5FD27F32-765D-F459-235D-BC7029FFEB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90" name="Text Box 102">
          <a:extLst>
            <a:ext uri="{FF2B5EF4-FFF2-40B4-BE49-F238E27FC236}">
              <a16:creationId xmlns:a16="http://schemas.microsoft.com/office/drawing/2014/main" id="{2106C3E2-6457-39CD-A290-C60C42B9E11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91" name="Text Box 103">
          <a:extLst>
            <a:ext uri="{FF2B5EF4-FFF2-40B4-BE49-F238E27FC236}">
              <a16:creationId xmlns:a16="http://schemas.microsoft.com/office/drawing/2014/main" id="{6BA73664-D3BF-59CD-116D-849EE1C145E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92" name="Text Box 104">
          <a:extLst>
            <a:ext uri="{FF2B5EF4-FFF2-40B4-BE49-F238E27FC236}">
              <a16:creationId xmlns:a16="http://schemas.microsoft.com/office/drawing/2014/main" id="{6CD94BEE-CBC5-C1C6-FEA9-1530A1FA4D1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93" name="Text Box 105">
          <a:extLst>
            <a:ext uri="{FF2B5EF4-FFF2-40B4-BE49-F238E27FC236}">
              <a16:creationId xmlns:a16="http://schemas.microsoft.com/office/drawing/2014/main" id="{A85320A1-A727-6619-6DD3-39AC123C24C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94" name="Text Box 106">
          <a:extLst>
            <a:ext uri="{FF2B5EF4-FFF2-40B4-BE49-F238E27FC236}">
              <a16:creationId xmlns:a16="http://schemas.microsoft.com/office/drawing/2014/main" id="{D2E480C7-F134-F5C5-B169-EE12EDF8F09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95" name="Text Box 107">
          <a:extLst>
            <a:ext uri="{FF2B5EF4-FFF2-40B4-BE49-F238E27FC236}">
              <a16:creationId xmlns:a16="http://schemas.microsoft.com/office/drawing/2014/main" id="{3675951A-2BFE-A3C6-C86D-F6BF40F22EE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96" name="Text Box 108">
          <a:extLst>
            <a:ext uri="{FF2B5EF4-FFF2-40B4-BE49-F238E27FC236}">
              <a16:creationId xmlns:a16="http://schemas.microsoft.com/office/drawing/2014/main" id="{3DF251FB-30CA-47E0-11FB-1D8152BF9F1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97" name="Text Box 109">
          <a:extLst>
            <a:ext uri="{FF2B5EF4-FFF2-40B4-BE49-F238E27FC236}">
              <a16:creationId xmlns:a16="http://schemas.microsoft.com/office/drawing/2014/main" id="{9FD9A76E-2382-9AFF-1835-0AAE8EEDB8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98" name="Text Box 110">
          <a:extLst>
            <a:ext uri="{FF2B5EF4-FFF2-40B4-BE49-F238E27FC236}">
              <a16:creationId xmlns:a16="http://schemas.microsoft.com/office/drawing/2014/main" id="{F16C181F-E217-5277-E8A0-7F3F9FD1FB0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399" name="Text Box 111">
          <a:extLst>
            <a:ext uri="{FF2B5EF4-FFF2-40B4-BE49-F238E27FC236}">
              <a16:creationId xmlns:a16="http://schemas.microsoft.com/office/drawing/2014/main" id="{66003C20-B50F-CE29-37D4-54570E92B55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00" name="Text Box 112">
          <a:extLst>
            <a:ext uri="{FF2B5EF4-FFF2-40B4-BE49-F238E27FC236}">
              <a16:creationId xmlns:a16="http://schemas.microsoft.com/office/drawing/2014/main" id="{D46FD442-8C13-0112-02A7-C49FACF7EF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01" name="Text Box 113">
          <a:extLst>
            <a:ext uri="{FF2B5EF4-FFF2-40B4-BE49-F238E27FC236}">
              <a16:creationId xmlns:a16="http://schemas.microsoft.com/office/drawing/2014/main" id="{36A17A50-2E02-2BA0-55D2-21F33782DC2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02" name="Text Box 114">
          <a:extLst>
            <a:ext uri="{FF2B5EF4-FFF2-40B4-BE49-F238E27FC236}">
              <a16:creationId xmlns:a16="http://schemas.microsoft.com/office/drawing/2014/main" id="{98383E78-8C92-7ADD-838C-E2AF8006FFC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03" name="Text Box 115">
          <a:extLst>
            <a:ext uri="{FF2B5EF4-FFF2-40B4-BE49-F238E27FC236}">
              <a16:creationId xmlns:a16="http://schemas.microsoft.com/office/drawing/2014/main" id="{E5A71468-958B-1455-A7F1-9792A7AADB6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04" name="Text Box 116">
          <a:extLst>
            <a:ext uri="{FF2B5EF4-FFF2-40B4-BE49-F238E27FC236}">
              <a16:creationId xmlns:a16="http://schemas.microsoft.com/office/drawing/2014/main" id="{78C8E6B3-F4A6-563A-C6FD-30D972DCC4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05" name="Text Box 117">
          <a:extLst>
            <a:ext uri="{FF2B5EF4-FFF2-40B4-BE49-F238E27FC236}">
              <a16:creationId xmlns:a16="http://schemas.microsoft.com/office/drawing/2014/main" id="{5EBFF776-B740-8279-DAA0-535FFB7B628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06" name="Text Box 118">
          <a:extLst>
            <a:ext uri="{FF2B5EF4-FFF2-40B4-BE49-F238E27FC236}">
              <a16:creationId xmlns:a16="http://schemas.microsoft.com/office/drawing/2014/main" id="{DE7DF114-2829-884A-4F6F-061C6DA2690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07" name="Text Box 119">
          <a:extLst>
            <a:ext uri="{FF2B5EF4-FFF2-40B4-BE49-F238E27FC236}">
              <a16:creationId xmlns:a16="http://schemas.microsoft.com/office/drawing/2014/main" id="{D0958F57-76C8-EF56-5026-2931949B9CE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08" name="Text Box 120">
          <a:extLst>
            <a:ext uri="{FF2B5EF4-FFF2-40B4-BE49-F238E27FC236}">
              <a16:creationId xmlns:a16="http://schemas.microsoft.com/office/drawing/2014/main" id="{FB23E363-599F-262B-C34C-99D0E8BD34A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409" name="Text Box 121">
          <a:extLst>
            <a:ext uri="{FF2B5EF4-FFF2-40B4-BE49-F238E27FC236}">
              <a16:creationId xmlns:a16="http://schemas.microsoft.com/office/drawing/2014/main" id="{10A378D7-B78C-E3D7-128B-56525569EDEB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10" name="Text Box 122">
          <a:extLst>
            <a:ext uri="{FF2B5EF4-FFF2-40B4-BE49-F238E27FC236}">
              <a16:creationId xmlns:a16="http://schemas.microsoft.com/office/drawing/2014/main" id="{A8A2586C-CD22-18C6-9B36-546F67E0773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11" name="Text Box 123">
          <a:extLst>
            <a:ext uri="{FF2B5EF4-FFF2-40B4-BE49-F238E27FC236}">
              <a16:creationId xmlns:a16="http://schemas.microsoft.com/office/drawing/2014/main" id="{34AE04FE-F70D-7871-4557-9551388B55B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12" name="Text Box 124">
          <a:extLst>
            <a:ext uri="{FF2B5EF4-FFF2-40B4-BE49-F238E27FC236}">
              <a16:creationId xmlns:a16="http://schemas.microsoft.com/office/drawing/2014/main" id="{1CA0B67D-FD69-27A5-B057-DD046C8A406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13" name="Text Box 125">
          <a:extLst>
            <a:ext uri="{FF2B5EF4-FFF2-40B4-BE49-F238E27FC236}">
              <a16:creationId xmlns:a16="http://schemas.microsoft.com/office/drawing/2014/main" id="{6A53F7E4-61C2-CEDC-4C91-D991AF5E0EF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14" name="Text Box 126">
          <a:extLst>
            <a:ext uri="{FF2B5EF4-FFF2-40B4-BE49-F238E27FC236}">
              <a16:creationId xmlns:a16="http://schemas.microsoft.com/office/drawing/2014/main" id="{DE8939A7-B7B4-B4A4-B7EC-8E16F8EA4F1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15" name="Text Box 127">
          <a:extLst>
            <a:ext uri="{FF2B5EF4-FFF2-40B4-BE49-F238E27FC236}">
              <a16:creationId xmlns:a16="http://schemas.microsoft.com/office/drawing/2014/main" id="{DD5E715E-DCB9-8B60-B1C9-A1D214AC42E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16" name="Text Box 128">
          <a:extLst>
            <a:ext uri="{FF2B5EF4-FFF2-40B4-BE49-F238E27FC236}">
              <a16:creationId xmlns:a16="http://schemas.microsoft.com/office/drawing/2014/main" id="{340D15A0-BEB4-4FBD-B648-08A77AA6539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17" name="Text Box 129">
          <a:extLst>
            <a:ext uri="{FF2B5EF4-FFF2-40B4-BE49-F238E27FC236}">
              <a16:creationId xmlns:a16="http://schemas.microsoft.com/office/drawing/2014/main" id="{A7D0138A-95F7-C4A3-8A14-0CD6145A74E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18" name="Text Box 130">
          <a:extLst>
            <a:ext uri="{FF2B5EF4-FFF2-40B4-BE49-F238E27FC236}">
              <a16:creationId xmlns:a16="http://schemas.microsoft.com/office/drawing/2014/main" id="{0EBF2EB0-9379-5B08-3C59-5DE1F285BB5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19" name="Text Box 131">
          <a:extLst>
            <a:ext uri="{FF2B5EF4-FFF2-40B4-BE49-F238E27FC236}">
              <a16:creationId xmlns:a16="http://schemas.microsoft.com/office/drawing/2014/main" id="{F99C2225-F324-5A6E-21E4-D4A352703D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20" name="Text Box 132">
          <a:extLst>
            <a:ext uri="{FF2B5EF4-FFF2-40B4-BE49-F238E27FC236}">
              <a16:creationId xmlns:a16="http://schemas.microsoft.com/office/drawing/2014/main" id="{DFCEAAA7-7CC6-9EC2-B15F-45CC49FC0A6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21" name="Text Box 133">
          <a:extLst>
            <a:ext uri="{FF2B5EF4-FFF2-40B4-BE49-F238E27FC236}">
              <a16:creationId xmlns:a16="http://schemas.microsoft.com/office/drawing/2014/main" id="{DBD50C0C-27A7-9137-98E7-2B03A0CE67B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22" name="Text Box 134">
          <a:extLst>
            <a:ext uri="{FF2B5EF4-FFF2-40B4-BE49-F238E27FC236}">
              <a16:creationId xmlns:a16="http://schemas.microsoft.com/office/drawing/2014/main" id="{90F1F2BB-132A-D721-C996-A36DE53B797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23" name="Text Box 135">
          <a:extLst>
            <a:ext uri="{FF2B5EF4-FFF2-40B4-BE49-F238E27FC236}">
              <a16:creationId xmlns:a16="http://schemas.microsoft.com/office/drawing/2014/main" id="{26DDAAD5-5E22-1256-03A7-784B65F1209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24" name="Text Box 136">
          <a:extLst>
            <a:ext uri="{FF2B5EF4-FFF2-40B4-BE49-F238E27FC236}">
              <a16:creationId xmlns:a16="http://schemas.microsoft.com/office/drawing/2014/main" id="{E242224E-347C-1DD8-33F8-8A5C0318859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25" name="Text Box 137">
          <a:extLst>
            <a:ext uri="{FF2B5EF4-FFF2-40B4-BE49-F238E27FC236}">
              <a16:creationId xmlns:a16="http://schemas.microsoft.com/office/drawing/2014/main" id="{540740F1-C9F9-AA53-0CF1-AFBFD6B5FAC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26" name="Text Box 138">
          <a:extLst>
            <a:ext uri="{FF2B5EF4-FFF2-40B4-BE49-F238E27FC236}">
              <a16:creationId xmlns:a16="http://schemas.microsoft.com/office/drawing/2014/main" id="{1EC657B2-2A8E-7E8D-85A9-6452F2F0AFA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27" name="Text Box 139">
          <a:extLst>
            <a:ext uri="{FF2B5EF4-FFF2-40B4-BE49-F238E27FC236}">
              <a16:creationId xmlns:a16="http://schemas.microsoft.com/office/drawing/2014/main" id="{1CD9F41B-9A91-90E9-9B44-889093E2EC9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28" name="Text Box 140">
          <a:extLst>
            <a:ext uri="{FF2B5EF4-FFF2-40B4-BE49-F238E27FC236}">
              <a16:creationId xmlns:a16="http://schemas.microsoft.com/office/drawing/2014/main" id="{C8AF1370-7890-9F73-69E9-C46E5D0120A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29" name="Text Box 141">
          <a:extLst>
            <a:ext uri="{FF2B5EF4-FFF2-40B4-BE49-F238E27FC236}">
              <a16:creationId xmlns:a16="http://schemas.microsoft.com/office/drawing/2014/main" id="{A71F65BA-C26C-E9F8-1FCD-5C6CF811711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30" name="Text Box 142">
          <a:extLst>
            <a:ext uri="{FF2B5EF4-FFF2-40B4-BE49-F238E27FC236}">
              <a16:creationId xmlns:a16="http://schemas.microsoft.com/office/drawing/2014/main" id="{4E7A211F-DA4F-E39B-FB31-15DEADBB1C9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31" name="Text Box 143">
          <a:extLst>
            <a:ext uri="{FF2B5EF4-FFF2-40B4-BE49-F238E27FC236}">
              <a16:creationId xmlns:a16="http://schemas.microsoft.com/office/drawing/2014/main" id="{02B55F33-A1BF-1C6E-3835-6F6EB6A2C2E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432" name="Text Box 144">
          <a:extLst>
            <a:ext uri="{FF2B5EF4-FFF2-40B4-BE49-F238E27FC236}">
              <a16:creationId xmlns:a16="http://schemas.microsoft.com/office/drawing/2014/main" id="{9AC51651-2E0D-4682-E169-C347C561763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433" name="Text Box 145">
          <a:extLst>
            <a:ext uri="{FF2B5EF4-FFF2-40B4-BE49-F238E27FC236}">
              <a16:creationId xmlns:a16="http://schemas.microsoft.com/office/drawing/2014/main" id="{D43ED8CD-69CD-1DD9-7036-E0D9791AF929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34" name="Text Box 2">
          <a:extLst>
            <a:ext uri="{FF2B5EF4-FFF2-40B4-BE49-F238E27FC236}">
              <a16:creationId xmlns:a16="http://schemas.microsoft.com/office/drawing/2014/main" id="{9FC45B6B-E5B5-FBB3-BFE3-FE936A541BF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35" name="Text Box 3">
          <a:extLst>
            <a:ext uri="{FF2B5EF4-FFF2-40B4-BE49-F238E27FC236}">
              <a16:creationId xmlns:a16="http://schemas.microsoft.com/office/drawing/2014/main" id="{052811E4-A0E8-77FA-F59C-7881CD8B861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36" name="Text Box 4">
          <a:extLst>
            <a:ext uri="{FF2B5EF4-FFF2-40B4-BE49-F238E27FC236}">
              <a16:creationId xmlns:a16="http://schemas.microsoft.com/office/drawing/2014/main" id="{A4897CAC-6459-C4DA-D131-A1FA678186C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37" name="Text Box 5">
          <a:extLst>
            <a:ext uri="{FF2B5EF4-FFF2-40B4-BE49-F238E27FC236}">
              <a16:creationId xmlns:a16="http://schemas.microsoft.com/office/drawing/2014/main" id="{87996DE4-478E-A7CB-E111-1EF1F4DE961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38" name="Text Box 6">
          <a:extLst>
            <a:ext uri="{FF2B5EF4-FFF2-40B4-BE49-F238E27FC236}">
              <a16:creationId xmlns:a16="http://schemas.microsoft.com/office/drawing/2014/main" id="{1544FD9E-A464-D3F1-F330-903BCDA6D70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39" name="Text Box 7">
          <a:extLst>
            <a:ext uri="{FF2B5EF4-FFF2-40B4-BE49-F238E27FC236}">
              <a16:creationId xmlns:a16="http://schemas.microsoft.com/office/drawing/2014/main" id="{BF3E9C0E-432B-935A-0AAA-55E8EA14FC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40" name="Text Box 8">
          <a:extLst>
            <a:ext uri="{FF2B5EF4-FFF2-40B4-BE49-F238E27FC236}">
              <a16:creationId xmlns:a16="http://schemas.microsoft.com/office/drawing/2014/main" id="{64DCDE04-DA19-9CC2-020F-B3E43471C07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41" name="Text Box 9">
          <a:extLst>
            <a:ext uri="{FF2B5EF4-FFF2-40B4-BE49-F238E27FC236}">
              <a16:creationId xmlns:a16="http://schemas.microsoft.com/office/drawing/2014/main" id="{506D5DCA-4204-AF4A-0458-8E339711E8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42" name="Text Box 10">
          <a:extLst>
            <a:ext uri="{FF2B5EF4-FFF2-40B4-BE49-F238E27FC236}">
              <a16:creationId xmlns:a16="http://schemas.microsoft.com/office/drawing/2014/main" id="{6AE9609A-5D15-C2F5-9D89-95229EB121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43" name="Text Box 11">
          <a:extLst>
            <a:ext uri="{FF2B5EF4-FFF2-40B4-BE49-F238E27FC236}">
              <a16:creationId xmlns:a16="http://schemas.microsoft.com/office/drawing/2014/main" id="{217CABBD-5921-4DFE-908F-7C78F917062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44" name="Text Box 12">
          <a:extLst>
            <a:ext uri="{FF2B5EF4-FFF2-40B4-BE49-F238E27FC236}">
              <a16:creationId xmlns:a16="http://schemas.microsoft.com/office/drawing/2014/main" id="{58BAF3D9-93D9-ED08-2E27-CF02D4B351B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45" name="Text Box 13">
          <a:extLst>
            <a:ext uri="{FF2B5EF4-FFF2-40B4-BE49-F238E27FC236}">
              <a16:creationId xmlns:a16="http://schemas.microsoft.com/office/drawing/2014/main" id="{9114907C-F400-89FE-056A-8C48367332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46" name="Text Box 14">
          <a:extLst>
            <a:ext uri="{FF2B5EF4-FFF2-40B4-BE49-F238E27FC236}">
              <a16:creationId xmlns:a16="http://schemas.microsoft.com/office/drawing/2014/main" id="{DAF1B9F0-3087-0D43-8678-3264C0AAAE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47" name="Text Box 15">
          <a:extLst>
            <a:ext uri="{FF2B5EF4-FFF2-40B4-BE49-F238E27FC236}">
              <a16:creationId xmlns:a16="http://schemas.microsoft.com/office/drawing/2014/main" id="{E7E369D6-8E64-E368-56CE-EEA08F63AC5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48" name="Text Box 16">
          <a:extLst>
            <a:ext uri="{FF2B5EF4-FFF2-40B4-BE49-F238E27FC236}">
              <a16:creationId xmlns:a16="http://schemas.microsoft.com/office/drawing/2014/main" id="{FA0766B3-5D56-E7DE-1CCC-270501ED9D3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49" name="Text Box 17">
          <a:extLst>
            <a:ext uri="{FF2B5EF4-FFF2-40B4-BE49-F238E27FC236}">
              <a16:creationId xmlns:a16="http://schemas.microsoft.com/office/drawing/2014/main" id="{B26E461E-F7F5-43BB-257D-D8ACEFFDD70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50" name="Text Box 18">
          <a:extLst>
            <a:ext uri="{FF2B5EF4-FFF2-40B4-BE49-F238E27FC236}">
              <a16:creationId xmlns:a16="http://schemas.microsoft.com/office/drawing/2014/main" id="{6970529C-1DEE-E13C-DF7C-57ABA731CAE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51" name="Text Box 19">
          <a:extLst>
            <a:ext uri="{FF2B5EF4-FFF2-40B4-BE49-F238E27FC236}">
              <a16:creationId xmlns:a16="http://schemas.microsoft.com/office/drawing/2014/main" id="{0143B488-67B9-7676-8D65-983F8FAF6D7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52" name="Text Box 20">
          <a:extLst>
            <a:ext uri="{FF2B5EF4-FFF2-40B4-BE49-F238E27FC236}">
              <a16:creationId xmlns:a16="http://schemas.microsoft.com/office/drawing/2014/main" id="{0C8A09FF-CF2D-6BDC-3117-56BCE0ED0B8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53" name="Text Box 21">
          <a:extLst>
            <a:ext uri="{FF2B5EF4-FFF2-40B4-BE49-F238E27FC236}">
              <a16:creationId xmlns:a16="http://schemas.microsoft.com/office/drawing/2014/main" id="{E296AC51-C1CF-C5E5-71CA-1B9D02EF95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54" name="Text Box 22">
          <a:extLst>
            <a:ext uri="{FF2B5EF4-FFF2-40B4-BE49-F238E27FC236}">
              <a16:creationId xmlns:a16="http://schemas.microsoft.com/office/drawing/2014/main" id="{B976F686-31E0-2F9D-7BDD-D69D964491B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55" name="Text Box 23">
          <a:extLst>
            <a:ext uri="{FF2B5EF4-FFF2-40B4-BE49-F238E27FC236}">
              <a16:creationId xmlns:a16="http://schemas.microsoft.com/office/drawing/2014/main" id="{350D410F-0F0A-257E-78D7-9E721C41553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56" name="Text Box 24">
          <a:extLst>
            <a:ext uri="{FF2B5EF4-FFF2-40B4-BE49-F238E27FC236}">
              <a16:creationId xmlns:a16="http://schemas.microsoft.com/office/drawing/2014/main" id="{59FF57B7-1D26-3D9B-CA30-83A73B8D49E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457" name="Text Box 25">
          <a:extLst>
            <a:ext uri="{FF2B5EF4-FFF2-40B4-BE49-F238E27FC236}">
              <a16:creationId xmlns:a16="http://schemas.microsoft.com/office/drawing/2014/main" id="{5AC408C1-B2E5-0A32-CA29-1E2839FDE95B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58" name="Text Box 26">
          <a:extLst>
            <a:ext uri="{FF2B5EF4-FFF2-40B4-BE49-F238E27FC236}">
              <a16:creationId xmlns:a16="http://schemas.microsoft.com/office/drawing/2014/main" id="{725A970A-D33F-3FA3-1D15-D4BF9964A0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59" name="Text Box 27">
          <a:extLst>
            <a:ext uri="{FF2B5EF4-FFF2-40B4-BE49-F238E27FC236}">
              <a16:creationId xmlns:a16="http://schemas.microsoft.com/office/drawing/2014/main" id="{34062869-0EF1-839E-A788-BA1A784C0B1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60" name="Text Box 28">
          <a:extLst>
            <a:ext uri="{FF2B5EF4-FFF2-40B4-BE49-F238E27FC236}">
              <a16:creationId xmlns:a16="http://schemas.microsoft.com/office/drawing/2014/main" id="{66748463-0CBE-DB7B-DC29-CF574C49BE0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61" name="Text Box 29">
          <a:extLst>
            <a:ext uri="{FF2B5EF4-FFF2-40B4-BE49-F238E27FC236}">
              <a16:creationId xmlns:a16="http://schemas.microsoft.com/office/drawing/2014/main" id="{811EFBA8-3176-2548-07B5-18C41FC13BA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62" name="Text Box 30">
          <a:extLst>
            <a:ext uri="{FF2B5EF4-FFF2-40B4-BE49-F238E27FC236}">
              <a16:creationId xmlns:a16="http://schemas.microsoft.com/office/drawing/2014/main" id="{5AE86F9A-B7A9-6EBF-75E8-9A2D3FB699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63" name="Text Box 31">
          <a:extLst>
            <a:ext uri="{FF2B5EF4-FFF2-40B4-BE49-F238E27FC236}">
              <a16:creationId xmlns:a16="http://schemas.microsoft.com/office/drawing/2014/main" id="{73862BC2-93FA-D968-9878-0B66F24483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64" name="Text Box 32">
          <a:extLst>
            <a:ext uri="{FF2B5EF4-FFF2-40B4-BE49-F238E27FC236}">
              <a16:creationId xmlns:a16="http://schemas.microsoft.com/office/drawing/2014/main" id="{2C81F600-869A-93FD-6E8B-FBD8BAAC21A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65" name="Text Box 33">
          <a:extLst>
            <a:ext uri="{FF2B5EF4-FFF2-40B4-BE49-F238E27FC236}">
              <a16:creationId xmlns:a16="http://schemas.microsoft.com/office/drawing/2014/main" id="{2C9B3C81-6138-898C-360E-D6D7843BCC1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66" name="Text Box 34">
          <a:extLst>
            <a:ext uri="{FF2B5EF4-FFF2-40B4-BE49-F238E27FC236}">
              <a16:creationId xmlns:a16="http://schemas.microsoft.com/office/drawing/2014/main" id="{15383B0F-4E5E-2F8F-7D07-70CD8C4657E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67" name="Text Box 35">
          <a:extLst>
            <a:ext uri="{FF2B5EF4-FFF2-40B4-BE49-F238E27FC236}">
              <a16:creationId xmlns:a16="http://schemas.microsoft.com/office/drawing/2014/main" id="{AEA7684E-BB9B-8F21-CB6C-D0DAC157F9C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68" name="Text Box 36">
          <a:extLst>
            <a:ext uri="{FF2B5EF4-FFF2-40B4-BE49-F238E27FC236}">
              <a16:creationId xmlns:a16="http://schemas.microsoft.com/office/drawing/2014/main" id="{63CC0E43-A921-B324-0699-7A75F22D92F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69" name="Text Box 37">
          <a:extLst>
            <a:ext uri="{FF2B5EF4-FFF2-40B4-BE49-F238E27FC236}">
              <a16:creationId xmlns:a16="http://schemas.microsoft.com/office/drawing/2014/main" id="{F98C2B14-2442-FBB1-5CBF-F16B3AD30C0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70" name="Text Box 38">
          <a:extLst>
            <a:ext uri="{FF2B5EF4-FFF2-40B4-BE49-F238E27FC236}">
              <a16:creationId xmlns:a16="http://schemas.microsoft.com/office/drawing/2014/main" id="{8E819F96-1B58-8FF5-DEF0-94E6FDF9353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71" name="Text Box 39">
          <a:extLst>
            <a:ext uri="{FF2B5EF4-FFF2-40B4-BE49-F238E27FC236}">
              <a16:creationId xmlns:a16="http://schemas.microsoft.com/office/drawing/2014/main" id="{DDD6F96B-E660-71E6-955A-5B0370851D4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72" name="Text Box 40">
          <a:extLst>
            <a:ext uri="{FF2B5EF4-FFF2-40B4-BE49-F238E27FC236}">
              <a16:creationId xmlns:a16="http://schemas.microsoft.com/office/drawing/2014/main" id="{8B038B89-40DC-2043-B79F-1DE8942FBAB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73" name="Text Box 41">
          <a:extLst>
            <a:ext uri="{FF2B5EF4-FFF2-40B4-BE49-F238E27FC236}">
              <a16:creationId xmlns:a16="http://schemas.microsoft.com/office/drawing/2014/main" id="{BCB5B292-D7BF-7232-FB35-04620591150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74" name="Text Box 42">
          <a:extLst>
            <a:ext uri="{FF2B5EF4-FFF2-40B4-BE49-F238E27FC236}">
              <a16:creationId xmlns:a16="http://schemas.microsoft.com/office/drawing/2014/main" id="{4008AED0-A9B9-D453-1F5A-7969ACED76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75" name="Text Box 43">
          <a:extLst>
            <a:ext uri="{FF2B5EF4-FFF2-40B4-BE49-F238E27FC236}">
              <a16:creationId xmlns:a16="http://schemas.microsoft.com/office/drawing/2014/main" id="{0EA9E1BC-57D4-CD92-2E4F-F6440EA761E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76" name="Text Box 44">
          <a:extLst>
            <a:ext uri="{FF2B5EF4-FFF2-40B4-BE49-F238E27FC236}">
              <a16:creationId xmlns:a16="http://schemas.microsoft.com/office/drawing/2014/main" id="{3B03B143-A7F8-A80C-6B8E-1DD34360B84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77" name="Text Box 45">
          <a:extLst>
            <a:ext uri="{FF2B5EF4-FFF2-40B4-BE49-F238E27FC236}">
              <a16:creationId xmlns:a16="http://schemas.microsoft.com/office/drawing/2014/main" id="{C20AFB2A-6EC5-46AB-3452-FAE69027CAE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78" name="Text Box 46">
          <a:extLst>
            <a:ext uri="{FF2B5EF4-FFF2-40B4-BE49-F238E27FC236}">
              <a16:creationId xmlns:a16="http://schemas.microsoft.com/office/drawing/2014/main" id="{7E6D40BA-AE99-48E8-D941-B1BD18E9F91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79" name="Text Box 47">
          <a:extLst>
            <a:ext uri="{FF2B5EF4-FFF2-40B4-BE49-F238E27FC236}">
              <a16:creationId xmlns:a16="http://schemas.microsoft.com/office/drawing/2014/main" id="{F02ACF8B-75DE-3F91-9718-0B4CF0DEE78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80" name="Text Box 48">
          <a:extLst>
            <a:ext uri="{FF2B5EF4-FFF2-40B4-BE49-F238E27FC236}">
              <a16:creationId xmlns:a16="http://schemas.microsoft.com/office/drawing/2014/main" id="{54F2C46F-23AA-8697-E5D8-3537C4EE8F9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481" name="Text Box 49">
          <a:extLst>
            <a:ext uri="{FF2B5EF4-FFF2-40B4-BE49-F238E27FC236}">
              <a16:creationId xmlns:a16="http://schemas.microsoft.com/office/drawing/2014/main" id="{DD24B056-AE2C-EE90-5FDF-000F810556D6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82" name="Text Box 50">
          <a:extLst>
            <a:ext uri="{FF2B5EF4-FFF2-40B4-BE49-F238E27FC236}">
              <a16:creationId xmlns:a16="http://schemas.microsoft.com/office/drawing/2014/main" id="{76DB24F9-E201-6D01-2580-5D249358663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83" name="Text Box 51">
          <a:extLst>
            <a:ext uri="{FF2B5EF4-FFF2-40B4-BE49-F238E27FC236}">
              <a16:creationId xmlns:a16="http://schemas.microsoft.com/office/drawing/2014/main" id="{771902E0-50F2-8DC7-E2D0-AD2245A5953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84" name="Text Box 52">
          <a:extLst>
            <a:ext uri="{FF2B5EF4-FFF2-40B4-BE49-F238E27FC236}">
              <a16:creationId xmlns:a16="http://schemas.microsoft.com/office/drawing/2014/main" id="{674FAACA-A2C1-F726-92C1-A59B2C1E9E9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85" name="Text Box 53">
          <a:extLst>
            <a:ext uri="{FF2B5EF4-FFF2-40B4-BE49-F238E27FC236}">
              <a16:creationId xmlns:a16="http://schemas.microsoft.com/office/drawing/2014/main" id="{08AE9D01-2FE4-E1F6-8BC4-FB80154F83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86" name="Text Box 54">
          <a:extLst>
            <a:ext uri="{FF2B5EF4-FFF2-40B4-BE49-F238E27FC236}">
              <a16:creationId xmlns:a16="http://schemas.microsoft.com/office/drawing/2014/main" id="{6F394383-6BE7-98BB-BEDC-478E6B0EE9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87" name="Text Box 55">
          <a:extLst>
            <a:ext uri="{FF2B5EF4-FFF2-40B4-BE49-F238E27FC236}">
              <a16:creationId xmlns:a16="http://schemas.microsoft.com/office/drawing/2014/main" id="{3475D07D-6A86-2083-3742-1AF2C4E94BD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88" name="Text Box 56">
          <a:extLst>
            <a:ext uri="{FF2B5EF4-FFF2-40B4-BE49-F238E27FC236}">
              <a16:creationId xmlns:a16="http://schemas.microsoft.com/office/drawing/2014/main" id="{36445E98-3052-8CFD-3CF1-04021B64EFF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89" name="Text Box 57">
          <a:extLst>
            <a:ext uri="{FF2B5EF4-FFF2-40B4-BE49-F238E27FC236}">
              <a16:creationId xmlns:a16="http://schemas.microsoft.com/office/drawing/2014/main" id="{5B43F577-8CF5-3BFC-F793-7A75C0ABD7E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90" name="Text Box 58">
          <a:extLst>
            <a:ext uri="{FF2B5EF4-FFF2-40B4-BE49-F238E27FC236}">
              <a16:creationId xmlns:a16="http://schemas.microsoft.com/office/drawing/2014/main" id="{780D1ED7-7071-F742-6D53-37677AC820E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91" name="Text Box 59">
          <a:extLst>
            <a:ext uri="{FF2B5EF4-FFF2-40B4-BE49-F238E27FC236}">
              <a16:creationId xmlns:a16="http://schemas.microsoft.com/office/drawing/2014/main" id="{B6A68DA3-DCFE-3E5F-69C4-1E00B0A5C6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92" name="Text Box 60">
          <a:extLst>
            <a:ext uri="{FF2B5EF4-FFF2-40B4-BE49-F238E27FC236}">
              <a16:creationId xmlns:a16="http://schemas.microsoft.com/office/drawing/2014/main" id="{1C392AA4-2F5E-0D88-1655-5802C929B4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93" name="Text Box 61">
          <a:extLst>
            <a:ext uri="{FF2B5EF4-FFF2-40B4-BE49-F238E27FC236}">
              <a16:creationId xmlns:a16="http://schemas.microsoft.com/office/drawing/2014/main" id="{2282F4C2-8909-2291-0AC1-7F7EF32FFA6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94" name="Text Box 62">
          <a:extLst>
            <a:ext uri="{FF2B5EF4-FFF2-40B4-BE49-F238E27FC236}">
              <a16:creationId xmlns:a16="http://schemas.microsoft.com/office/drawing/2014/main" id="{277EAD18-E786-293D-492D-EFBA00B488A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95" name="Text Box 63">
          <a:extLst>
            <a:ext uri="{FF2B5EF4-FFF2-40B4-BE49-F238E27FC236}">
              <a16:creationId xmlns:a16="http://schemas.microsoft.com/office/drawing/2014/main" id="{30BF881B-297F-0626-C6D3-BCB76FC88A9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96" name="Text Box 64">
          <a:extLst>
            <a:ext uri="{FF2B5EF4-FFF2-40B4-BE49-F238E27FC236}">
              <a16:creationId xmlns:a16="http://schemas.microsoft.com/office/drawing/2014/main" id="{D58A52AF-E736-6B3C-EA8A-3B72CE32A8B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97" name="Text Box 65">
          <a:extLst>
            <a:ext uri="{FF2B5EF4-FFF2-40B4-BE49-F238E27FC236}">
              <a16:creationId xmlns:a16="http://schemas.microsoft.com/office/drawing/2014/main" id="{4450806F-9349-A25F-BC10-6EF28210F62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98" name="Text Box 66">
          <a:extLst>
            <a:ext uri="{FF2B5EF4-FFF2-40B4-BE49-F238E27FC236}">
              <a16:creationId xmlns:a16="http://schemas.microsoft.com/office/drawing/2014/main" id="{89F7ACA4-E263-628D-73C8-FEC049EE90E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499" name="Text Box 67">
          <a:extLst>
            <a:ext uri="{FF2B5EF4-FFF2-40B4-BE49-F238E27FC236}">
              <a16:creationId xmlns:a16="http://schemas.microsoft.com/office/drawing/2014/main" id="{382E936C-7007-A837-F42D-12EDD27FBA3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00" name="Text Box 68">
          <a:extLst>
            <a:ext uri="{FF2B5EF4-FFF2-40B4-BE49-F238E27FC236}">
              <a16:creationId xmlns:a16="http://schemas.microsoft.com/office/drawing/2014/main" id="{3690EE9D-BBDA-0ED4-0D72-8CD770A1582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01" name="Text Box 69">
          <a:extLst>
            <a:ext uri="{FF2B5EF4-FFF2-40B4-BE49-F238E27FC236}">
              <a16:creationId xmlns:a16="http://schemas.microsoft.com/office/drawing/2014/main" id="{80473D8B-D96D-4656-D7A1-6909EB8B824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02" name="Text Box 70">
          <a:extLst>
            <a:ext uri="{FF2B5EF4-FFF2-40B4-BE49-F238E27FC236}">
              <a16:creationId xmlns:a16="http://schemas.microsoft.com/office/drawing/2014/main" id="{38B472A9-9CD1-620D-8A02-CF2BB2418F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03" name="Text Box 71">
          <a:extLst>
            <a:ext uri="{FF2B5EF4-FFF2-40B4-BE49-F238E27FC236}">
              <a16:creationId xmlns:a16="http://schemas.microsoft.com/office/drawing/2014/main" id="{94FF8E08-9721-B221-DF41-5D253FDEE05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04" name="Text Box 72">
          <a:extLst>
            <a:ext uri="{FF2B5EF4-FFF2-40B4-BE49-F238E27FC236}">
              <a16:creationId xmlns:a16="http://schemas.microsoft.com/office/drawing/2014/main" id="{028FB57A-E692-5E7A-77B6-ECA40E092F8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505" name="Text Box 73">
          <a:extLst>
            <a:ext uri="{FF2B5EF4-FFF2-40B4-BE49-F238E27FC236}">
              <a16:creationId xmlns:a16="http://schemas.microsoft.com/office/drawing/2014/main" id="{53E8BE9B-0839-195C-9D5A-8920CDD8D310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06" name="Text Box 74">
          <a:extLst>
            <a:ext uri="{FF2B5EF4-FFF2-40B4-BE49-F238E27FC236}">
              <a16:creationId xmlns:a16="http://schemas.microsoft.com/office/drawing/2014/main" id="{446F91AC-1146-7355-7813-AA437BB30EB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07" name="Text Box 75">
          <a:extLst>
            <a:ext uri="{FF2B5EF4-FFF2-40B4-BE49-F238E27FC236}">
              <a16:creationId xmlns:a16="http://schemas.microsoft.com/office/drawing/2014/main" id="{69E49FC3-5007-A5BB-A5B7-3579C8056CD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08" name="Text Box 76">
          <a:extLst>
            <a:ext uri="{FF2B5EF4-FFF2-40B4-BE49-F238E27FC236}">
              <a16:creationId xmlns:a16="http://schemas.microsoft.com/office/drawing/2014/main" id="{2DADF23B-6ECC-13DB-1B2A-30E30C1B693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09" name="Text Box 77">
          <a:extLst>
            <a:ext uri="{FF2B5EF4-FFF2-40B4-BE49-F238E27FC236}">
              <a16:creationId xmlns:a16="http://schemas.microsoft.com/office/drawing/2014/main" id="{F73E750B-2D85-BD22-55CA-7D19C1E919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10" name="Text Box 78">
          <a:extLst>
            <a:ext uri="{FF2B5EF4-FFF2-40B4-BE49-F238E27FC236}">
              <a16:creationId xmlns:a16="http://schemas.microsoft.com/office/drawing/2014/main" id="{DBC975CD-0310-0469-0FBC-4585710F765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11" name="Text Box 79">
          <a:extLst>
            <a:ext uri="{FF2B5EF4-FFF2-40B4-BE49-F238E27FC236}">
              <a16:creationId xmlns:a16="http://schemas.microsoft.com/office/drawing/2014/main" id="{52717EF0-A3D7-9105-61F1-6DD980F5D7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12" name="Text Box 80">
          <a:extLst>
            <a:ext uri="{FF2B5EF4-FFF2-40B4-BE49-F238E27FC236}">
              <a16:creationId xmlns:a16="http://schemas.microsoft.com/office/drawing/2014/main" id="{95101172-E18B-925C-6F79-1B877DC2B7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13" name="Text Box 81">
          <a:extLst>
            <a:ext uri="{FF2B5EF4-FFF2-40B4-BE49-F238E27FC236}">
              <a16:creationId xmlns:a16="http://schemas.microsoft.com/office/drawing/2014/main" id="{4C1A5317-137B-78E4-8757-E603E92DB69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14" name="Text Box 82">
          <a:extLst>
            <a:ext uri="{FF2B5EF4-FFF2-40B4-BE49-F238E27FC236}">
              <a16:creationId xmlns:a16="http://schemas.microsoft.com/office/drawing/2014/main" id="{4828B123-9E7B-AF38-A314-29D1B8306AE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15" name="Text Box 83">
          <a:extLst>
            <a:ext uri="{FF2B5EF4-FFF2-40B4-BE49-F238E27FC236}">
              <a16:creationId xmlns:a16="http://schemas.microsoft.com/office/drawing/2014/main" id="{3543C7E1-CA2C-2770-19B1-F3EF9D8F59E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16" name="Text Box 84">
          <a:extLst>
            <a:ext uri="{FF2B5EF4-FFF2-40B4-BE49-F238E27FC236}">
              <a16:creationId xmlns:a16="http://schemas.microsoft.com/office/drawing/2014/main" id="{AA343BA8-ADC3-3736-C9F7-BC14AA033E9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17" name="Text Box 85">
          <a:extLst>
            <a:ext uri="{FF2B5EF4-FFF2-40B4-BE49-F238E27FC236}">
              <a16:creationId xmlns:a16="http://schemas.microsoft.com/office/drawing/2014/main" id="{1E074FD4-B1A9-66B3-3E88-0BF529B9444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18" name="Text Box 86">
          <a:extLst>
            <a:ext uri="{FF2B5EF4-FFF2-40B4-BE49-F238E27FC236}">
              <a16:creationId xmlns:a16="http://schemas.microsoft.com/office/drawing/2014/main" id="{A815197F-2962-5661-7A51-55EA6CCFFD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19" name="Text Box 87">
          <a:extLst>
            <a:ext uri="{FF2B5EF4-FFF2-40B4-BE49-F238E27FC236}">
              <a16:creationId xmlns:a16="http://schemas.microsoft.com/office/drawing/2014/main" id="{F069B644-6E45-6FE0-C515-09F07BD9866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20" name="Text Box 88">
          <a:extLst>
            <a:ext uri="{FF2B5EF4-FFF2-40B4-BE49-F238E27FC236}">
              <a16:creationId xmlns:a16="http://schemas.microsoft.com/office/drawing/2014/main" id="{C0A089C0-5EBA-71D7-2D1B-BFB5460B2A3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21" name="Text Box 89">
          <a:extLst>
            <a:ext uri="{FF2B5EF4-FFF2-40B4-BE49-F238E27FC236}">
              <a16:creationId xmlns:a16="http://schemas.microsoft.com/office/drawing/2014/main" id="{DD79B689-103A-7C1B-4F39-8ED1B3C6E20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22" name="Text Box 90">
          <a:extLst>
            <a:ext uri="{FF2B5EF4-FFF2-40B4-BE49-F238E27FC236}">
              <a16:creationId xmlns:a16="http://schemas.microsoft.com/office/drawing/2014/main" id="{5398BD24-F9DB-AA6A-C680-5ED3D26A12B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23" name="Text Box 91">
          <a:extLst>
            <a:ext uri="{FF2B5EF4-FFF2-40B4-BE49-F238E27FC236}">
              <a16:creationId xmlns:a16="http://schemas.microsoft.com/office/drawing/2014/main" id="{BF817D95-F627-4711-3890-B27268E4094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24" name="Text Box 92">
          <a:extLst>
            <a:ext uri="{FF2B5EF4-FFF2-40B4-BE49-F238E27FC236}">
              <a16:creationId xmlns:a16="http://schemas.microsoft.com/office/drawing/2014/main" id="{126574E1-B31E-9962-BA95-465E3B2A7A6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25" name="Text Box 93">
          <a:extLst>
            <a:ext uri="{FF2B5EF4-FFF2-40B4-BE49-F238E27FC236}">
              <a16:creationId xmlns:a16="http://schemas.microsoft.com/office/drawing/2014/main" id="{4E4A1131-2B1A-A54E-AD98-3A6705C0FE0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26" name="Text Box 94">
          <a:extLst>
            <a:ext uri="{FF2B5EF4-FFF2-40B4-BE49-F238E27FC236}">
              <a16:creationId xmlns:a16="http://schemas.microsoft.com/office/drawing/2014/main" id="{F1EAB4CB-3017-106C-2CE3-2331CC61B8E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27" name="Text Box 95">
          <a:extLst>
            <a:ext uri="{FF2B5EF4-FFF2-40B4-BE49-F238E27FC236}">
              <a16:creationId xmlns:a16="http://schemas.microsoft.com/office/drawing/2014/main" id="{CF84F5F8-0E99-C865-5AE7-39D9F5A7DE2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28" name="Text Box 96">
          <a:extLst>
            <a:ext uri="{FF2B5EF4-FFF2-40B4-BE49-F238E27FC236}">
              <a16:creationId xmlns:a16="http://schemas.microsoft.com/office/drawing/2014/main" id="{8DFF22F1-FBC8-30B0-7366-3D4E34A05B0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529" name="Text Box 97">
          <a:extLst>
            <a:ext uri="{FF2B5EF4-FFF2-40B4-BE49-F238E27FC236}">
              <a16:creationId xmlns:a16="http://schemas.microsoft.com/office/drawing/2014/main" id="{B6ED7B0A-01CE-3DFC-7672-7E9F4ABFC850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30" name="Text Box 98">
          <a:extLst>
            <a:ext uri="{FF2B5EF4-FFF2-40B4-BE49-F238E27FC236}">
              <a16:creationId xmlns:a16="http://schemas.microsoft.com/office/drawing/2014/main" id="{C5114AEE-4B13-6CCC-69DC-F755762CB57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31" name="Text Box 99">
          <a:extLst>
            <a:ext uri="{FF2B5EF4-FFF2-40B4-BE49-F238E27FC236}">
              <a16:creationId xmlns:a16="http://schemas.microsoft.com/office/drawing/2014/main" id="{C501509D-BFB4-D90A-7090-4C02BE8E5C4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32" name="Text Box 100">
          <a:extLst>
            <a:ext uri="{FF2B5EF4-FFF2-40B4-BE49-F238E27FC236}">
              <a16:creationId xmlns:a16="http://schemas.microsoft.com/office/drawing/2014/main" id="{D6C33349-093C-A2C0-0C69-055EEF34AEC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33" name="Text Box 101">
          <a:extLst>
            <a:ext uri="{FF2B5EF4-FFF2-40B4-BE49-F238E27FC236}">
              <a16:creationId xmlns:a16="http://schemas.microsoft.com/office/drawing/2014/main" id="{E18C7478-EB64-A607-4E2F-8D0B84C9871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34" name="Text Box 102">
          <a:extLst>
            <a:ext uri="{FF2B5EF4-FFF2-40B4-BE49-F238E27FC236}">
              <a16:creationId xmlns:a16="http://schemas.microsoft.com/office/drawing/2014/main" id="{7AEB0B51-9E71-21B0-9B8B-3C07C93099F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35" name="Text Box 103">
          <a:extLst>
            <a:ext uri="{FF2B5EF4-FFF2-40B4-BE49-F238E27FC236}">
              <a16:creationId xmlns:a16="http://schemas.microsoft.com/office/drawing/2014/main" id="{853237C8-951E-84E2-A5CD-CD4FFC9BA74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36" name="Text Box 104">
          <a:extLst>
            <a:ext uri="{FF2B5EF4-FFF2-40B4-BE49-F238E27FC236}">
              <a16:creationId xmlns:a16="http://schemas.microsoft.com/office/drawing/2014/main" id="{16079A97-5B12-89BE-E3D8-B60D3BA7F26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37" name="Text Box 105">
          <a:extLst>
            <a:ext uri="{FF2B5EF4-FFF2-40B4-BE49-F238E27FC236}">
              <a16:creationId xmlns:a16="http://schemas.microsoft.com/office/drawing/2014/main" id="{D7F3BE86-A3BD-144A-6399-146A568A998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38" name="Text Box 106">
          <a:extLst>
            <a:ext uri="{FF2B5EF4-FFF2-40B4-BE49-F238E27FC236}">
              <a16:creationId xmlns:a16="http://schemas.microsoft.com/office/drawing/2014/main" id="{229DF17E-D7FB-67F0-93DA-5E10C4A418B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39" name="Text Box 107">
          <a:extLst>
            <a:ext uri="{FF2B5EF4-FFF2-40B4-BE49-F238E27FC236}">
              <a16:creationId xmlns:a16="http://schemas.microsoft.com/office/drawing/2014/main" id="{B56584D2-9D76-06C3-73DC-D9831F6BE3E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40" name="Text Box 108">
          <a:extLst>
            <a:ext uri="{FF2B5EF4-FFF2-40B4-BE49-F238E27FC236}">
              <a16:creationId xmlns:a16="http://schemas.microsoft.com/office/drawing/2014/main" id="{25674D18-C824-811F-0653-82EA42615FC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41" name="Text Box 109">
          <a:extLst>
            <a:ext uri="{FF2B5EF4-FFF2-40B4-BE49-F238E27FC236}">
              <a16:creationId xmlns:a16="http://schemas.microsoft.com/office/drawing/2014/main" id="{B4436078-A149-BBBC-FC44-A7ED93D811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42" name="Text Box 110">
          <a:extLst>
            <a:ext uri="{FF2B5EF4-FFF2-40B4-BE49-F238E27FC236}">
              <a16:creationId xmlns:a16="http://schemas.microsoft.com/office/drawing/2014/main" id="{DBE515A9-04EB-52FA-C5DC-37497F7BEF8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43" name="Text Box 111">
          <a:extLst>
            <a:ext uri="{FF2B5EF4-FFF2-40B4-BE49-F238E27FC236}">
              <a16:creationId xmlns:a16="http://schemas.microsoft.com/office/drawing/2014/main" id="{08A9F976-8B89-4600-7A32-2CFEF912775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44" name="Text Box 112">
          <a:extLst>
            <a:ext uri="{FF2B5EF4-FFF2-40B4-BE49-F238E27FC236}">
              <a16:creationId xmlns:a16="http://schemas.microsoft.com/office/drawing/2014/main" id="{00AF19E6-4CE9-14E8-2180-8C86C2183CF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45" name="Text Box 113">
          <a:extLst>
            <a:ext uri="{FF2B5EF4-FFF2-40B4-BE49-F238E27FC236}">
              <a16:creationId xmlns:a16="http://schemas.microsoft.com/office/drawing/2014/main" id="{97CADECB-75BD-504E-9020-96AA900E40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46" name="Text Box 114">
          <a:extLst>
            <a:ext uri="{FF2B5EF4-FFF2-40B4-BE49-F238E27FC236}">
              <a16:creationId xmlns:a16="http://schemas.microsoft.com/office/drawing/2014/main" id="{7E09261E-28BA-8087-25EE-076B0640C4D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47" name="Text Box 115">
          <a:extLst>
            <a:ext uri="{FF2B5EF4-FFF2-40B4-BE49-F238E27FC236}">
              <a16:creationId xmlns:a16="http://schemas.microsoft.com/office/drawing/2014/main" id="{9D708635-783B-B169-5965-421245B4DA1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48" name="Text Box 116">
          <a:extLst>
            <a:ext uri="{FF2B5EF4-FFF2-40B4-BE49-F238E27FC236}">
              <a16:creationId xmlns:a16="http://schemas.microsoft.com/office/drawing/2014/main" id="{DE579D53-A978-722F-2712-A2066C9E7A2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49" name="Text Box 117">
          <a:extLst>
            <a:ext uri="{FF2B5EF4-FFF2-40B4-BE49-F238E27FC236}">
              <a16:creationId xmlns:a16="http://schemas.microsoft.com/office/drawing/2014/main" id="{D70D47B0-39AC-02D2-A43D-5111B838963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50" name="Text Box 118">
          <a:extLst>
            <a:ext uri="{FF2B5EF4-FFF2-40B4-BE49-F238E27FC236}">
              <a16:creationId xmlns:a16="http://schemas.microsoft.com/office/drawing/2014/main" id="{478B53A0-06CC-906C-1B1E-AE0999BCF80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51" name="Text Box 119">
          <a:extLst>
            <a:ext uri="{FF2B5EF4-FFF2-40B4-BE49-F238E27FC236}">
              <a16:creationId xmlns:a16="http://schemas.microsoft.com/office/drawing/2014/main" id="{1C7D1B8A-1C21-70D6-9A93-5078117FCC7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52" name="Text Box 120">
          <a:extLst>
            <a:ext uri="{FF2B5EF4-FFF2-40B4-BE49-F238E27FC236}">
              <a16:creationId xmlns:a16="http://schemas.microsoft.com/office/drawing/2014/main" id="{E5924BD0-493F-D731-EA3A-AD6A2744202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38100</xdr:rowOff>
    </xdr:to>
    <xdr:sp macro="" textlink="">
      <xdr:nvSpPr>
        <xdr:cNvPr id="45801553" name="Text Box 121">
          <a:extLst>
            <a:ext uri="{FF2B5EF4-FFF2-40B4-BE49-F238E27FC236}">
              <a16:creationId xmlns:a16="http://schemas.microsoft.com/office/drawing/2014/main" id="{B4AC4927-A017-1EDE-79CB-5384D710F797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54" name="Text Box 122">
          <a:extLst>
            <a:ext uri="{FF2B5EF4-FFF2-40B4-BE49-F238E27FC236}">
              <a16:creationId xmlns:a16="http://schemas.microsoft.com/office/drawing/2014/main" id="{44C70ACC-262E-F923-A9CA-8724F064D6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55" name="Text Box 123">
          <a:extLst>
            <a:ext uri="{FF2B5EF4-FFF2-40B4-BE49-F238E27FC236}">
              <a16:creationId xmlns:a16="http://schemas.microsoft.com/office/drawing/2014/main" id="{6FA293E6-8123-8433-F87D-EBBF862C597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56" name="Text Box 124">
          <a:extLst>
            <a:ext uri="{FF2B5EF4-FFF2-40B4-BE49-F238E27FC236}">
              <a16:creationId xmlns:a16="http://schemas.microsoft.com/office/drawing/2014/main" id="{887383D4-A018-7845-BF0C-3CB887BB999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57" name="Text Box 125">
          <a:extLst>
            <a:ext uri="{FF2B5EF4-FFF2-40B4-BE49-F238E27FC236}">
              <a16:creationId xmlns:a16="http://schemas.microsoft.com/office/drawing/2014/main" id="{BD98CFC8-54D1-B930-AE04-6DE1A35163A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58" name="Text Box 126">
          <a:extLst>
            <a:ext uri="{FF2B5EF4-FFF2-40B4-BE49-F238E27FC236}">
              <a16:creationId xmlns:a16="http://schemas.microsoft.com/office/drawing/2014/main" id="{B9A115FD-3A6C-BB6B-CA7F-EAE00282506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59" name="Text Box 127">
          <a:extLst>
            <a:ext uri="{FF2B5EF4-FFF2-40B4-BE49-F238E27FC236}">
              <a16:creationId xmlns:a16="http://schemas.microsoft.com/office/drawing/2014/main" id="{78B6C5CF-1FD0-D283-1AAD-03EC7BF9DA6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60" name="Text Box 128">
          <a:extLst>
            <a:ext uri="{FF2B5EF4-FFF2-40B4-BE49-F238E27FC236}">
              <a16:creationId xmlns:a16="http://schemas.microsoft.com/office/drawing/2014/main" id="{B3FC5BD2-712E-D50D-82F6-9A33AD6C7D9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61" name="Text Box 129">
          <a:extLst>
            <a:ext uri="{FF2B5EF4-FFF2-40B4-BE49-F238E27FC236}">
              <a16:creationId xmlns:a16="http://schemas.microsoft.com/office/drawing/2014/main" id="{E574D275-0575-E295-5662-667317F0E9E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62" name="Text Box 130">
          <a:extLst>
            <a:ext uri="{FF2B5EF4-FFF2-40B4-BE49-F238E27FC236}">
              <a16:creationId xmlns:a16="http://schemas.microsoft.com/office/drawing/2014/main" id="{0C706D2C-E24E-CC6E-95D7-8B1A5560492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63" name="Text Box 131">
          <a:extLst>
            <a:ext uri="{FF2B5EF4-FFF2-40B4-BE49-F238E27FC236}">
              <a16:creationId xmlns:a16="http://schemas.microsoft.com/office/drawing/2014/main" id="{5848EC56-7AE6-C0D2-725E-DAEAFAE1566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64" name="Text Box 132">
          <a:extLst>
            <a:ext uri="{FF2B5EF4-FFF2-40B4-BE49-F238E27FC236}">
              <a16:creationId xmlns:a16="http://schemas.microsoft.com/office/drawing/2014/main" id="{CE7855F8-4706-6B2C-F412-20C4F1F7056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65" name="Text Box 133">
          <a:extLst>
            <a:ext uri="{FF2B5EF4-FFF2-40B4-BE49-F238E27FC236}">
              <a16:creationId xmlns:a16="http://schemas.microsoft.com/office/drawing/2014/main" id="{17E17034-4BDF-0E6E-986F-6E756B32352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66" name="Text Box 134">
          <a:extLst>
            <a:ext uri="{FF2B5EF4-FFF2-40B4-BE49-F238E27FC236}">
              <a16:creationId xmlns:a16="http://schemas.microsoft.com/office/drawing/2014/main" id="{33DAE03C-0CCF-76F3-E927-A25CFA0C483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67" name="Text Box 135">
          <a:extLst>
            <a:ext uri="{FF2B5EF4-FFF2-40B4-BE49-F238E27FC236}">
              <a16:creationId xmlns:a16="http://schemas.microsoft.com/office/drawing/2014/main" id="{4FE25282-50C8-E4F6-2CF6-F98BA8ACF3D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68" name="Text Box 136">
          <a:extLst>
            <a:ext uri="{FF2B5EF4-FFF2-40B4-BE49-F238E27FC236}">
              <a16:creationId xmlns:a16="http://schemas.microsoft.com/office/drawing/2014/main" id="{20843C7A-D2BA-3CCE-4A5F-4A1B405A541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69" name="Text Box 137">
          <a:extLst>
            <a:ext uri="{FF2B5EF4-FFF2-40B4-BE49-F238E27FC236}">
              <a16:creationId xmlns:a16="http://schemas.microsoft.com/office/drawing/2014/main" id="{A866977A-BA01-C55E-C896-B4EAAE13F6D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70" name="Text Box 138">
          <a:extLst>
            <a:ext uri="{FF2B5EF4-FFF2-40B4-BE49-F238E27FC236}">
              <a16:creationId xmlns:a16="http://schemas.microsoft.com/office/drawing/2014/main" id="{755D9EC0-8DA4-ED56-88D1-3C939DD445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71" name="Text Box 139">
          <a:extLst>
            <a:ext uri="{FF2B5EF4-FFF2-40B4-BE49-F238E27FC236}">
              <a16:creationId xmlns:a16="http://schemas.microsoft.com/office/drawing/2014/main" id="{95FD70AE-D56C-34E9-0251-F3C6BF821E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72" name="Text Box 140">
          <a:extLst>
            <a:ext uri="{FF2B5EF4-FFF2-40B4-BE49-F238E27FC236}">
              <a16:creationId xmlns:a16="http://schemas.microsoft.com/office/drawing/2014/main" id="{8D178E28-47A2-5E18-377C-8143940A8D6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73" name="Text Box 141">
          <a:extLst>
            <a:ext uri="{FF2B5EF4-FFF2-40B4-BE49-F238E27FC236}">
              <a16:creationId xmlns:a16="http://schemas.microsoft.com/office/drawing/2014/main" id="{289AE23A-12BC-6B23-82D1-5807A792B7C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74" name="Text Box 142">
          <a:extLst>
            <a:ext uri="{FF2B5EF4-FFF2-40B4-BE49-F238E27FC236}">
              <a16:creationId xmlns:a16="http://schemas.microsoft.com/office/drawing/2014/main" id="{264A618F-7685-9593-ADD3-D026DFB1A83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75" name="Text Box 143">
          <a:extLst>
            <a:ext uri="{FF2B5EF4-FFF2-40B4-BE49-F238E27FC236}">
              <a16:creationId xmlns:a16="http://schemas.microsoft.com/office/drawing/2014/main" id="{5075E821-04BC-563C-BDDB-3B35508790A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38100</xdr:rowOff>
    </xdr:to>
    <xdr:sp macro="" textlink="">
      <xdr:nvSpPr>
        <xdr:cNvPr id="45801576" name="Text Box 144">
          <a:extLst>
            <a:ext uri="{FF2B5EF4-FFF2-40B4-BE49-F238E27FC236}">
              <a16:creationId xmlns:a16="http://schemas.microsoft.com/office/drawing/2014/main" id="{59DA2E1E-CCE9-887E-7BB6-7DE53E60AE5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179</xdr:row>
      <xdr:rowOff>0</xdr:rowOff>
    </xdr:from>
    <xdr:to>
      <xdr:col>1</xdr:col>
      <xdr:colOff>2895600</xdr:colOff>
      <xdr:row>179</xdr:row>
      <xdr:rowOff>38100</xdr:rowOff>
    </xdr:to>
    <xdr:sp macro="" textlink="">
      <xdr:nvSpPr>
        <xdr:cNvPr id="45801577" name="Text Box 145">
          <a:extLst>
            <a:ext uri="{FF2B5EF4-FFF2-40B4-BE49-F238E27FC236}">
              <a16:creationId xmlns:a16="http://schemas.microsoft.com/office/drawing/2014/main" id="{7AE170FC-F86F-E07D-0D1D-AC7C55D13C00}"/>
            </a:ext>
          </a:extLst>
        </xdr:cNvPr>
        <xdr:cNvSpPr txBox="1">
          <a:spLocks noChangeArrowheads="1"/>
        </xdr:cNvSpPr>
      </xdr:nvSpPr>
      <xdr:spPr bwMode="auto">
        <a:xfrm>
          <a:off x="1733550" y="3348037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78" name="Text Box 2">
          <a:extLst>
            <a:ext uri="{FF2B5EF4-FFF2-40B4-BE49-F238E27FC236}">
              <a16:creationId xmlns:a16="http://schemas.microsoft.com/office/drawing/2014/main" id="{419F44BF-DE5C-606B-47D6-E69ABF1017D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79" name="Text Box 3">
          <a:extLst>
            <a:ext uri="{FF2B5EF4-FFF2-40B4-BE49-F238E27FC236}">
              <a16:creationId xmlns:a16="http://schemas.microsoft.com/office/drawing/2014/main" id="{E84402B3-3C80-5217-75F6-2E3D7FCD0F8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80" name="Text Box 4">
          <a:extLst>
            <a:ext uri="{FF2B5EF4-FFF2-40B4-BE49-F238E27FC236}">
              <a16:creationId xmlns:a16="http://schemas.microsoft.com/office/drawing/2014/main" id="{E2B7EFA3-8D07-D97E-1FDB-C756CE6FD4C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81" name="Text Box 5">
          <a:extLst>
            <a:ext uri="{FF2B5EF4-FFF2-40B4-BE49-F238E27FC236}">
              <a16:creationId xmlns:a16="http://schemas.microsoft.com/office/drawing/2014/main" id="{F9479FB7-FDA0-3955-1C6E-275392AA99B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82" name="Text Box 6">
          <a:extLst>
            <a:ext uri="{FF2B5EF4-FFF2-40B4-BE49-F238E27FC236}">
              <a16:creationId xmlns:a16="http://schemas.microsoft.com/office/drawing/2014/main" id="{48151825-2BB0-01BE-780B-6BD5F275D85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83" name="Text Box 7">
          <a:extLst>
            <a:ext uri="{FF2B5EF4-FFF2-40B4-BE49-F238E27FC236}">
              <a16:creationId xmlns:a16="http://schemas.microsoft.com/office/drawing/2014/main" id="{9E88D96F-51D7-5B82-DFA3-CC8400BAC1C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84" name="Text Box 8">
          <a:extLst>
            <a:ext uri="{FF2B5EF4-FFF2-40B4-BE49-F238E27FC236}">
              <a16:creationId xmlns:a16="http://schemas.microsoft.com/office/drawing/2014/main" id="{EC1263A8-3530-3F30-AE2A-D3BDC2E7C07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85" name="Text Box 9">
          <a:extLst>
            <a:ext uri="{FF2B5EF4-FFF2-40B4-BE49-F238E27FC236}">
              <a16:creationId xmlns:a16="http://schemas.microsoft.com/office/drawing/2014/main" id="{914B72E0-86A0-F472-2AE5-D32CE3FCD10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86" name="Text Box 10">
          <a:extLst>
            <a:ext uri="{FF2B5EF4-FFF2-40B4-BE49-F238E27FC236}">
              <a16:creationId xmlns:a16="http://schemas.microsoft.com/office/drawing/2014/main" id="{651CB6F7-B44F-FFFA-9AC6-0CE618639EB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87" name="Text Box 11">
          <a:extLst>
            <a:ext uri="{FF2B5EF4-FFF2-40B4-BE49-F238E27FC236}">
              <a16:creationId xmlns:a16="http://schemas.microsoft.com/office/drawing/2014/main" id="{E5A8AB9A-039C-9273-B97C-8C9D77A1949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88" name="Text Box 12">
          <a:extLst>
            <a:ext uri="{FF2B5EF4-FFF2-40B4-BE49-F238E27FC236}">
              <a16:creationId xmlns:a16="http://schemas.microsoft.com/office/drawing/2014/main" id="{EF4482E0-B207-2F18-12F8-20C19EB1F61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89" name="Text Box 13">
          <a:extLst>
            <a:ext uri="{FF2B5EF4-FFF2-40B4-BE49-F238E27FC236}">
              <a16:creationId xmlns:a16="http://schemas.microsoft.com/office/drawing/2014/main" id="{C3ED7B62-A3D6-BCC7-347A-59EC2DADCB2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90" name="Text Box 14">
          <a:extLst>
            <a:ext uri="{FF2B5EF4-FFF2-40B4-BE49-F238E27FC236}">
              <a16:creationId xmlns:a16="http://schemas.microsoft.com/office/drawing/2014/main" id="{A83D9295-822C-9E0E-4EF4-2D19B29C23A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91" name="Text Box 15">
          <a:extLst>
            <a:ext uri="{FF2B5EF4-FFF2-40B4-BE49-F238E27FC236}">
              <a16:creationId xmlns:a16="http://schemas.microsoft.com/office/drawing/2014/main" id="{3FE2AAF5-AD9C-DE95-4BF6-2C732B7E3B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92" name="Text Box 16">
          <a:extLst>
            <a:ext uri="{FF2B5EF4-FFF2-40B4-BE49-F238E27FC236}">
              <a16:creationId xmlns:a16="http://schemas.microsoft.com/office/drawing/2014/main" id="{FA6BBB30-863F-731D-8316-85665142E00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93" name="Text Box 17">
          <a:extLst>
            <a:ext uri="{FF2B5EF4-FFF2-40B4-BE49-F238E27FC236}">
              <a16:creationId xmlns:a16="http://schemas.microsoft.com/office/drawing/2014/main" id="{689E12AE-E969-54DC-AF37-589375E0CAE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94" name="Text Box 18">
          <a:extLst>
            <a:ext uri="{FF2B5EF4-FFF2-40B4-BE49-F238E27FC236}">
              <a16:creationId xmlns:a16="http://schemas.microsoft.com/office/drawing/2014/main" id="{55663EF1-2398-5BFA-87BD-A22F3849428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95" name="Text Box 19">
          <a:extLst>
            <a:ext uri="{FF2B5EF4-FFF2-40B4-BE49-F238E27FC236}">
              <a16:creationId xmlns:a16="http://schemas.microsoft.com/office/drawing/2014/main" id="{074A14E7-EC7A-8650-4C1E-DA9C9F94D1D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96" name="Text Box 20">
          <a:extLst>
            <a:ext uri="{FF2B5EF4-FFF2-40B4-BE49-F238E27FC236}">
              <a16:creationId xmlns:a16="http://schemas.microsoft.com/office/drawing/2014/main" id="{F3F283AE-A601-240A-3F38-DEFFA22E95B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97" name="Text Box 21">
          <a:extLst>
            <a:ext uri="{FF2B5EF4-FFF2-40B4-BE49-F238E27FC236}">
              <a16:creationId xmlns:a16="http://schemas.microsoft.com/office/drawing/2014/main" id="{CA209573-C8CD-0D02-9E17-85A0106AD1E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98" name="Text Box 22">
          <a:extLst>
            <a:ext uri="{FF2B5EF4-FFF2-40B4-BE49-F238E27FC236}">
              <a16:creationId xmlns:a16="http://schemas.microsoft.com/office/drawing/2014/main" id="{D752481D-EB0F-9085-7E76-A3E1D736ADC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599" name="Text Box 23">
          <a:extLst>
            <a:ext uri="{FF2B5EF4-FFF2-40B4-BE49-F238E27FC236}">
              <a16:creationId xmlns:a16="http://schemas.microsoft.com/office/drawing/2014/main" id="{29BDC869-AE5C-3D52-2B2F-BCCEE57A9B5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00" name="Text Box 24">
          <a:extLst>
            <a:ext uri="{FF2B5EF4-FFF2-40B4-BE49-F238E27FC236}">
              <a16:creationId xmlns:a16="http://schemas.microsoft.com/office/drawing/2014/main" id="{2F4808E9-52A4-04C6-94F0-0A7AA44E3B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601" name="Text Box 25">
          <a:extLst>
            <a:ext uri="{FF2B5EF4-FFF2-40B4-BE49-F238E27FC236}">
              <a16:creationId xmlns:a16="http://schemas.microsoft.com/office/drawing/2014/main" id="{186C93D8-5CF3-31A3-79F3-4CA4AACE5709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02" name="Text Box 26">
          <a:extLst>
            <a:ext uri="{FF2B5EF4-FFF2-40B4-BE49-F238E27FC236}">
              <a16:creationId xmlns:a16="http://schemas.microsoft.com/office/drawing/2014/main" id="{8B7F8B22-5543-03D4-5561-C1B4393DDE1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03" name="Text Box 27">
          <a:extLst>
            <a:ext uri="{FF2B5EF4-FFF2-40B4-BE49-F238E27FC236}">
              <a16:creationId xmlns:a16="http://schemas.microsoft.com/office/drawing/2014/main" id="{5F4A19F3-CAAE-AA2A-A18B-0DF2A04B847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04" name="Text Box 28">
          <a:extLst>
            <a:ext uri="{FF2B5EF4-FFF2-40B4-BE49-F238E27FC236}">
              <a16:creationId xmlns:a16="http://schemas.microsoft.com/office/drawing/2014/main" id="{8141FDF7-74E3-B46A-9CFA-CCDE79AC0C3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05" name="Text Box 29">
          <a:extLst>
            <a:ext uri="{FF2B5EF4-FFF2-40B4-BE49-F238E27FC236}">
              <a16:creationId xmlns:a16="http://schemas.microsoft.com/office/drawing/2014/main" id="{FF85C1D8-7851-AD8E-6374-EDBD19F073E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06" name="Text Box 30">
          <a:extLst>
            <a:ext uri="{FF2B5EF4-FFF2-40B4-BE49-F238E27FC236}">
              <a16:creationId xmlns:a16="http://schemas.microsoft.com/office/drawing/2014/main" id="{DED0A093-875F-FE37-CCD2-65B819BA935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07" name="Text Box 31">
          <a:extLst>
            <a:ext uri="{FF2B5EF4-FFF2-40B4-BE49-F238E27FC236}">
              <a16:creationId xmlns:a16="http://schemas.microsoft.com/office/drawing/2014/main" id="{02D77274-9D57-CB3D-1054-1BDDF2DCBC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08" name="Text Box 32">
          <a:extLst>
            <a:ext uri="{FF2B5EF4-FFF2-40B4-BE49-F238E27FC236}">
              <a16:creationId xmlns:a16="http://schemas.microsoft.com/office/drawing/2014/main" id="{881969B1-8D2B-AA61-B2A0-D4D23764DB2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09" name="Text Box 33">
          <a:extLst>
            <a:ext uri="{FF2B5EF4-FFF2-40B4-BE49-F238E27FC236}">
              <a16:creationId xmlns:a16="http://schemas.microsoft.com/office/drawing/2014/main" id="{B96E27CC-BB3B-C05B-CE65-4BCACD9C0CB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10" name="Text Box 34">
          <a:extLst>
            <a:ext uri="{FF2B5EF4-FFF2-40B4-BE49-F238E27FC236}">
              <a16:creationId xmlns:a16="http://schemas.microsoft.com/office/drawing/2014/main" id="{DE8EAB32-9731-583D-57C3-A2ED638BC41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11" name="Text Box 35">
          <a:extLst>
            <a:ext uri="{FF2B5EF4-FFF2-40B4-BE49-F238E27FC236}">
              <a16:creationId xmlns:a16="http://schemas.microsoft.com/office/drawing/2014/main" id="{BD74703D-77FC-D267-09DC-CB6701946A8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12" name="Text Box 36">
          <a:extLst>
            <a:ext uri="{FF2B5EF4-FFF2-40B4-BE49-F238E27FC236}">
              <a16:creationId xmlns:a16="http://schemas.microsoft.com/office/drawing/2014/main" id="{6AAE94AB-6FC8-1959-0838-22E67A2781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13" name="Text Box 37">
          <a:extLst>
            <a:ext uri="{FF2B5EF4-FFF2-40B4-BE49-F238E27FC236}">
              <a16:creationId xmlns:a16="http://schemas.microsoft.com/office/drawing/2014/main" id="{7FC9F258-2016-E209-F17B-852FC036517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14" name="Text Box 38">
          <a:extLst>
            <a:ext uri="{FF2B5EF4-FFF2-40B4-BE49-F238E27FC236}">
              <a16:creationId xmlns:a16="http://schemas.microsoft.com/office/drawing/2014/main" id="{DE1164B8-69E2-ECB6-7259-6FF3526A6FF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15" name="Text Box 39">
          <a:extLst>
            <a:ext uri="{FF2B5EF4-FFF2-40B4-BE49-F238E27FC236}">
              <a16:creationId xmlns:a16="http://schemas.microsoft.com/office/drawing/2014/main" id="{64B7850A-69E2-8511-F15B-873C77DCDB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16" name="Text Box 40">
          <a:extLst>
            <a:ext uri="{FF2B5EF4-FFF2-40B4-BE49-F238E27FC236}">
              <a16:creationId xmlns:a16="http://schemas.microsoft.com/office/drawing/2014/main" id="{650AF184-ABC1-705E-DDFF-EEECB92EEC5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17" name="Text Box 41">
          <a:extLst>
            <a:ext uri="{FF2B5EF4-FFF2-40B4-BE49-F238E27FC236}">
              <a16:creationId xmlns:a16="http://schemas.microsoft.com/office/drawing/2014/main" id="{DC297891-A9AF-AC82-DE81-4305F701814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18" name="Text Box 42">
          <a:extLst>
            <a:ext uri="{FF2B5EF4-FFF2-40B4-BE49-F238E27FC236}">
              <a16:creationId xmlns:a16="http://schemas.microsoft.com/office/drawing/2014/main" id="{493C1C30-206D-AB36-E315-F4E3601FDDD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19" name="Text Box 43">
          <a:extLst>
            <a:ext uri="{FF2B5EF4-FFF2-40B4-BE49-F238E27FC236}">
              <a16:creationId xmlns:a16="http://schemas.microsoft.com/office/drawing/2014/main" id="{A0DC1EEB-E665-D26B-5170-FC25B6ABF03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20" name="Text Box 44">
          <a:extLst>
            <a:ext uri="{FF2B5EF4-FFF2-40B4-BE49-F238E27FC236}">
              <a16:creationId xmlns:a16="http://schemas.microsoft.com/office/drawing/2014/main" id="{C3DAE735-7A2C-216E-E46C-826BD020DDA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21" name="Text Box 45">
          <a:extLst>
            <a:ext uri="{FF2B5EF4-FFF2-40B4-BE49-F238E27FC236}">
              <a16:creationId xmlns:a16="http://schemas.microsoft.com/office/drawing/2014/main" id="{769AD72D-02C4-90B5-1235-C0A60123DE1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22" name="Text Box 46">
          <a:extLst>
            <a:ext uri="{FF2B5EF4-FFF2-40B4-BE49-F238E27FC236}">
              <a16:creationId xmlns:a16="http://schemas.microsoft.com/office/drawing/2014/main" id="{F9C5991D-DC1E-77DA-D438-A9421B8C655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23" name="Text Box 47">
          <a:extLst>
            <a:ext uri="{FF2B5EF4-FFF2-40B4-BE49-F238E27FC236}">
              <a16:creationId xmlns:a16="http://schemas.microsoft.com/office/drawing/2014/main" id="{A1F965F0-4610-DCC0-ED4F-BFE4FBBD7F3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24" name="Text Box 48">
          <a:extLst>
            <a:ext uri="{FF2B5EF4-FFF2-40B4-BE49-F238E27FC236}">
              <a16:creationId xmlns:a16="http://schemas.microsoft.com/office/drawing/2014/main" id="{11EB53BB-C40E-192A-AAE0-142B6ED8EF6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625" name="Text Box 49">
          <a:extLst>
            <a:ext uri="{FF2B5EF4-FFF2-40B4-BE49-F238E27FC236}">
              <a16:creationId xmlns:a16="http://schemas.microsoft.com/office/drawing/2014/main" id="{01E6D675-2DB8-D10D-AE5C-E5AF0CEAAADB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26" name="Text Box 50">
          <a:extLst>
            <a:ext uri="{FF2B5EF4-FFF2-40B4-BE49-F238E27FC236}">
              <a16:creationId xmlns:a16="http://schemas.microsoft.com/office/drawing/2014/main" id="{4EF4EBDD-F600-8A91-335D-FE852F84C09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27" name="Text Box 51">
          <a:extLst>
            <a:ext uri="{FF2B5EF4-FFF2-40B4-BE49-F238E27FC236}">
              <a16:creationId xmlns:a16="http://schemas.microsoft.com/office/drawing/2014/main" id="{B54420EA-7DE6-54EE-6AB9-1B98734ED58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28" name="Text Box 52">
          <a:extLst>
            <a:ext uri="{FF2B5EF4-FFF2-40B4-BE49-F238E27FC236}">
              <a16:creationId xmlns:a16="http://schemas.microsoft.com/office/drawing/2014/main" id="{1F5202FA-4EE9-DB15-417F-DE9E745E88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29" name="Text Box 53">
          <a:extLst>
            <a:ext uri="{FF2B5EF4-FFF2-40B4-BE49-F238E27FC236}">
              <a16:creationId xmlns:a16="http://schemas.microsoft.com/office/drawing/2014/main" id="{1A009B36-1F7C-E362-D0D1-AD65A7B186B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30" name="Text Box 54">
          <a:extLst>
            <a:ext uri="{FF2B5EF4-FFF2-40B4-BE49-F238E27FC236}">
              <a16:creationId xmlns:a16="http://schemas.microsoft.com/office/drawing/2014/main" id="{4D085CE4-DA23-AEAF-B130-FDB260274E6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31" name="Text Box 55">
          <a:extLst>
            <a:ext uri="{FF2B5EF4-FFF2-40B4-BE49-F238E27FC236}">
              <a16:creationId xmlns:a16="http://schemas.microsoft.com/office/drawing/2014/main" id="{A81E6198-5B37-19DD-E364-973AA12AB7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32" name="Text Box 56">
          <a:extLst>
            <a:ext uri="{FF2B5EF4-FFF2-40B4-BE49-F238E27FC236}">
              <a16:creationId xmlns:a16="http://schemas.microsoft.com/office/drawing/2014/main" id="{4044D34B-2F25-D835-CA94-15ECB1AC3B6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33" name="Text Box 57">
          <a:extLst>
            <a:ext uri="{FF2B5EF4-FFF2-40B4-BE49-F238E27FC236}">
              <a16:creationId xmlns:a16="http://schemas.microsoft.com/office/drawing/2014/main" id="{13D31D00-8E62-ADBF-CC02-A5E6D270CF6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34" name="Text Box 58">
          <a:extLst>
            <a:ext uri="{FF2B5EF4-FFF2-40B4-BE49-F238E27FC236}">
              <a16:creationId xmlns:a16="http://schemas.microsoft.com/office/drawing/2014/main" id="{78588B74-6351-99D6-09A0-9749B361CDE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35" name="Text Box 59">
          <a:extLst>
            <a:ext uri="{FF2B5EF4-FFF2-40B4-BE49-F238E27FC236}">
              <a16:creationId xmlns:a16="http://schemas.microsoft.com/office/drawing/2014/main" id="{8995DED1-B944-8B34-3218-3063EC9B651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36" name="Text Box 60">
          <a:extLst>
            <a:ext uri="{FF2B5EF4-FFF2-40B4-BE49-F238E27FC236}">
              <a16:creationId xmlns:a16="http://schemas.microsoft.com/office/drawing/2014/main" id="{BEBE648D-AA50-9C74-ED99-2D7BC7993CE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37" name="Text Box 61">
          <a:extLst>
            <a:ext uri="{FF2B5EF4-FFF2-40B4-BE49-F238E27FC236}">
              <a16:creationId xmlns:a16="http://schemas.microsoft.com/office/drawing/2014/main" id="{23807290-3BE1-1E72-A738-4452A9EF9D5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38" name="Text Box 62">
          <a:extLst>
            <a:ext uri="{FF2B5EF4-FFF2-40B4-BE49-F238E27FC236}">
              <a16:creationId xmlns:a16="http://schemas.microsoft.com/office/drawing/2014/main" id="{9C3F4846-5EF6-0B7A-F9C5-298754A3B70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39" name="Text Box 63">
          <a:extLst>
            <a:ext uri="{FF2B5EF4-FFF2-40B4-BE49-F238E27FC236}">
              <a16:creationId xmlns:a16="http://schemas.microsoft.com/office/drawing/2014/main" id="{00CC3A21-85E9-7B34-85CE-1EBCFC6EF78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40" name="Text Box 64">
          <a:extLst>
            <a:ext uri="{FF2B5EF4-FFF2-40B4-BE49-F238E27FC236}">
              <a16:creationId xmlns:a16="http://schemas.microsoft.com/office/drawing/2014/main" id="{C79F516E-E564-D645-10CF-5A4FF42B4DD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41" name="Text Box 65">
          <a:extLst>
            <a:ext uri="{FF2B5EF4-FFF2-40B4-BE49-F238E27FC236}">
              <a16:creationId xmlns:a16="http://schemas.microsoft.com/office/drawing/2014/main" id="{50ECC1E9-003F-1085-245A-CABD2A51C1A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42" name="Text Box 66">
          <a:extLst>
            <a:ext uri="{FF2B5EF4-FFF2-40B4-BE49-F238E27FC236}">
              <a16:creationId xmlns:a16="http://schemas.microsoft.com/office/drawing/2014/main" id="{3B40FCFA-4A5C-818D-FE5B-90FDECA8DDA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43" name="Text Box 67">
          <a:extLst>
            <a:ext uri="{FF2B5EF4-FFF2-40B4-BE49-F238E27FC236}">
              <a16:creationId xmlns:a16="http://schemas.microsoft.com/office/drawing/2014/main" id="{06B15C2B-7575-0D13-E38B-C77728EBA5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44" name="Text Box 68">
          <a:extLst>
            <a:ext uri="{FF2B5EF4-FFF2-40B4-BE49-F238E27FC236}">
              <a16:creationId xmlns:a16="http://schemas.microsoft.com/office/drawing/2014/main" id="{0E89D7A1-1839-5D05-4E75-DF3BA8AF73A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45" name="Text Box 69">
          <a:extLst>
            <a:ext uri="{FF2B5EF4-FFF2-40B4-BE49-F238E27FC236}">
              <a16:creationId xmlns:a16="http://schemas.microsoft.com/office/drawing/2014/main" id="{24EF9CB9-D32A-8229-FB26-76899513554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46" name="Text Box 70">
          <a:extLst>
            <a:ext uri="{FF2B5EF4-FFF2-40B4-BE49-F238E27FC236}">
              <a16:creationId xmlns:a16="http://schemas.microsoft.com/office/drawing/2014/main" id="{1D6A929C-07A2-605F-0F67-2F944876157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47" name="Text Box 71">
          <a:extLst>
            <a:ext uri="{FF2B5EF4-FFF2-40B4-BE49-F238E27FC236}">
              <a16:creationId xmlns:a16="http://schemas.microsoft.com/office/drawing/2014/main" id="{300B81E6-ABAF-740D-7107-E57B0A94A77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48" name="Text Box 72">
          <a:extLst>
            <a:ext uri="{FF2B5EF4-FFF2-40B4-BE49-F238E27FC236}">
              <a16:creationId xmlns:a16="http://schemas.microsoft.com/office/drawing/2014/main" id="{A44ECC3C-C833-FB53-D467-F1401685C05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649" name="Text Box 73">
          <a:extLst>
            <a:ext uri="{FF2B5EF4-FFF2-40B4-BE49-F238E27FC236}">
              <a16:creationId xmlns:a16="http://schemas.microsoft.com/office/drawing/2014/main" id="{86F82AE3-8385-7299-E9DA-076BE26FCFD9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50" name="Text Box 74">
          <a:extLst>
            <a:ext uri="{FF2B5EF4-FFF2-40B4-BE49-F238E27FC236}">
              <a16:creationId xmlns:a16="http://schemas.microsoft.com/office/drawing/2014/main" id="{1E66B08D-9340-C003-509A-78A47B7B07B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51" name="Text Box 75">
          <a:extLst>
            <a:ext uri="{FF2B5EF4-FFF2-40B4-BE49-F238E27FC236}">
              <a16:creationId xmlns:a16="http://schemas.microsoft.com/office/drawing/2014/main" id="{351D696A-3A31-102A-ED0A-6DFF8115002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52" name="Text Box 76">
          <a:extLst>
            <a:ext uri="{FF2B5EF4-FFF2-40B4-BE49-F238E27FC236}">
              <a16:creationId xmlns:a16="http://schemas.microsoft.com/office/drawing/2014/main" id="{998D2CBA-AFD3-3328-F84C-B9908D0E401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53" name="Text Box 77">
          <a:extLst>
            <a:ext uri="{FF2B5EF4-FFF2-40B4-BE49-F238E27FC236}">
              <a16:creationId xmlns:a16="http://schemas.microsoft.com/office/drawing/2014/main" id="{6DB79C1C-1986-F204-3239-4D1DDC5FE12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54" name="Text Box 78">
          <a:extLst>
            <a:ext uri="{FF2B5EF4-FFF2-40B4-BE49-F238E27FC236}">
              <a16:creationId xmlns:a16="http://schemas.microsoft.com/office/drawing/2014/main" id="{DB842C09-946E-C5C1-7115-24C69F6DAE9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55" name="Text Box 79">
          <a:extLst>
            <a:ext uri="{FF2B5EF4-FFF2-40B4-BE49-F238E27FC236}">
              <a16:creationId xmlns:a16="http://schemas.microsoft.com/office/drawing/2014/main" id="{86B352CA-0959-D144-D827-991DDA0EC5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56" name="Text Box 80">
          <a:extLst>
            <a:ext uri="{FF2B5EF4-FFF2-40B4-BE49-F238E27FC236}">
              <a16:creationId xmlns:a16="http://schemas.microsoft.com/office/drawing/2014/main" id="{163ABB41-4363-5CBA-64E2-EF7661224E5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57" name="Text Box 81">
          <a:extLst>
            <a:ext uri="{FF2B5EF4-FFF2-40B4-BE49-F238E27FC236}">
              <a16:creationId xmlns:a16="http://schemas.microsoft.com/office/drawing/2014/main" id="{822213AD-83E6-8946-DBC5-3BC030A9D45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58" name="Text Box 82">
          <a:extLst>
            <a:ext uri="{FF2B5EF4-FFF2-40B4-BE49-F238E27FC236}">
              <a16:creationId xmlns:a16="http://schemas.microsoft.com/office/drawing/2014/main" id="{AFB24BD2-454F-78EC-4C63-F453294638D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59" name="Text Box 83">
          <a:extLst>
            <a:ext uri="{FF2B5EF4-FFF2-40B4-BE49-F238E27FC236}">
              <a16:creationId xmlns:a16="http://schemas.microsoft.com/office/drawing/2014/main" id="{FB674EF3-58B5-95C8-8F94-CC4F7884AE5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60" name="Text Box 84">
          <a:extLst>
            <a:ext uri="{FF2B5EF4-FFF2-40B4-BE49-F238E27FC236}">
              <a16:creationId xmlns:a16="http://schemas.microsoft.com/office/drawing/2014/main" id="{2029840E-8CFD-9282-96BF-BCF293FE108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61" name="Text Box 85">
          <a:extLst>
            <a:ext uri="{FF2B5EF4-FFF2-40B4-BE49-F238E27FC236}">
              <a16:creationId xmlns:a16="http://schemas.microsoft.com/office/drawing/2014/main" id="{08C4ADE8-1C98-8448-50BF-E1A5AF2EA64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62" name="Text Box 86">
          <a:extLst>
            <a:ext uri="{FF2B5EF4-FFF2-40B4-BE49-F238E27FC236}">
              <a16:creationId xmlns:a16="http://schemas.microsoft.com/office/drawing/2014/main" id="{D8194AA5-66EB-299D-080E-79A7C102665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63" name="Text Box 87">
          <a:extLst>
            <a:ext uri="{FF2B5EF4-FFF2-40B4-BE49-F238E27FC236}">
              <a16:creationId xmlns:a16="http://schemas.microsoft.com/office/drawing/2014/main" id="{27543F42-8165-2100-A39A-E13477A1E36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64" name="Text Box 88">
          <a:extLst>
            <a:ext uri="{FF2B5EF4-FFF2-40B4-BE49-F238E27FC236}">
              <a16:creationId xmlns:a16="http://schemas.microsoft.com/office/drawing/2014/main" id="{37993D25-2DE8-BE8F-7F15-574CF418908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65" name="Text Box 89">
          <a:extLst>
            <a:ext uri="{FF2B5EF4-FFF2-40B4-BE49-F238E27FC236}">
              <a16:creationId xmlns:a16="http://schemas.microsoft.com/office/drawing/2014/main" id="{183FFDDE-836A-0DEF-8483-9C6FE3CAC70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66" name="Text Box 90">
          <a:extLst>
            <a:ext uri="{FF2B5EF4-FFF2-40B4-BE49-F238E27FC236}">
              <a16:creationId xmlns:a16="http://schemas.microsoft.com/office/drawing/2014/main" id="{9C1E0DB0-937A-B929-BC58-2ECB7B71FD3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67" name="Text Box 91">
          <a:extLst>
            <a:ext uri="{FF2B5EF4-FFF2-40B4-BE49-F238E27FC236}">
              <a16:creationId xmlns:a16="http://schemas.microsoft.com/office/drawing/2014/main" id="{471C3BEE-01DF-DF49-4069-38B1222216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68" name="Text Box 92">
          <a:extLst>
            <a:ext uri="{FF2B5EF4-FFF2-40B4-BE49-F238E27FC236}">
              <a16:creationId xmlns:a16="http://schemas.microsoft.com/office/drawing/2014/main" id="{FF4F2B73-BDEF-60D2-2419-968E7BA30FF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69" name="Text Box 93">
          <a:extLst>
            <a:ext uri="{FF2B5EF4-FFF2-40B4-BE49-F238E27FC236}">
              <a16:creationId xmlns:a16="http://schemas.microsoft.com/office/drawing/2014/main" id="{52B88982-B6A4-A5FD-C403-FF487CF372D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70" name="Text Box 94">
          <a:extLst>
            <a:ext uri="{FF2B5EF4-FFF2-40B4-BE49-F238E27FC236}">
              <a16:creationId xmlns:a16="http://schemas.microsoft.com/office/drawing/2014/main" id="{8E7AB047-6086-6E23-3E67-6658FFAE479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71" name="Text Box 95">
          <a:extLst>
            <a:ext uri="{FF2B5EF4-FFF2-40B4-BE49-F238E27FC236}">
              <a16:creationId xmlns:a16="http://schemas.microsoft.com/office/drawing/2014/main" id="{8DA88AB6-2470-FC54-A2C7-497D4523BC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72" name="Text Box 96">
          <a:extLst>
            <a:ext uri="{FF2B5EF4-FFF2-40B4-BE49-F238E27FC236}">
              <a16:creationId xmlns:a16="http://schemas.microsoft.com/office/drawing/2014/main" id="{18426621-650C-1DA0-14BE-B25A74598E42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673" name="Text Box 97">
          <a:extLst>
            <a:ext uri="{FF2B5EF4-FFF2-40B4-BE49-F238E27FC236}">
              <a16:creationId xmlns:a16="http://schemas.microsoft.com/office/drawing/2014/main" id="{3290EB3C-ACD3-9FC7-3262-D773412C46C6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74" name="Text Box 98">
          <a:extLst>
            <a:ext uri="{FF2B5EF4-FFF2-40B4-BE49-F238E27FC236}">
              <a16:creationId xmlns:a16="http://schemas.microsoft.com/office/drawing/2014/main" id="{68DB2D47-85E3-DB5D-361A-EC06DB9ED31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75" name="Text Box 99">
          <a:extLst>
            <a:ext uri="{FF2B5EF4-FFF2-40B4-BE49-F238E27FC236}">
              <a16:creationId xmlns:a16="http://schemas.microsoft.com/office/drawing/2014/main" id="{6D4D8930-27D1-282D-BC22-4366B85215F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76" name="Text Box 100">
          <a:extLst>
            <a:ext uri="{FF2B5EF4-FFF2-40B4-BE49-F238E27FC236}">
              <a16:creationId xmlns:a16="http://schemas.microsoft.com/office/drawing/2014/main" id="{50EC0AAF-BFB9-FDA5-1DC1-5B52414F73F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77" name="Text Box 101">
          <a:extLst>
            <a:ext uri="{FF2B5EF4-FFF2-40B4-BE49-F238E27FC236}">
              <a16:creationId xmlns:a16="http://schemas.microsoft.com/office/drawing/2014/main" id="{308B02FC-BB3C-1425-729F-08E509866CD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78" name="Text Box 102">
          <a:extLst>
            <a:ext uri="{FF2B5EF4-FFF2-40B4-BE49-F238E27FC236}">
              <a16:creationId xmlns:a16="http://schemas.microsoft.com/office/drawing/2014/main" id="{F178C6B1-3C3D-3139-6ECA-AC87EED79E1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79" name="Text Box 103">
          <a:extLst>
            <a:ext uri="{FF2B5EF4-FFF2-40B4-BE49-F238E27FC236}">
              <a16:creationId xmlns:a16="http://schemas.microsoft.com/office/drawing/2014/main" id="{DA4E37A4-EF4D-A224-00E0-30664666F3B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80" name="Text Box 104">
          <a:extLst>
            <a:ext uri="{FF2B5EF4-FFF2-40B4-BE49-F238E27FC236}">
              <a16:creationId xmlns:a16="http://schemas.microsoft.com/office/drawing/2014/main" id="{3CA99ABC-C774-DDC7-94F1-CDC4834EB90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81" name="Text Box 105">
          <a:extLst>
            <a:ext uri="{FF2B5EF4-FFF2-40B4-BE49-F238E27FC236}">
              <a16:creationId xmlns:a16="http://schemas.microsoft.com/office/drawing/2014/main" id="{C92DDAC4-4673-8449-3279-B97F2256D90D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82" name="Text Box 106">
          <a:extLst>
            <a:ext uri="{FF2B5EF4-FFF2-40B4-BE49-F238E27FC236}">
              <a16:creationId xmlns:a16="http://schemas.microsoft.com/office/drawing/2014/main" id="{23BFC270-B97C-0491-02B4-C85839BA4F1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83" name="Text Box 107">
          <a:extLst>
            <a:ext uri="{FF2B5EF4-FFF2-40B4-BE49-F238E27FC236}">
              <a16:creationId xmlns:a16="http://schemas.microsoft.com/office/drawing/2014/main" id="{B09F7BC2-CBE4-53FF-3577-093600369A7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84" name="Text Box 108">
          <a:extLst>
            <a:ext uri="{FF2B5EF4-FFF2-40B4-BE49-F238E27FC236}">
              <a16:creationId xmlns:a16="http://schemas.microsoft.com/office/drawing/2014/main" id="{543582EB-E9D4-2A7D-1D41-CA4D51F3B21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85" name="Text Box 109">
          <a:extLst>
            <a:ext uri="{FF2B5EF4-FFF2-40B4-BE49-F238E27FC236}">
              <a16:creationId xmlns:a16="http://schemas.microsoft.com/office/drawing/2014/main" id="{C456EB69-56FA-F7BD-EE77-BD60C25A2C2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86" name="Text Box 110">
          <a:extLst>
            <a:ext uri="{FF2B5EF4-FFF2-40B4-BE49-F238E27FC236}">
              <a16:creationId xmlns:a16="http://schemas.microsoft.com/office/drawing/2014/main" id="{B0728E71-F83F-38DC-1B35-BA49A335CF8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87" name="Text Box 111">
          <a:extLst>
            <a:ext uri="{FF2B5EF4-FFF2-40B4-BE49-F238E27FC236}">
              <a16:creationId xmlns:a16="http://schemas.microsoft.com/office/drawing/2014/main" id="{C9698EB2-CD54-49C8-F1A8-0B97BE94D8C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88" name="Text Box 112">
          <a:extLst>
            <a:ext uri="{FF2B5EF4-FFF2-40B4-BE49-F238E27FC236}">
              <a16:creationId xmlns:a16="http://schemas.microsoft.com/office/drawing/2014/main" id="{141D39D8-6F0B-6C51-3472-DE23527FCFE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89" name="Text Box 113">
          <a:extLst>
            <a:ext uri="{FF2B5EF4-FFF2-40B4-BE49-F238E27FC236}">
              <a16:creationId xmlns:a16="http://schemas.microsoft.com/office/drawing/2014/main" id="{5092F169-E68A-543A-7444-EA8C268F2A1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90" name="Text Box 114">
          <a:extLst>
            <a:ext uri="{FF2B5EF4-FFF2-40B4-BE49-F238E27FC236}">
              <a16:creationId xmlns:a16="http://schemas.microsoft.com/office/drawing/2014/main" id="{BCC74301-DE6C-F9F3-4B7E-185A595B54E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91" name="Text Box 115">
          <a:extLst>
            <a:ext uri="{FF2B5EF4-FFF2-40B4-BE49-F238E27FC236}">
              <a16:creationId xmlns:a16="http://schemas.microsoft.com/office/drawing/2014/main" id="{C39A1A4A-7FD6-C893-29DF-23E0E462D8F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92" name="Text Box 116">
          <a:extLst>
            <a:ext uri="{FF2B5EF4-FFF2-40B4-BE49-F238E27FC236}">
              <a16:creationId xmlns:a16="http://schemas.microsoft.com/office/drawing/2014/main" id="{00AEF6A4-327B-F4FD-9BEE-9573C548732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93" name="Text Box 117">
          <a:extLst>
            <a:ext uri="{FF2B5EF4-FFF2-40B4-BE49-F238E27FC236}">
              <a16:creationId xmlns:a16="http://schemas.microsoft.com/office/drawing/2014/main" id="{4F58AC40-D483-B638-D59A-32962C36535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94" name="Text Box 118">
          <a:extLst>
            <a:ext uri="{FF2B5EF4-FFF2-40B4-BE49-F238E27FC236}">
              <a16:creationId xmlns:a16="http://schemas.microsoft.com/office/drawing/2014/main" id="{FD1C0412-50BD-6F78-F6F8-D9BE6449B6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95" name="Text Box 119">
          <a:extLst>
            <a:ext uri="{FF2B5EF4-FFF2-40B4-BE49-F238E27FC236}">
              <a16:creationId xmlns:a16="http://schemas.microsoft.com/office/drawing/2014/main" id="{F71D3125-41F1-11C4-9577-7BFEBE385EF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96" name="Text Box 120">
          <a:extLst>
            <a:ext uri="{FF2B5EF4-FFF2-40B4-BE49-F238E27FC236}">
              <a16:creationId xmlns:a16="http://schemas.microsoft.com/office/drawing/2014/main" id="{2000967B-663B-D2F1-55CF-11CED4A10C7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697" name="Text Box 121">
          <a:extLst>
            <a:ext uri="{FF2B5EF4-FFF2-40B4-BE49-F238E27FC236}">
              <a16:creationId xmlns:a16="http://schemas.microsoft.com/office/drawing/2014/main" id="{90A438E2-5FC9-5B5C-9A09-575D8CE9FA9D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98" name="Text Box 122">
          <a:extLst>
            <a:ext uri="{FF2B5EF4-FFF2-40B4-BE49-F238E27FC236}">
              <a16:creationId xmlns:a16="http://schemas.microsoft.com/office/drawing/2014/main" id="{6603E9FD-401F-B01D-2DDC-D14CF47096E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699" name="Text Box 123">
          <a:extLst>
            <a:ext uri="{FF2B5EF4-FFF2-40B4-BE49-F238E27FC236}">
              <a16:creationId xmlns:a16="http://schemas.microsoft.com/office/drawing/2014/main" id="{F6A61BF9-6895-590F-0E7E-70CF6D37370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00" name="Text Box 124">
          <a:extLst>
            <a:ext uri="{FF2B5EF4-FFF2-40B4-BE49-F238E27FC236}">
              <a16:creationId xmlns:a16="http://schemas.microsoft.com/office/drawing/2014/main" id="{A0E7CE74-E5ED-4874-70C8-6714C5464FF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01" name="Text Box 125">
          <a:extLst>
            <a:ext uri="{FF2B5EF4-FFF2-40B4-BE49-F238E27FC236}">
              <a16:creationId xmlns:a16="http://schemas.microsoft.com/office/drawing/2014/main" id="{A91F5BBC-4F2A-EBFA-FF0C-B103505AA9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02" name="Text Box 126">
          <a:extLst>
            <a:ext uri="{FF2B5EF4-FFF2-40B4-BE49-F238E27FC236}">
              <a16:creationId xmlns:a16="http://schemas.microsoft.com/office/drawing/2014/main" id="{3271C7E6-8888-31D8-CB06-C8656F9AE15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03" name="Text Box 127">
          <a:extLst>
            <a:ext uri="{FF2B5EF4-FFF2-40B4-BE49-F238E27FC236}">
              <a16:creationId xmlns:a16="http://schemas.microsoft.com/office/drawing/2014/main" id="{46827CBA-175A-C9EB-C43B-CB00CE2F809F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04" name="Text Box 128">
          <a:extLst>
            <a:ext uri="{FF2B5EF4-FFF2-40B4-BE49-F238E27FC236}">
              <a16:creationId xmlns:a16="http://schemas.microsoft.com/office/drawing/2014/main" id="{22EB8C6E-1425-77EE-5CFF-B0164B2541C5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05" name="Text Box 129">
          <a:extLst>
            <a:ext uri="{FF2B5EF4-FFF2-40B4-BE49-F238E27FC236}">
              <a16:creationId xmlns:a16="http://schemas.microsoft.com/office/drawing/2014/main" id="{44B5364C-6C40-147A-DF37-5A872540C1B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06" name="Text Box 130">
          <a:extLst>
            <a:ext uri="{FF2B5EF4-FFF2-40B4-BE49-F238E27FC236}">
              <a16:creationId xmlns:a16="http://schemas.microsoft.com/office/drawing/2014/main" id="{2884C5A4-D151-2DF7-CBF5-91D4C317237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07" name="Text Box 131">
          <a:extLst>
            <a:ext uri="{FF2B5EF4-FFF2-40B4-BE49-F238E27FC236}">
              <a16:creationId xmlns:a16="http://schemas.microsoft.com/office/drawing/2014/main" id="{58B66F31-F6F0-5C43-93C4-D85121545B4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08" name="Text Box 132">
          <a:extLst>
            <a:ext uri="{FF2B5EF4-FFF2-40B4-BE49-F238E27FC236}">
              <a16:creationId xmlns:a16="http://schemas.microsoft.com/office/drawing/2014/main" id="{74208AFC-B852-7F54-DD26-69E25633E003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09" name="Text Box 133">
          <a:extLst>
            <a:ext uri="{FF2B5EF4-FFF2-40B4-BE49-F238E27FC236}">
              <a16:creationId xmlns:a16="http://schemas.microsoft.com/office/drawing/2014/main" id="{DA2F9F0A-4E31-21F1-43A9-DBFCDDAF4A46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10" name="Text Box 134">
          <a:extLst>
            <a:ext uri="{FF2B5EF4-FFF2-40B4-BE49-F238E27FC236}">
              <a16:creationId xmlns:a16="http://schemas.microsoft.com/office/drawing/2014/main" id="{C479EDFB-8FD4-B228-B9D4-5667F5D841FB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11" name="Text Box 135">
          <a:extLst>
            <a:ext uri="{FF2B5EF4-FFF2-40B4-BE49-F238E27FC236}">
              <a16:creationId xmlns:a16="http://schemas.microsoft.com/office/drawing/2014/main" id="{1F3CD7C7-C60C-D9B0-E152-ECE71D23E981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12" name="Text Box 136">
          <a:extLst>
            <a:ext uri="{FF2B5EF4-FFF2-40B4-BE49-F238E27FC236}">
              <a16:creationId xmlns:a16="http://schemas.microsoft.com/office/drawing/2014/main" id="{D054EDB4-0E06-51C5-C86F-1CE02A920B7E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13" name="Text Box 137">
          <a:extLst>
            <a:ext uri="{FF2B5EF4-FFF2-40B4-BE49-F238E27FC236}">
              <a16:creationId xmlns:a16="http://schemas.microsoft.com/office/drawing/2014/main" id="{1AD21AA8-87FD-3D4E-2A2C-327F977F610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14" name="Text Box 138">
          <a:extLst>
            <a:ext uri="{FF2B5EF4-FFF2-40B4-BE49-F238E27FC236}">
              <a16:creationId xmlns:a16="http://schemas.microsoft.com/office/drawing/2014/main" id="{25CE8A55-B02B-1BEA-C3BF-B8D0A091AA2C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15" name="Text Box 139">
          <a:extLst>
            <a:ext uri="{FF2B5EF4-FFF2-40B4-BE49-F238E27FC236}">
              <a16:creationId xmlns:a16="http://schemas.microsoft.com/office/drawing/2014/main" id="{089CA80A-D98D-EE22-D864-99585BDCB3FA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16" name="Text Box 140">
          <a:extLst>
            <a:ext uri="{FF2B5EF4-FFF2-40B4-BE49-F238E27FC236}">
              <a16:creationId xmlns:a16="http://schemas.microsoft.com/office/drawing/2014/main" id="{C70292AF-1E89-E4C9-9480-150053DB6768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17" name="Text Box 141">
          <a:extLst>
            <a:ext uri="{FF2B5EF4-FFF2-40B4-BE49-F238E27FC236}">
              <a16:creationId xmlns:a16="http://schemas.microsoft.com/office/drawing/2014/main" id="{9B7A7DA9-779E-D2BA-5452-0B20521D5A60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18" name="Text Box 142">
          <a:extLst>
            <a:ext uri="{FF2B5EF4-FFF2-40B4-BE49-F238E27FC236}">
              <a16:creationId xmlns:a16="http://schemas.microsoft.com/office/drawing/2014/main" id="{309B1A2F-D9F7-A0C4-4828-3C0D17F95CD9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19" name="Text Box 143">
          <a:extLst>
            <a:ext uri="{FF2B5EF4-FFF2-40B4-BE49-F238E27FC236}">
              <a16:creationId xmlns:a16="http://schemas.microsoft.com/office/drawing/2014/main" id="{1F14CD3E-A0C1-63F0-C7BA-B141154911C4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76200</xdr:colOff>
      <xdr:row>179</xdr:row>
      <xdr:rowOff>19050</xdr:rowOff>
    </xdr:to>
    <xdr:sp macro="" textlink="">
      <xdr:nvSpPr>
        <xdr:cNvPr id="45801720" name="Text Box 144">
          <a:extLst>
            <a:ext uri="{FF2B5EF4-FFF2-40B4-BE49-F238E27FC236}">
              <a16:creationId xmlns:a16="http://schemas.microsoft.com/office/drawing/2014/main" id="{3CE2C95C-FF5F-0484-2FD7-6B2F2A3F1F67}"/>
            </a:ext>
          </a:extLst>
        </xdr:cNvPr>
        <xdr:cNvSpPr txBox="1">
          <a:spLocks noChangeArrowheads="1"/>
        </xdr:cNvSpPr>
      </xdr:nvSpPr>
      <xdr:spPr bwMode="auto">
        <a:xfrm>
          <a:off x="76200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179</xdr:row>
      <xdr:rowOff>0</xdr:rowOff>
    </xdr:from>
    <xdr:to>
      <xdr:col>1</xdr:col>
      <xdr:colOff>95250</xdr:colOff>
      <xdr:row>179</xdr:row>
      <xdr:rowOff>19050</xdr:rowOff>
    </xdr:to>
    <xdr:sp macro="" textlink="">
      <xdr:nvSpPr>
        <xdr:cNvPr id="45801721" name="Text Box 145">
          <a:extLst>
            <a:ext uri="{FF2B5EF4-FFF2-40B4-BE49-F238E27FC236}">
              <a16:creationId xmlns:a16="http://schemas.microsoft.com/office/drawing/2014/main" id="{095B47BF-DB97-E4F3-408D-E2A65BCDA87A}"/>
            </a:ext>
          </a:extLst>
        </xdr:cNvPr>
        <xdr:cNvSpPr txBox="1">
          <a:spLocks noChangeArrowheads="1"/>
        </xdr:cNvSpPr>
      </xdr:nvSpPr>
      <xdr:spPr bwMode="auto">
        <a:xfrm>
          <a:off x="781050" y="33480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685800</xdr:colOff>
      <xdr:row>167</xdr:row>
      <xdr:rowOff>85725</xdr:rowOff>
    </xdr:from>
    <xdr:to>
      <xdr:col>1</xdr:col>
      <xdr:colOff>3295650</xdr:colOff>
      <xdr:row>173</xdr:row>
      <xdr:rowOff>47625</xdr:rowOff>
    </xdr:to>
    <xdr:pic>
      <xdr:nvPicPr>
        <xdr:cNvPr id="45801722" name="Imagen 3">
          <a:extLst>
            <a:ext uri="{FF2B5EF4-FFF2-40B4-BE49-F238E27FC236}">
              <a16:creationId xmlns:a16="http://schemas.microsoft.com/office/drawing/2014/main" id="{758B0C0C-C7DD-1F8B-A25E-C922AB596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447800" y="31499175"/>
          <a:ext cx="2609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847725</xdr:colOff>
      <xdr:row>271</xdr:row>
      <xdr:rowOff>28575</xdr:rowOff>
    </xdr:from>
    <xdr:to>
      <xdr:col>1</xdr:col>
      <xdr:colOff>3457575</xdr:colOff>
      <xdr:row>276</xdr:row>
      <xdr:rowOff>152400</xdr:rowOff>
    </xdr:to>
    <xdr:pic>
      <xdr:nvPicPr>
        <xdr:cNvPr id="45801723" name="Imagen 3">
          <a:extLst>
            <a:ext uri="{FF2B5EF4-FFF2-40B4-BE49-F238E27FC236}">
              <a16:creationId xmlns:a16="http://schemas.microsoft.com/office/drawing/2014/main" id="{6FAB3ADD-97FF-0858-70BB-F88AA438E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609725" y="49110900"/>
          <a:ext cx="2609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24" name="Text Box 2">
          <a:extLst>
            <a:ext uri="{FF2B5EF4-FFF2-40B4-BE49-F238E27FC236}">
              <a16:creationId xmlns:a16="http://schemas.microsoft.com/office/drawing/2014/main" id="{C9855D22-A3C6-B1C5-E2FE-A1467D42F21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25" name="Text Box 3">
          <a:extLst>
            <a:ext uri="{FF2B5EF4-FFF2-40B4-BE49-F238E27FC236}">
              <a16:creationId xmlns:a16="http://schemas.microsoft.com/office/drawing/2014/main" id="{85D6B9ED-2B6D-4D63-741C-625F4E1AA3D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26" name="Text Box 4">
          <a:extLst>
            <a:ext uri="{FF2B5EF4-FFF2-40B4-BE49-F238E27FC236}">
              <a16:creationId xmlns:a16="http://schemas.microsoft.com/office/drawing/2014/main" id="{9C6A90D8-0A74-CF0F-FB29-5B5D1C4FB38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27" name="Text Box 5">
          <a:extLst>
            <a:ext uri="{FF2B5EF4-FFF2-40B4-BE49-F238E27FC236}">
              <a16:creationId xmlns:a16="http://schemas.microsoft.com/office/drawing/2014/main" id="{86109B7A-F391-7C0C-4ABC-B352B58DEA7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28" name="Text Box 6">
          <a:extLst>
            <a:ext uri="{FF2B5EF4-FFF2-40B4-BE49-F238E27FC236}">
              <a16:creationId xmlns:a16="http://schemas.microsoft.com/office/drawing/2014/main" id="{65303CFF-9B94-BC10-F0A0-75316586674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29" name="Text Box 7">
          <a:extLst>
            <a:ext uri="{FF2B5EF4-FFF2-40B4-BE49-F238E27FC236}">
              <a16:creationId xmlns:a16="http://schemas.microsoft.com/office/drawing/2014/main" id="{26BDDF05-A5EA-56E7-00FD-C8D706DC042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30" name="Text Box 8">
          <a:extLst>
            <a:ext uri="{FF2B5EF4-FFF2-40B4-BE49-F238E27FC236}">
              <a16:creationId xmlns:a16="http://schemas.microsoft.com/office/drawing/2014/main" id="{F5F771A9-81CD-8044-5A32-643849F79F0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31" name="Text Box 9">
          <a:extLst>
            <a:ext uri="{FF2B5EF4-FFF2-40B4-BE49-F238E27FC236}">
              <a16:creationId xmlns:a16="http://schemas.microsoft.com/office/drawing/2014/main" id="{8959D75B-D784-8613-5FD8-41D445F2C4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32" name="Text Box 10">
          <a:extLst>
            <a:ext uri="{FF2B5EF4-FFF2-40B4-BE49-F238E27FC236}">
              <a16:creationId xmlns:a16="http://schemas.microsoft.com/office/drawing/2014/main" id="{0AC72439-0E36-3F9B-F2A3-F7033861E7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33" name="Text Box 11">
          <a:extLst>
            <a:ext uri="{FF2B5EF4-FFF2-40B4-BE49-F238E27FC236}">
              <a16:creationId xmlns:a16="http://schemas.microsoft.com/office/drawing/2014/main" id="{84C4EE66-6C86-67C0-1C6B-3135AE7C6B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34" name="Text Box 12">
          <a:extLst>
            <a:ext uri="{FF2B5EF4-FFF2-40B4-BE49-F238E27FC236}">
              <a16:creationId xmlns:a16="http://schemas.microsoft.com/office/drawing/2014/main" id="{A96A5E55-931A-BC70-B4A0-64AD31E5D48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35" name="Text Box 13">
          <a:extLst>
            <a:ext uri="{FF2B5EF4-FFF2-40B4-BE49-F238E27FC236}">
              <a16:creationId xmlns:a16="http://schemas.microsoft.com/office/drawing/2014/main" id="{A1EB8A07-017E-1315-BE87-164D9DDEC3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36" name="Text Box 14">
          <a:extLst>
            <a:ext uri="{FF2B5EF4-FFF2-40B4-BE49-F238E27FC236}">
              <a16:creationId xmlns:a16="http://schemas.microsoft.com/office/drawing/2014/main" id="{59AFB6FD-0E20-6E33-1A3B-E44618F034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37" name="Text Box 15">
          <a:extLst>
            <a:ext uri="{FF2B5EF4-FFF2-40B4-BE49-F238E27FC236}">
              <a16:creationId xmlns:a16="http://schemas.microsoft.com/office/drawing/2014/main" id="{E6DB002D-7A44-9377-55EB-9AD1B34FAE7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38" name="Text Box 16">
          <a:extLst>
            <a:ext uri="{FF2B5EF4-FFF2-40B4-BE49-F238E27FC236}">
              <a16:creationId xmlns:a16="http://schemas.microsoft.com/office/drawing/2014/main" id="{EBCEE8A8-C667-0D94-0F9B-1134ABABA4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39" name="Text Box 17">
          <a:extLst>
            <a:ext uri="{FF2B5EF4-FFF2-40B4-BE49-F238E27FC236}">
              <a16:creationId xmlns:a16="http://schemas.microsoft.com/office/drawing/2014/main" id="{E7215784-2D32-3ADB-AD9D-75FFD3FA38C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40" name="Text Box 18">
          <a:extLst>
            <a:ext uri="{FF2B5EF4-FFF2-40B4-BE49-F238E27FC236}">
              <a16:creationId xmlns:a16="http://schemas.microsoft.com/office/drawing/2014/main" id="{AEAABCE9-E276-9AC1-62D0-B388D37E814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41" name="Text Box 19">
          <a:extLst>
            <a:ext uri="{FF2B5EF4-FFF2-40B4-BE49-F238E27FC236}">
              <a16:creationId xmlns:a16="http://schemas.microsoft.com/office/drawing/2014/main" id="{36411BEF-85B9-D6F0-498E-384C1C15EEC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42" name="Text Box 20">
          <a:extLst>
            <a:ext uri="{FF2B5EF4-FFF2-40B4-BE49-F238E27FC236}">
              <a16:creationId xmlns:a16="http://schemas.microsoft.com/office/drawing/2014/main" id="{A107F6E8-6679-D009-73CB-609E5005450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43" name="Text Box 21">
          <a:extLst>
            <a:ext uri="{FF2B5EF4-FFF2-40B4-BE49-F238E27FC236}">
              <a16:creationId xmlns:a16="http://schemas.microsoft.com/office/drawing/2014/main" id="{DB18378E-17F5-66BF-2F23-080D0EC721A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44" name="Text Box 22">
          <a:extLst>
            <a:ext uri="{FF2B5EF4-FFF2-40B4-BE49-F238E27FC236}">
              <a16:creationId xmlns:a16="http://schemas.microsoft.com/office/drawing/2014/main" id="{1FDED8FA-D229-9BF4-6334-334FECD3E0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45" name="Text Box 23">
          <a:extLst>
            <a:ext uri="{FF2B5EF4-FFF2-40B4-BE49-F238E27FC236}">
              <a16:creationId xmlns:a16="http://schemas.microsoft.com/office/drawing/2014/main" id="{21BD1C16-1D7D-1CAF-8EB2-E4B484CB9E4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46" name="Text Box 24">
          <a:extLst>
            <a:ext uri="{FF2B5EF4-FFF2-40B4-BE49-F238E27FC236}">
              <a16:creationId xmlns:a16="http://schemas.microsoft.com/office/drawing/2014/main" id="{444DF138-7E32-7506-76DD-BAA15DDFC2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1747" name="Text Box 25">
          <a:extLst>
            <a:ext uri="{FF2B5EF4-FFF2-40B4-BE49-F238E27FC236}">
              <a16:creationId xmlns:a16="http://schemas.microsoft.com/office/drawing/2014/main" id="{AF32ADA3-6E00-7234-C6B4-AC4EBF9A9456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48" name="Text Box 26">
          <a:extLst>
            <a:ext uri="{FF2B5EF4-FFF2-40B4-BE49-F238E27FC236}">
              <a16:creationId xmlns:a16="http://schemas.microsoft.com/office/drawing/2014/main" id="{D03338EB-3773-B904-FAD4-F6CECA6D748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49" name="Text Box 27">
          <a:extLst>
            <a:ext uri="{FF2B5EF4-FFF2-40B4-BE49-F238E27FC236}">
              <a16:creationId xmlns:a16="http://schemas.microsoft.com/office/drawing/2014/main" id="{56961231-925F-959F-B8FF-D8FF5B5E428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50" name="Text Box 28">
          <a:extLst>
            <a:ext uri="{FF2B5EF4-FFF2-40B4-BE49-F238E27FC236}">
              <a16:creationId xmlns:a16="http://schemas.microsoft.com/office/drawing/2014/main" id="{F4A80D4D-3CBA-8E0D-EFC7-121B4D3FDB4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51" name="Text Box 29">
          <a:extLst>
            <a:ext uri="{FF2B5EF4-FFF2-40B4-BE49-F238E27FC236}">
              <a16:creationId xmlns:a16="http://schemas.microsoft.com/office/drawing/2014/main" id="{71C7AC5F-A760-6EC5-7070-DF48144146A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52" name="Text Box 30">
          <a:extLst>
            <a:ext uri="{FF2B5EF4-FFF2-40B4-BE49-F238E27FC236}">
              <a16:creationId xmlns:a16="http://schemas.microsoft.com/office/drawing/2014/main" id="{39105A1F-E71A-DC98-B862-E51172CFB96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53" name="Text Box 31">
          <a:extLst>
            <a:ext uri="{FF2B5EF4-FFF2-40B4-BE49-F238E27FC236}">
              <a16:creationId xmlns:a16="http://schemas.microsoft.com/office/drawing/2014/main" id="{74B6799B-0238-7197-7371-21B213C6A5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54" name="Text Box 32">
          <a:extLst>
            <a:ext uri="{FF2B5EF4-FFF2-40B4-BE49-F238E27FC236}">
              <a16:creationId xmlns:a16="http://schemas.microsoft.com/office/drawing/2014/main" id="{CE2A67DB-4788-1E82-B637-C3E3359F5FB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55" name="Text Box 33">
          <a:extLst>
            <a:ext uri="{FF2B5EF4-FFF2-40B4-BE49-F238E27FC236}">
              <a16:creationId xmlns:a16="http://schemas.microsoft.com/office/drawing/2014/main" id="{CFD39331-2B22-E6AD-3FA3-8297D3EA504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56" name="Text Box 34">
          <a:extLst>
            <a:ext uri="{FF2B5EF4-FFF2-40B4-BE49-F238E27FC236}">
              <a16:creationId xmlns:a16="http://schemas.microsoft.com/office/drawing/2014/main" id="{5610A166-9DCA-9CE3-0663-BDF86053359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57" name="Text Box 35">
          <a:extLst>
            <a:ext uri="{FF2B5EF4-FFF2-40B4-BE49-F238E27FC236}">
              <a16:creationId xmlns:a16="http://schemas.microsoft.com/office/drawing/2014/main" id="{207B2E5A-4E40-8929-FF6C-88C4ED9F233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58" name="Text Box 36">
          <a:extLst>
            <a:ext uri="{FF2B5EF4-FFF2-40B4-BE49-F238E27FC236}">
              <a16:creationId xmlns:a16="http://schemas.microsoft.com/office/drawing/2014/main" id="{F7A86441-37FD-3735-A4C7-EE83D1C7AFD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59" name="Text Box 37">
          <a:extLst>
            <a:ext uri="{FF2B5EF4-FFF2-40B4-BE49-F238E27FC236}">
              <a16:creationId xmlns:a16="http://schemas.microsoft.com/office/drawing/2014/main" id="{D66C85D9-A8C4-88AB-416F-16F1FCCAFCF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60" name="Text Box 38">
          <a:extLst>
            <a:ext uri="{FF2B5EF4-FFF2-40B4-BE49-F238E27FC236}">
              <a16:creationId xmlns:a16="http://schemas.microsoft.com/office/drawing/2014/main" id="{DA370E39-0D41-6D7D-CE5B-DADC174F81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61" name="Text Box 39">
          <a:extLst>
            <a:ext uri="{FF2B5EF4-FFF2-40B4-BE49-F238E27FC236}">
              <a16:creationId xmlns:a16="http://schemas.microsoft.com/office/drawing/2014/main" id="{E1817312-19C1-1656-1E46-2499DBAE6E4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62" name="Text Box 40">
          <a:extLst>
            <a:ext uri="{FF2B5EF4-FFF2-40B4-BE49-F238E27FC236}">
              <a16:creationId xmlns:a16="http://schemas.microsoft.com/office/drawing/2014/main" id="{5B0398B7-2536-024F-6AEA-9A79B3DEBB3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63" name="Text Box 41">
          <a:extLst>
            <a:ext uri="{FF2B5EF4-FFF2-40B4-BE49-F238E27FC236}">
              <a16:creationId xmlns:a16="http://schemas.microsoft.com/office/drawing/2014/main" id="{6044418D-646D-FDF3-09BB-B217003918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64" name="Text Box 42">
          <a:extLst>
            <a:ext uri="{FF2B5EF4-FFF2-40B4-BE49-F238E27FC236}">
              <a16:creationId xmlns:a16="http://schemas.microsoft.com/office/drawing/2014/main" id="{F000A9BF-4FC2-BA85-A3E8-11C37E25E2E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65" name="Text Box 43">
          <a:extLst>
            <a:ext uri="{FF2B5EF4-FFF2-40B4-BE49-F238E27FC236}">
              <a16:creationId xmlns:a16="http://schemas.microsoft.com/office/drawing/2014/main" id="{6C9364FB-3217-FA9A-91FF-F697BB7B6A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66" name="Text Box 44">
          <a:extLst>
            <a:ext uri="{FF2B5EF4-FFF2-40B4-BE49-F238E27FC236}">
              <a16:creationId xmlns:a16="http://schemas.microsoft.com/office/drawing/2014/main" id="{085E269F-48E3-844D-83AC-247F913AB50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67" name="Text Box 45">
          <a:extLst>
            <a:ext uri="{FF2B5EF4-FFF2-40B4-BE49-F238E27FC236}">
              <a16:creationId xmlns:a16="http://schemas.microsoft.com/office/drawing/2014/main" id="{35C3105E-0AE5-A574-9A62-4B042A94E06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68" name="Text Box 46">
          <a:extLst>
            <a:ext uri="{FF2B5EF4-FFF2-40B4-BE49-F238E27FC236}">
              <a16:creationId xmlns:a16="http://schemas.microsoft.com/office/drawing/2014/main" id="{35C6020D-61F8-769D-C42C-DF572A01E1C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69" name="Text Box 47">
          <a:extLst>
            <a:ext uri="{FF2B5EF4-FFF2-40B4-BE49-F238E27FC236}">
              <a16:creationId xmlns:a16="http://schemas.microsoft.com/office/drawing/2014/main" id="{096271C2-D46E-0EB7-16B9-F2214EF0027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70" name="Text Box 48">
          <a:extLst>
            <a:ext uri="{FF2B5EF4-FFF2-40B4-BE49-F238E27FC236}">
              <a16:creationId xmlns:a16="http://schemas.microsoft.com/office/drawing/2014/main" id="{531F0A9A-35FD-355C-7716-98FD9CAF31D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1771" name="Text Box 49">
          <a:extLst>
            <a:ext uri="{FF2B5EF4-FFF2-40B4-BE49-F238E27FC236}">
              <a16:creationId xmlns:a16="http://schemas.microsoft.com/office/drawing/2014/main" id="{9FAED5FE-3F94-C5CD-399C-F4A32D6B90DC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72" name="Text Box 50">
          <a:extLst>
            <a:ext uri="{FF2B5EF4-FFF2-40B4-BE49-F238E27FC236}">
              <a16:creationId xmlns:a16="http://schemas.microsoft.com/office/drawing/2014/main" id="{C8B6F637-D0FC-AF64-3969-6C227551C9F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73" name="Text Box 51">
          <a:extLst>
            <a:ext uri="{FF2B5EF4-FFF2-40B4-BE49-F238E27FC236}">
              <a16:creationId xmlns:a16="http://schemas.microsoft.com/office/drawing/2014/main" id="{638D4D2D-0619-CAD1-A71C-7741BEB40CB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74" name="Text Box 52">
          <a:extLst>
            <a:ext uri="{FF2B5EF4-FFF2-40B4-BE49-F238E27FC236}">
              <a16:creationId xmlns:a16="http://schemas.microsoft.com/office/drawing/2014/main" id="{D8A0003D-198E-703F-451B-B9C105A4238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75" name="Text Box 53">
          <a:extLst>
            <a:ext uri="{FF2B5EF4-FFF2-40B4-BE49-F238E27FC236}">
              <a16:creationId xmlns:a16="http://schemas.microsoft.com/office/drawing/2014/main" id="{F2E94803-570E-0BF7-3E15-8420C12728F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76" name="Text Box 54">
          <a:extLst>
            <a:ext uri="{FF2B5EF4-FFF2-40B4-BE49-F238E27FC236}">
              <a16:creationId xmlns:a16="http://schemas.microsoft.com/office/drawing/2014/main" id="{BB3273E2-15DF-2CBF-3D2A-F9E93FB74D3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77" name="Text Box 55">
          <a:extLst>
            <a:ext uri="{FF2B5EF4-FFF2-40B4-BE49-F238E27FC236}">
              <a16:creationId xmlns:a16="http://schemas.microsoft.com/office/drawing/2014/main" id="{AD5DAB12-3987-222C-FD25-A1D46E540D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78" name="Text Box 56">
          <a:extLst>
            <a:ext uri="{FF2B5EF4-FFF2-40B4-BE49-F238E27FC236}">
              <a16:creationId xmlns:a16="http://schemas.microsoft.com/office/drawing/2014/main" id="{E1160160-B3DC-28CF-8272-3814BA0A0C1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79" name="Text Box 57">
          <a:extLst>
            <a:ext uri="{FF2B5EF4-FFF2-40B4-BE49-F238E27FC236}">
              <a16:creationId xmlns:a16="http://schemas.microsoft.com/office/drawing/2014/main" id="{9CD7A5AC-1047-B2E9-40F9-80137B4BBF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80" name="Text Box 58">
          <a:extLst>
            <a:ext uri="{FF2B5EF4-FFF2-40B4-BE49-F238E27FC236}">
              <a16:creationId xmlns:a16="http://schemas.microsoft.com/office/drawing/2014/main" id="{94E8E12F-BE16-99D0-5C40-61325286B07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81" name="Text Box 59">
          <a:extLst>
            <a:ext uri="{FF2B5EF4-FFF2-40B4-BE49-F238E27FC236}">
              <a16:creationId xmlns:a16="http://schemas.microsoft.com/office/drawing/2014/main" id="{8F26E61D-A7D7-9764-D405-ACFF6074F8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82" name="Text Box 60">
          <a:extLst>
            <a:ext uri="{FF2B5EF4-FFF2-40B4-BE49-F238E27FC236}">
              <a16:creationId xmlns:a16="http://schemas.microsoft.com/office/drawing/2014/main" id="{0608A07B-A319-4DCE-8040-5C96BAE21EB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83" name="Text Box 61">
          <a:extLst>
            <a:ext uri="{FF2B5EF4-FFF2-40B4-BE49-F238E27FC236}">
              <a16:creationId xmlns:a16="http://schemas.microsoft.com/office/drawing/2014/main" id="{1C6E96F0-AE50-CC85-081C-7AB9FEF4D85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84" name="Text Box 62">
          <a:extLst>
            <a:ext uri="{FF2B5EF4-FFF2-40B4-BE49-F238E27FC236}">
              <a16:creationId xmlns:a16="http://schemas.microsoft.com/office/drawing/2014/main" id="{AF8D7F76-70C3-F923-B6D2-55DD5EBF1C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85" name="Text Box 63">
          <a:extLst>
            <a:ext uri="{FF2B5EF4-FFF2-40B4-BE49-F238E27FC236}">
              <a16:creationId xmlns:a16="http://schemas.microsoft.com/office/drawing/2014/main" id="{917F5F26-9F2F-48D9-293D-4E5726ECA1D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86" name="Text Box 64">
          <a:extLst>
            <a:ext uri="{FF2B5EF4-FFF2-40B4-BE49-F238E27FC236}">
              <a16:creationId xmlns:a16="http://schemas.microsoft.com/office/drawing/2014/main" id="{4B9E0BA5-E35F-F037-E67E-C7AD0041DFD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87" name="Text Box 65">
          <a:extLst>
            <a:ext uri="{FF2B5EF4-FFF2-40B4-BE49-F238E27FC236}">
              <a16:creationId xmlns:a16="http://schemas.microsoft.com/office/drawing/2014/main" id="{A9CBE9C7-4803-4A09-75B8-31CC13A3345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88" name="Text Box 66">
          <a:extLst>
            <a:ext uri="{FF2B5EF4-FFF2-40B4-BE49-F238E27FC236}">
              <a16:creationId xmlns:a16="http://schemas.microsoft.com/office/drawing/2014/main" id="{82EB11E2-F868-401F-AAA6-6C01852608C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89" name="Text Box 67">
          <a:extLst>
            <a:ext uri="{FF2B5EF4-FFF2-40B4-BE49-F238E27FC236}">
              <a16:creationId xmlns:a16="http://schemas.microsoft.com/office/drawing/2014/main" id="{93826B04-408A-0DC4-400E-A530C6FDF50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90" name="Text Box 68">
          <a:extLst>
            <a:ext uri="{FF2B5EF4-FFF2-40B4-BE49-F238E27FC236}">
              <a16:creationId xmlns:a16="http://schemas.microsoft.com/office/drawing/2014/main" id="{AF6C3924-1EAD-04BD-1F5E-330282E86A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91" name="Text Box 69">
          <a:extLst>
            <a:ext uri="{FF2B5EF4-FFF2-40B4-BE49-F238E27FC236}">
              <a16:creationId xmlns:a16="http://schemas.microsoft.com/office/drawing/2014/main" id="{E293401E-264F-D804-224D-88CF372B3A3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92" name="Text Box 70">
          <a:extLst>
            <a:ext uri="{FF2B5EF4-FFF2-40B4-BE49-F238E27FC236}">
              <a16:creationId xmlns:a16="http://schemas.microsoft.com/office/drawing/2014/main" id="{F6F3E547-9545-04DA-20EB-DBFDEB1AA67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93" name="Text Box 71">
          <a:extLst>
            <a:ext uri="{FF2B5EF4-FFF2-40B4-BE49-F238E27FC236}">
              <a16:creationId xmlns:a16="http://schemas.microsoft.com/office/drawing/2014/main" id="{230FCAA7-55A1-2315-2CB5-A6FA3370B16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94" name="Text Box 72">
          <a:extLst>
            <a:ext uri="{FF2B5EF4-FFF2-40B4-BE49-F238E27FC236}">
              <a16:creationId xmlns:a16="http://schemas.microsoft.com/office/drawing/2014/main" id="{A698B437-72EE-BF44-DC8A-3E628D50F6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1795" name="Text Box 73">
          <a:extLst>
            <a:ext uri="{FF2B5EF4-FFF2-40B4-BE49-F238E27FC236}">
              <a16:creationId xmlns:a16="http://schemas.microsoft.com/office/drawing/2014/main" id="{676C2852-A549-2EE7-6CB1-B21CFD09C80A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96" name="Text Box 74">
          <a:extLst>
            <a:ext uri="{FF2B5EF4-FFF2-40B4-BE49-F238E27FC236}">
              <a16:creationId xmlns:a16="http://schemas.microsoft.com/office/drawing/2014/main" id="{33EC2F26-ABDF-C9F7-BBA3-1FC14ED35C2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97" name="Text Box 75">
          <a:extLst>
            <a:ext uri="{FF2B5EF4-FFF2-40B4-BE49-F238E27FC236}">
              <a16:creationId xmlns:a16="http://schemas.microsoft.com/office/drawing/2014/main" id="{0EA491FE-5465-868B-8F39-9B7FBCA805F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98" name="Text Box 76">
          <a:extLst>
            <a:ext uri="{FF2B5EF4-FFF2-40B4-BE49-F238E27FC236}">
              <a16:creationId xmlns:a16="http://schemas.microsoft.com/office/drawing/2014/main" id="{FEF35DF0-86C2-3835-F972-7A91F794DA6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799" name="Text Box 77">
          <a:extLst>
            <a:ext uri="{FF2B5EF4-FFF2-40B4-BE49-F238E27FC236}">
              <a16:creationId xmlns:a16="http://schemas.microsoft.com/office/drawing/2014/main" id="{5DA9A5F9-C924-E42C-27B2-777FB7C624A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00" name="Text Box 78">
          <a:extLst>
            <a:ext uri="{FF2B5EF4-FFF2-40B4-BE49-F238E27FC236}">
              <a16:creationId xmlns:a16="http://schemas.microsoft.com/office/drawing/2014/main" id="{BBCF18E5-6A1D-EEE0-66EC-A11E217D7AA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01" name="Text Box 79">
          <a:extLst>
            <a:ext uri="{FF2B5EF4-FFF2-40B4-BE49-F238E27FC236}">
              <a16:creationId xmlns:a16="http://schemas.microsoft.com/office/drawing/2014/main" id="{E2FFEFB2-C7E5-C058-DF76-D8FD9AAA5C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02" name="Text Box 80">
          <a:extLst>
            <a:ext uri="{FF2B5EF4-FFF2-40B4-BE49-F238E27FC236}">
              <a16:creationId xmlns:a16="http://schemas.microsoft.com/office/drawing/2014/main" id="{FD2477EA-B075-0C15-48F4-B9AF729A5E7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03" name="Text Box 81">
          <a:extLst>
            <a:ext uri="{FF2B5EF4-FFF2-40B4-BE49-F238E27FC236}">
              <a16:creationId xmlns:a16="http://schemas.microsoft.com/office/drawing/2014/main" id="{276EA9ED-EE01-6197-40BC-586166DB0D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04" name="Text Box 82">
          <a:extLst>
            <a:ext uri="{FF2B5EF4-FFF2-40B4-BE49-F238E27FC236}">
              <a16:creationId xmlns:a16="http://schemas.microsoft.com/office/drawing/2014/main" id="{4F8FA69F-4556-70A7-DF72-265EF13DBE2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05" name="Text Box 83">
          <a:extLst>
            <a:ext uri="{FF2B5EF4-FFF2-40B4-BE49-F238E27FC236}">
              <a16:creationId xmlns:a16="http://schemas.microsoft.com/office/drawing/2014/main" id="{12357956-D950-220C-E1A2-7F6107FFB14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06" name="Text Box 84">
          <a:extLst>
            <a:ext uri="{FF2B5EF4-FFF2-40B4-BE49-F238E27FC236}">
              <a16:creationId xmlns:a16="http://schemas.microsoft.com/office/drawing/2014/main" id="{A49761FB-C5F8-E028-BBD1-0DD0341B0F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07" name="Text Box 85">
          <a:extLst>
            <a:ext uri="{FF2B5EF4-FFF2-40B4-BE49-F238E27FC236}">
              <a16:creationId xmlns:a16="http://schemas.microsoft.com/office/drawing/2014/main" id="{FD1CDFAA-76EC-CCFD-4589-1E1A35C54CE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08" name="Text Box 86">
          <a:extLst>
            <a:ext uri="{FF2B5EF4-FFF2-40B4-BE49-F238E27FC236}">
              <a16:creationId xmlns:a16="http://schemas.microsoft.com/office/drawing/2014/main" id="{18124557-45EE-0C2C-0B1B-C130AC190FC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09" name="Text Box 87">
          <a:extLst>
            <a:ext uri="{FF2B5EF4-FFF2-40B4-BE49-F238E27FC236}">
              <a16:creationId xmlns:a16="http://schemas.microsoft.com/office/drawing/2014/main" id="{B7DC662D-4A6E-721C-F9C6-0ECAFB6AFE2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10" name="Text Box 88">
          <a:extLst>
            <a:ext uri="{FF2B5EF4-FFF2-40B4-BE49-F238E27FC236}">
              <a16:creationId xmlns:a16="http://schemas.microsoft.com/office/drawing/2014/main" id="{F58FD5BC-193F-D6B5-0530-50F4EE5495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11" name="Text Box 89">
          <a:extLst>
            <a:ext uri="{FF2B5EF4-FFF2-40B4-BE49-F238E27FC236}">
              <a16:creationId xmlns:a16="http://schemas.microsoft.com/office/drawing/2014/main" id="{487E1EDC-0773-4824-E4A7-A851887E7E6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12" name="Text Box 90">
          <a:extLst>
            <a:ext uri="{FF2B5EF4-FFF2-40B4-BE49-F238E27FC236}">
              <a16:creationId xmlns:a16="http://schemas.microsoft.com/office/drawing/2014/main" id="{80F7C058-2A26-2EC7-6411-DD879CFA56F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13" name="Text Box 91">
          <a:extLst>
            <a:ext uri="{FF2B5EF4-FFF2-40B4-BE49-F238E27FC236}">
              <a16:creationId xmlns:a16="http://schemas.microsoft.com/office/drawing/2014/main" id="{6A3AD71A-BFB8-61B8-4D1F-74A3A458FE4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14" name="Text Box 92">
          <a:extLst>
            <a:ext uri="{FF2B5EF4-FFF2-40B4-BE49-F238E27FC236}">
              <a16:creationId xmlns:a16="http://schemas.microsoft.com/office/drawing/2014/main" id="{02797761-38E5-96C4-B2E5-B9681697BBA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15" name="Text Box 93">
          <a:extLst>
            <a:ext uri="{FF2B5EF4-FFF2-40B4-BE49-F238E27FC236}">
              <a16:creationId xmlns:a16="http://schemas.microsoft.com/office/drawing/2014/main" id="{A32AA45E-F45A-0961-7284-CF75CFD66CC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16" name="Text Box 94">
          <a:extLst>
            <a:ext uri="{FF2B5EF4-FFF2-40B4-BE49-F238E27FC236}">
              <a16:creationId xmlns:a16="http://schemas.microsoft.com/office/drawing/2014/main" id="{02468400-DF60-DB26-3940-62DF59F3871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17" name="Text Box 95">
          <a:extLst>
            <a:ext uri="{FF2B5EF4-FFF2-40B4-BE49-F238E27FC236}">
              <a16:creationId xmlns:a16="http://schemas.microsoft.com/office/drawing/2014/main" id="{F650BBE4-BEA6-9AFC-6618-F3EFCC02C63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18" name="Text Box 96">
          <a:extLst>
            <a:ext uri="{FF2B5EF4-FFF2-40B4-BE49-F238E27FC236}">
              <a16:creationId xmlns:a16="http://schemas.microsoft.com/office/drawing/2014/main" id="{6832754A-6199-9B86-8DED-398DCEBBFEE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1819" name="Text Box 97">
          <a:extLst>
            <a:ext uri="{FF2B5EF4-FFF2-40B4-BE49-F238E27FC236}">
              <a16:creationId xmlns:a16="http://schemas.microsoft.com/office/drawing/2014/main" id="{6FE9C107-CF3F-ED44-0051-9A14B074A348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20" name="Text Box 98">
          <a:extLst>
            <a:ext uri="{FF2B5EF4-FFF2-40B4-BE49-F238E27FC236}">
              <a16:creationId xmlns:a16="http://schemas.microsoft.com/office/drawing/2014/main" id="{3D17481D-F6BB-FA67-C9BA-284F3BD544A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21" name="Text Box 99">
          <a:extLst>
            <a:ext uri="{FF2B5EF4-FFF2-40B4-BE49-F238E27FC236}">
              <a16:creationId xmlns:a16="http://schemas.microsoft.com/office/drawing/2014/main" id="{80226911-A75D-E518-96B2-736F22F252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22" name="Text Box 100">
          <a:extLst>
            <a:ext uri="{FF2B5EF4-FFF2-40B4-BE49-F238E27FC236}">
              <a16:creationId xmlns:a16="http://schemas.microsoft.com/office/drawing/2014/main" id="{08B800E5-FA19-4502-95D7-91F53DF813C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23" name="Text Box 101">
          <a:extLst>
            <a:ext uri="{FF2B5EF4-FFF2-40B4-BE49-F238E27FC236}">
              <a16:creationId xmlns:a16="http://schemas.microsoft.com/office/drawing/2014/main" id="{05D8F373-D838-79D5-AE98-E479F41DAC3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24" name="Text Box 102">
          <a:extLst>
            <a:ext uri="{FF2B5EF4-FFF2-40B4-BE49-F238E27FC236}">
              <a16:creationId xmlns:a16="http://schemas.microsoft.com/office/drawing/2014/main" id="{1F7C32E9-39D6-23A0-F073-E4720BE05F7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25" name="Text Box 103">
          <a:extLst>
            <a:ext uri="{FF2B5EF4-FFF2-40B4-BE49-F238E27FC236}">
              <a16:creationId xmlns:a16="http://schemas.microsoft.com/office/drawing/2014/main" id="{E4F8C370-5693-411D-8580-E1E5786BD90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26" name="Text Box 104">
          <a:extLst>
            <a:ext uri="{FF2B5EF4-FFF2-40B4-BE49-F238E27FC236}">
              <a16:creationId xmlns:a16="http://schemas.microsoft.com/office/drawing/2014/main" id="{349793CB-6FDB-49A6-19A7-AFA63B262BD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27" name="Text Box 105">
          <a:extLst>
            <a:ext uri="{FF2B5EF4-FFF2-40B4-BE49-F238E27FC236}">
              <a16:creationId xmlns:a16="http://schemas.microsoft.com/office/drawing/2014/main" id="{2BA7E592-F16F-D79F-1DE2-76DEE0EF78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28" name="Text Box 106">
          <a:extLst>
            <a:ext uri="{FF2B5EF4-FFF2-40B4-BE49-F238E27FC236}">
              <a16:creationId xmlns:a16="http://schemas.microsoft.com/office/drawing/2014/main" id="{5E8B18B1-3767-D83D-9947-54DA47BB469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29" name="Text Box 107">
          <a:extLst>
            <a:ext uri="{FF2B5EF4-FFF2-40B4-BE49-F238E27FC236}">
              <a16:creationId xmlns:a16="http://schemas.microsoft.com/office/drawing/2014/main" id="{B966D119-6BAE-F259-A7D9-98F1A2A02B5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30" name="Text Box 108">
          <a:extLst>
            <a:ext uri="{FF2B5EF4-FFF2-40B4-BE49-F238E27FC236}">
              <a16:creationId xmlns:a16="http://schemas.microsoft.com/office/drawing/2014/main" id="{4148C220-F2AC-49DB-93C7-ECC64DA568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31" name="Text Box 109">
          <a:extLst>
            <a:ext uri="{FF2B5EF4-FFF2-40B4-BE49-F238E27FC236}">
              <a16:creationId xmlns:a16="http://schemas.microsoft.com/office/drawing/2014/main" id="{DDD91A57-1298-75BB-BEA2-BD3F03A13E1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32" name="Text Box 110">
          <a:extLst>
            <a:ext uri="{FF2B5EF4-FFF2-40B4-BE49-F238E27FC236}">
              <a16:creationId xmlns:a16="http://schemas.microsoft.com/office/drawing/2014/main" id="{1BDE7B82-EA46-8C0A-9444-FF7185C7470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33" name="Text Box 111">
          <a:extLst>
            <a:ext uri="{FF2B5EF4-FFF2-40B4-BE49-F238E27FC236}">
              <a16:creationId xmlns:a16="http://schemas.microsoft.com/office/drawing/2014/main" id="{B3E306A2-A7E9-6D91-42D4-08A7E7B3372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34" name="Text Box 112">
          <a:extLst>
            <a:ext uri="{FF2B5EF4-FFF2-40B4-BE49-F238E27FC236}">
              <a16:creationId xmlns:a16="http://schemas.microsoft.com/office/drawing/2014/main" id="{8EA7BE99-7BE6-4A02-5660-B8551A1CE9F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35" name="Text Box 113">
          <a:extLst>
            <a:ext uri="{FF2B5EF4-FFF2-40B4-BE49-F238E27FC236}">
              <a16:creationId xmlns:a16="http://schemas.microsoft.com/office/drawing/2014/main" id="{9A32F286-F6AA-05BD-FE21-45C98A80B0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36" name="Text Box 114">
          <a:extLst>
            <a:ext uri="{FF2B5EF4-FFF2-40B4-BE49-F238E27FC236}">
              <a16:creationId xmlns:a16="http://schemas.microsoft.com/office/drawing/2014/main" id="{2ACA66B6-4B96-544F-F052-E4790B94B9B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37" name="Text Box 115">
          <a:extLst>
            <a:ext uri="{FF2B5EF4-FFF2-40B4-BE49-F238E27FC236}">
              <a16:creationId xmlns:a16="http://schemas.microsoft.com/office/drawing/2014/main" id="{6CB81D0D-C6A5-0D8F-0A7F-81BF81F1C43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38" name="Text Box 116">
          <a:extLst>
            <a:ext uri="{FF2B5EF4-FFF2-40B4-BE49-F238E27FC236}">
              <a16:creationId xmlns:a16="http://schemas.microsoft.com/office/drawing/2014/main" id="{0C7987E6-E1A5-C3BC-EEF5-B1DC007BC9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39" name="Text Box 117">
          <a:extLst>
            <a:ext uri="{FF2B5EF4-FFF2-40B4-BE49-F238E27FC236}">
              <a16:creationId xmlns:a16="http://schemas.microsoft.com/office/drawing/2014/main" id="{7D1DFE5E-BD8E-B599-2525-867EAF2F65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40" name="Text Box 118">
          <a:extLst>
            <a:ext uri="{FF2B5EF4-FFF2-40B4-BE49-F238E27FC236}">
              <a16:creationId xmlns:a16="http://schemas.microsoft.com/office/drawing/2014/main" id="{43720B62-B1AC-38AE-686A-7A08BF3354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41" name="Text Box 119">
          <a:extLst>
            <a:ext uri="{FF2B5EF4-FFF2-40B4-BE49-F238E27FC236}">
              <a16:creationId xmlns:a16="http://schemas.microsoft.com/office/drawing/2014/main" id="{8AD2534E-1528-5164-46A9-EA97745DE5B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42" name="Text Box 120">
          <a:extLst>
            <a:ext uri="{FF2B5EF4-FFF2-40B4-BE49-F238E27FC236}">
              <a16:creationId xmlns:a16="http://schemas.microsoft.com/office/drawing/2014/main" id="{64DD815E-0C72-74DB-BA97-EA0FDE2186C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1843" name="Text Box 121">
          <a:extLst>
            <a:ext uri="{FF2B5EF4-FFF2-40B4-BE49-F238E27FC236}">
              <a16:creationId xmlns:a16="http://schemas.microsoft.com/office/drawing/2014/main" id="{3A997A79-0249-57BA-F787-58203A83990C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44" name="Text Box 122">
          <a:extLst>
            <a:ext uri="{FF2B5EF4-FFF2-40B4-BE49-F238E27FC236}">
              <a16:creationId xmlns:a16="http://schemas.microsoft.com/office/drawing/2014/main" id="{73570D01-B24A-369A-D75D-800FF632C0B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45" name="Text Box 123">
          <a:extLst>
            <a:ext uri="{FF2B5EF4-FFF2-40B4-BE49-F238E27FC236}">
              <a16:creationId xmlns:a16="http://schemas.microsoft.com/office/drawing/2014/main" id="{A24CBC59-2E11-49A9-5720-F518888F87A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46" name="Text Box 124">
          <a:extLst>
            <a:ext uri="{FF2B5EF4-FFF2-40B4-BE49-F238E27FC236}">
              <a16:creationId xmlns:a16="http://schemas.microsoft.com/office/drawing/2014/main" id="{5A3B4759-43B3-09E1-67A5-DE8EC40FF02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47" name="Text Box 125">
          <a:extLst>
            <a:ext uri="{FF2B5EF4-FFF2-40B4-BE49-F238E27FC236}">
              <a16:creationId xmlns:a16="http://schemas.microsoft.com/office/drawing/2014/main" id="{AAB5EE03-B4DD-4142-53EB-27B26A7827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48" name="Text Box 126">
          <a:extLst>
            <a:ext uri="{FF2B5EF4-FFF2-40B4-BE49-F238E27FC236}">
              <a16:creationId xmlns:a16="http://schemas.microsoft.com/office/drawing/2014/main" id="{8F737A4B-5F2A-CCF5-77C4-99329C0EE07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49" name="Text Box 127">
          <a:extLst>
            <a:ext uri="{FF2B5EF4-FFF2-40B4-BE49-F238E27FC236}">
              <a16:creationId xmlns:a16="http://schemas.microsoft.com/office/drawing/2014/main" id="{9381D2AD-EA2D-BC7D-80E9-6E7F8EF96E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50" name="Text Box 128">
          <a:extLst>
            <a:ext uri="{FF2B5EF4-FFF2-40B4-BE49-F238E27FC236}">
              <a16:creationId xmlns:a16="http://schemas.microsoft.com/office/drawing/2014/main" id="{FEE49AA2-1D86-6EE2-F5A3-10BC19610A4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51" name="Text Box 129">
          <a:extLst>
            <a:ext uri="{FF2B5EF4-FFF2-40B4-BE49-F238E27FC236}">
              <a16:creationId xmlns:a16="http://schemas.microsoft.com/office/drawing/2014/main" id="{E4E23533-7082-B4CC-C579-EBF28CDC89B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52" name="Text Box 130">
          <a:extLst>
            <a:ext uri="{FF2B5EF4-FFF2-40B4-BE49-F238E27FC236}">
              <a16:creationId xmlns:a16="http://schemas.microsoft.com/office/drawing/2014/main" id="{4255E99C-FCE8-4A07-759D-8E206D7160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53" name="Text Box 131">
          <a:extLst>
            <a:ext uri="{FF2B5EF4-FFF2-40B4-BE49-F238E27FC236}">
              <a16:creationId xmlns:a16="http://schemas.microsoft.com/office/drawing/2014/main" id="{96EB4AD3-51C2-2715-B115-5934D982AE6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54" name="Text Box 132">
          <a:extLst>
            <a:ext uri="{FF2B5EF4-FFF2-40B4-BE49-F238E27FC236}">
              <a16:creationId xmlns:a16="http://schemas.microsoft.com/office/drawing/2014/main" id="{13736A43-87B3-A7AC-2683-6179B2FF86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55" name="Text Box 133">
          <a:extLst>
            <a:ext uri="{FF2B5EF4-FFF2-40B4-BE49-F238E27FC236}">
              <a16:creationId xmlns:a16="http://schemas.microsoft.com/office/drawing/2014/main" id="{88B6225B-5E5B-5BEB-1FAB-AEE14F8A6D0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56" name="Text Box 134">
          <a:extLst>
            <a:ext uri="{FF2B5EF4-FFF2-40B4-BE49-F238E27FC236}">
              <a16:creationId xmlns:a16="http://schemas.microsoft.com/office/drawing/2014/main" id="{EB135995-F895-F2FA-2E32-3C87E214EF1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57" name="Text Box 135">
          <a:extLst>
            <a:ext uri="{FF2B5EF4-FFF2-40B4-BE49-F238E27FC236}">
              <a16:creationId xmlns:a16="http://schemas.microsoft.com/office/drawing/2014/main" id="{BD189A23-BBCC-FD70-2E6D-FEDD8ECD3CD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58" name="Text Box 136">
          <a:extLst>
            <a:ext uri="{FF2B5EF4-FFF2-40B4-BE49-F238E27FC236}">
              <a16:creationId xmlns:a16="http://schemas.microsoft.com/office/drawing/2014/main" id="{3984D687-BE23-5B68-99D1-DBDC69D04E8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59" name="Text Box 137">
          <a:extLst>
            <a:ext uri="{FF2B5EF4-FFF2-40B4-BE49-F238E27FC236}">
              <a16:creationId xmlns:a16="http://schemas.microsoft.com/office/drawing/2014/main" id="{EFA55AE6-0C84-16B8-B7C0-E8B7866D2AF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60" name="Text Box 138">
          <a:extLst>
            <a:ext uri="{FF2B5EF4-FFF2-40B4-BE49-F238E27FC236}">
              <a16:creationId xmlns:a16="http://schemas.microsoft.com/office/drawing/2014/main" id="{1BDDB58A-F054-66F3-D0EF-56E61AC4C9D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61" name="Text Box 139">
          <a:extLst>
            <a:ext uri="{FF2B5EF4-FFF2-40B4-BE49-F238E27FC236}">
              <a16:creationId xmlns:a16="http://schemas.microsoft.com/office/drawing/2014/main" id="{A2168A8E-E416-FFB8-3482-37B3F34E507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62" name="Text Box 140">
          <a:extLst>
            <a:ext uri="{FF2B5EF4-FFF2-40B4-BE49-F238E27FC236}">
              <a16:creationId xmlns:a16="http://schemas.microsoft.com/office/drawing/2014/main" id="{F398D45A-CC77-BD38-B9A7-A0138000CD5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63" name="Text Box 141">
          <a:extLst>
            <a:ext uri="{FF2B5EF4-FFF2-40B4-BE49-F238E27FC236}">
              <a16:creationId xmlns:a16="http://schemas.microsoft.com/office/drawing/2014/main" id="{7D5FAE89-912A-351D-0BD7-0B9AD19B20C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64" name="Text Box 142">
          <a:extLst>
            <a:ext uri="{FF2B5EF4-FFF2-40B4-BE49-F238E27FC236}">
              <a16:creationId xmlns:a16="http://schemas.microsoft.com/office/drawing/2014/main" id="{A85C4498-D25E-5E85-BB29-483FE71B6B9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65" name="Text Box 143">
          <a:extLst>
            <a:ext uri="{FF2B5EF4-FFF2-40B4-BE49-F238E27FC236}">
              <a16:creationId xmlns:a16="http://schemas.microsoft.com/office/drawing/2014/main" id="{F6D5A3A8-44A6-AEE7-D788-8B3BDA9A906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1866" name="Text Box 144">
          <a:extLst>
            <a:ext uri="{FF2B5EF4-FFF2-40B4-BE49-F238E27FC236}">
              <a16:creationId xmlns:a16="http://schemas.microsoft.com/office/drawing/2014/main" id="{CFDC0D5C-7AD1-6E2D-C766-73F7C1D9E7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1867" name="Text Box 145">
          <a:extLst>
            <a:ext uri="{FF2B5EF4-FFF2-40B4-BE49-F238E27FC236}">
              <a16:creationId xmlns:a16="http://schemas.microsoft.com/office/drawing/2014/main" id="{14816BC8-D498-2B00-6962-5F48DEFC7D48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68" name="Text Box 2">
          <a:extLst>
            <a:ext uri="{FF2B5EF4-FFF2-40B4-BE49-F238E27FC236}">
              <a16:creationId xmlns:a16="http://schemas.microsoft.com/office/drawing/2014/main" id="{F82382DE-13FA-DF5A-4DB1-50BF8430776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69" name="Text Box 3">
          <a:extLst>
            <a:ext uri="{FF2B5EF4-FFF2-40B4-BE49-F238E27FC236}">
              <a16:creationId xmlns:a16="http://schemas.microsoft.com/office/drawing/2014/main" id="{47A4C8CE-BC96-14C6-DF8F-013C26A51A5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70" name="Text Box 4">
          <a:extLst>
            <a:ext uri="{FF2B5EF4-FFF2-40B4-BE49-F238E27FC236}">
              <a16:creationId xmlns:a16="http://schemas.microsoft.com/office/drawing/2014/main" id="{4A8613E9-C061-56BA-BE05-7D485D4F60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71" name="Text Box 5">
          <a:extLst>
            <a:ext uri="{FF2B5EF4-FFF2-40B4-BE49-F238E27FC236}">
              <a16:creationId xmlns:a16="http://schemas.microsoft.com/office/drawing/2014/main" id="{8AC62CBB-F8D6-BD21-D112-B56118F148D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72" name="Text Box 6">
          <a:extLst>
            <a:ext uri="{FF2B5EF4-FFF2-40B4-BE49-F238E27FC236}">
              <a16:creationId xmlns:a16="http://schemas.microsoft.com/office/drawing/2014/main" id="{12219B61-7C82-F9F8-46E4-638B1E2F0B0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73" name="Text Box 7">
          <a:extLst>
            <a:ext uri="{FF2B5EF4-FFF2-40B4-BE49-F238E27FC236}">
              <a16:creationId xmlns:a16="http://schemas.microsoft.com/office/drawing/2014/main" id="{36F349B4-884A-CA94-9709-E0CB6BB2BA0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74" name="Text Box 8">
          <a:extLst>
            <a:ext uri="{FF2B5EF4-FFF2-40B4-BE49-F238E27FC236}">
              <a16:creationId xmlns:a16="http://schemas.microsoft.com/office/drawing/2014/main" id="{BACE9372-CC75-E1F9-14AB-6A610BEE3AF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75" name="Text Box 9">
          <a:extLst>
            <a:ext uri="{FF2B5EF4-FFF2-40B4-BE49-F238E27FC236}">
              <a16:creationId xmlns:a16="http://schemas.microsoft.com/office/drawing/2014/main" id="{3487CE42-292D-9C20-6374-351BABC4708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76" name="Text Box 10">
          <a:extLst>
            <a:ext uri="{FF2B5EF4-FFF2-40B4-BE49-F238E27FC236}">
              <a16:creationId xmlns:a16="http://schemas.microsoft.com/office/drawing/2014/main" id="{8A4717B0-3A89-0CA3-714A-E8E91C72F76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77" name="Text Box 11">
          <a:extLst>
            <a:ext uri="{FF2B5EF4-FFF2-40B4-BE49-F238E27FC236}">
              <a16:creationId xmlns:a16="http://schemas.microsoft.com/office/drawing/2014/main" id="{04E18908-C74C-271B-1AD0-8A3CB5289A3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78" name="Text Box 12">
          <a:extLst>
            <a:ext uri="{FF2B5EF4-FFF2-40B4-BE49-F238E27FC236}">
              <a16:creationId xmlns:a16="http://schemas.microsoft.com/office/drawing/2014/main" id="{634E6F8A-55A9-1AEB-DB09-C5C99B79213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79" name="Text Box 13">
          <a:extLst>
            <a:ext uri="{FF2B5EF4-FFF2-40B4-BE49-F238E27FC236}">
              <a16:creationId xmlns:a16="http://schemas.microsoft.com/office/drawing/2014/main" id="{6D82E885-5CD8-0101-CA67-C92E33FAEF2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80" name="Text Box 14">
          <a:extLst>
            <a:ext uri="{FF2B5EF4-FFF2-40B4-BE49-F238E27FC236}">
              <a16:creationId xmlns:a16="http://schemas.microsoft.com/office/drawing/2014/main" id="{145E1C44-9F3D-9787-8FB1-509471C2DE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81" name="Text Box 15">
          <a:extLst>
            <a:ext uri="{FF2B5EF4-FFF2-40B4-BE49-F238E27FC236}">
              <a16:creationId xmlns:a16="http://schemas.microsoft.com/office/drawing/2014/main" id="{90B38CAE-724B-3546-8791-8F80CFB3B01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82" name="Text Box 16">
          <a:extLst>
            <a:ext uri="{FF2B5EF4-FFF2-40B4-BE49-F238E27FC236}">
              <a16:creationId xmlns:a16="http://schemas.microsoft.com/office/drawing/2014/main" id="{7E655032-CF10-9E5F-C16E-EA08DE13B7A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83" name="Text Box 17">
          <a:extLst>
            <a:ext uri="{FF2B5EF4-FFF2-40B4-BE49-F238E27FC236}">
              <a16:creationId xmlns:a16="http://schemas.microsoft.com/office/drawing/2014/main" id="{8D9A3988-EE73-4038-64A1-F40DA785F65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84" name="Text Box 18">
          <a:extLst>
            <a:ext uri="{FF2B5EF4-FFF2-40B4-BE49-F238E27FC236}">
              <a16:creationId xmlns:a16="http://schemas.microsoft.com/office/drawing/2014/main" id="{E99919B6-CD20-E386-D441-9AE60FA553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85" name="Text Box 19">
          <a:extLst>
            <a:ext uri="{FF2B5EF4-FFF2-40B4-BE49-F238E27FC236}">
              <a16:creationId xmlns:a16="http://schemas.microsoft.com/office/drawing/2014/main" id="{844146ED-7569-D591-2AC6-8FCB9F2673D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86" name="Text Box 20">
          <a:extLst>
            <a:ext uri="{FF2B5EF4-FFF2-40B4-BE49-F238E27FC236}">
              <a16:creationId xmlns:a16="http://schemas.microsoft.com/office/drawing/2014/main" id="{3FA642EF-260F-D80D-A2EC-87330711FDE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87" name="Text Box 21">
          <a:extLst>
            <a:ext uri="{FF2B5EF4-FFF2-40B4-BE49-F238E27FC236}">
              <a16:creationId xmlns:a16="http://schemas.microsoft.com/office/drawing/2014/main" id="{0339510E-CFE5-5554-B395-8E9EFAC9BF8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88" name="Text Box 22">
          <a:extLst>
            <a:ext uri="{FF2B5EF4-FFF2-40B4-BE49-F238E27FC236}">
              <a16:creationId xmlns:a16="http://schemas.microsoft.com/office/drawing/2014/main" id="{0E2B7203-A624-056D-818B-49476360981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89" name="Text Box 23">
          <a:extLst>
            <a:ext uri="{FF2B5EF4-FFF2-40B4-BE49-F238E27FC236}">
              <a16:creationId xmlns:a16="http://schemas.microsoft.com/office/drawing/2014/main" id="{4D6F8E21-83C8-65A2-907B-53F80D68A15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90" name="Text Box 24">
          <a:extLst>
            <a:ext uri="{FF2B5EF4-FFF2-40B4-BE49-F238E27FC236}">
              <a16:creationId xmlns:a16="http://schemas.microsoft.com/office/drawing/2014/main" id="{A9123CA2-A52C-A057-FE36-C3798310860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1891" name="Text Box 25">
          <a:extLst>
            <a:ext uri="{FF2B5EF4-FFF2-40B4-BE49-F238E27FC236}">
              <a16:creationId xmlns:a16="http://schemas.microsoft.com/office/drawing/2014/main" id="{E636644F-4CFF-9905-AE74-B60007DD2608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92" name="Text Box 26">
          <a:extLst>
            <a:ext uri="{FF2B5EF4-FFF2-40B4-BE49-F238E27FC236}">
              <a16:creationId xmlns:a16="http://schemas.microsoft.com/office/drawing/2014/main" id="{E3503643-1CEA-7648-BEEB-93B7CB7F84F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93" name="Text Box 27">
          <a:extLst>
            <a:ext uri="{FF2B5EF4-FFF2-40B4-BE49-F238E27FC236}">
              <a16:creationId xmlns:a16="http://schemas.microsoft.com/office/drawing/2014/main" id="{747C21C7-F7D5-5E90-075A-4F16CFA462E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94" name="Text Box 28">
          <a:extLst>
            <a:ext uri="{FF2B5EF4-FFF2-40B4-BE49-F238E27FC236}">
              <a16:creationId xmlns:a16="http://schemas.microsoft.com/office/drawing/2014/main" id="{C4492CE0-5115-08A0-E8B3-E952A03C38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95" name="Text Box 29">
          <a:extLst>
            <a:ext uri="{FF2B5EF4-FFF2-40B4-BE49-F238E27FC236}">
              <a16:creationId xmlns:a16="http://schemas.microsoft.com/office/drawing/2014/main" id="{9B39BCDC-7EF6-6A1F-1767-415167D7F73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96" name="Text Box 30">
          <a:extLst>
            <a:ext uri="{FF2B5EF4-FFF2-40B4-BE49-F238E27FC236}">
              <a16:creationId xmlns:a16="http://schemas.microsoft.com/office/drawing/2014/main" id="{9401A6A4-3132-CD9A-2C12-2F5456BBD06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97" name="Text Box 31">
          <a:extLst>
            <a:ext uri="{FF2B5EF4-FFF2-40B4-BE49-F238E27FC236}">
              <a16:creationId xmlns:a16="http://schemas.microsoft.com/office/drawing/2014/main" id="{A2D37FF6-D224-F5C6-8647-498844F86DE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98" name="Text Box 32">
          <a:extLst>
            <a:ext uri="{FF2B5EF4-FFF2-40B4-BE49-F238E27FC236}">
              <a16:creationId xmlns:a16="http://schemas.microsoft.com/office/drawing/2014/main" id="{230EA84F-20B9-092C-6611-20178DEE02D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899" name="Text Box 33">
          <a:extLst>
            <a:ext uri="{FF2B5EF4-FFF2-40B4-BE49-F238E27FC236}">
              <a16:creationId xmlns:a16="http://schemas.microsoft.com/office/drawing/2014/main" id="{6954176F-6A69-5CEC-C760-4FADB08DADA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00" name="Text Box 34">
          <a:extLst>
            <a:ext uri="{FF2B5EF4-FFF2-40B4-BE49-F238E27FC236}">
              <a16:creationId xmlns:a16="http://schemas.microsoft.com/office/drawing/2014/main" id="{772244F2-7995-BE6B-E84D-6B06A3084C5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01" name="Text Box 35">
          <a:extLst>
            <a:ext uri="{FF2B5EF4-FFF2-40B4-BE49-F238E27FC236}">
              <a16:creationId xmlns:a16="http://schemas.microsoft.com/office/drawing/2014/main" id="{54AABD3C-254E-9986-B7D0-54F2598B079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02" name="Text Box 36">
          <a:extLst>
            <a:ext uri="{FF2B5EF4-FFF2-40B4-BE49-F238E27FC236}">
              <a16:creationId xmlns:a16="http://schemas.microsoft.com/office/drawing/2014/main" id="{9C3BEA47-A83C-74A4-CC7D-C5B9BF145D5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03" name="Text Box 37">
          <a:extLst>
            <a:ext uri="{FF2B5EF4-FFF2-40B4-BE49-F238E27FC236}">
              <a16:creationId xmlns:a16="http://schemas.microsoft.com/office/drawing/2014/main" id="{FCE38E8A-8CE8-3809-F0B8-54F116CAF50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04" name="Text Box 38">
          <a:extLst>
            <a:ext uri="{FF2B5EF4-FFF2-40B4-BE49-F238E27FC236}">
              <a16:creationId xmlns:a16="http://schemas.microsoft.com/office/drawing/2014/main" id="{157E40A5-B23F-9F8B-7AC8-904AF43B151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05" name="Text Box 39">
          <a:extLst>
            <a:ext uri="{FF2B5EF4-FFF2-40B4-BE49-F238E27FC236}">
              <a16:creationId xmlns:a16="http://schemas.microsoft.com/office/drawing/2014/main" id="{C45A3FEE-4A82-199B-35D1-881FCAA7771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06" name="Text Box 40">
          <a:extLst>
            <a:ext uri="{FF2B5EF4-FFF2-40B4-BE49-F238E27FC236}">
              <a16:creationId xmlns:a16="http://schemas.microsoft.com/office/drawing/2014/main" id="{1214C7DF-68E2-0EB4-3288-5855B05EBCC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07" name="Text Box 41">
          <a:extLst>
            <a:ext uri="{FF2B5EF4-FFF2-40B4-BE49-F238E27FC236}">
              <a16:creationId xmlns:a16="http://schemas.microsoft.com/office/drawing/2014/main" id="{D594FD4E-F4B6-E8F4-8B5F-71A982DDFA4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08" name="Text Box 42">
          <a:extLst>
            <a:ext uri="{FF2B5EF4-FFF2-40B4-BE49-F238E27FC236}">
              <a16:creationId xmlns:a16="http://schemas.microsoft.com/office/drawing/2014/main" id="{9D7C9F19-7086-487C-7568-54209139DC6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09" name="Text Box 43">
          <a:extLst>
            <a:ext uri="{FF2B5EF4-FFF2-40B4-BE49-F238E27FC236}">
              <a16:creationId xmlns:a16="http://schemas.microsoft.com/office/drawing/2014/main" id="{66E88B08-C6A7-BFA8-9431-202F9D2B4FF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10" name="Text Box 44">
          <a:extLst>
            <a:ext uri="{FF2B5EF4-FFF2-40B4-BE49-F238E27FC236}">
              <a16:creationId xmlns:a16="http://schemas.microsoft.com/office/drawing/2014/main" id="{732E4494-DE25-2889-2DB5-4F15F26FBBB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11" name="Text Box 45">
          <a:extLst>
            <a:ext uri="{FF2B5EF4-FFF2-40B4-BE49-F238E27FC236}">
              <a16:creationId xmlns:a16="http://schemas.microsoft.com/office/drawing/2014/main" id="{276D261B-52B9-A880-48C5-455ECD33D6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12" name="Text Box 46">
          <a:extLst>
            <a:ext uri="{FF2B5EF4-FFF2-40B4-BE49-F238E27FC236}">
              <a16:creationId xmlns:a16="http://schemas.microsoft.com/office/drawing/2014/main" id="{CBF92B9A-5F99-B6F8-1EF3-76551483876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13" name="Text Box 47">
          <a:extLst>
            <a:ext uri="{FF2B5EF4-FFF2-40B4-BE49-F238E27FC236}">
              <a16:creationId xmlns:a16="http://schemas.microsoft.com/office/drawing/2014/main" id="{3723F66B-EB6C-7B6E-C422-F553D8CFEB5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14" name="Text Box 48">
          <a:extLst>
            <a:ext uri="{FF2B5EF4-FFF2-40B4-BE49-F238E27FC236}">
              <a16:creationId xmlns:a16="http://schemas.microsoft.com/office/drawing/2014/main" id="{C330831F-E483-FF9E-E421-C6407839FEB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1915" name="Text Box 49">
          <a:extLst>
            <a:ext uri="{FF2B5EF4-FFF2-40B4-BE49-F238E27FC236}">
              <a16:creationId xmlns:a16="http://schemas.microsoft.com/office/drawing/2014/main" id="{8535ECAF-0B7E-BF66-B87C-387F16556444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16" name="Text Box 50">
          <a:extLst>
            <a:ext uri="{FF2B5EF4-FFF2-40B4-BE49-F238E27FC236}">
              <a16:creationId xmlns:a16="http://schemas.microsoft.com/office/drawing/2014/main" id="{E144C4D1-D3E8-FB37-744D-AB286A97A16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17" name="Text Box 51">
          <a:extLst>
            <a:ext uri="{FF2B5EF4-FFF2-40B4-BE49-F238E27FC236}">
              <a16:creationId xmlns:a16="http://schemas.microsoft.com/office/drawing/2014/main" id="{7A552363-4994-D5EA-4DDB-D23B3F7A8E5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18" name="Text Box 52">
          <a:extLst>
            <a:ext uri="{FF2B5EF4-FFF2-40B4-BE49-F238E27FC236}">
              <a16:creationId xmlns:a16="http://schemas.microsoft.com/office/drawing/2014/main" id="{1AAF267D-E446-C6AD-0001-80E5F6E24D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19" name="Text Box 53">
          <a:extLst>
            <a:ext uri="{FF2B5EF4-FFF2-40B4-BE49-F238E27FC236}">
              <a16:creationId xmlns:a16="http://schemas.microsoft.com/office/drawing/2014/main" id="{D2E1A5AC-5496-5F20-9626-01F9EFAB42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20" name="Text Box 54">
          <a:extLst>
            <a:ext uri="{FF2B5EF4-FFF2-40B4-BE49-F238E27FC236}">
              <a16:creationId xmlns:a16="http://schemas.microsoft.com/office/drawing/2014/main" id="{F525B7B7-A79B-7F0C-AE26-33E7C9AE32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21" name="Text Box 55">
          <a:extLst>
            <a:ext uri="{FF2B5EF4-FFF2-40B4-BE49-F238E27FC236}">
              <a16:creationId xmlns:a16="http://schemas.microsoft.com/office/drawing/2014/main" id="{F849FC4F-3F22-4B90-40F8-97BCA51A8E0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22" name="Text Box 56">
          <a:extLst>
            <a:ext uri="{FF2B5EF4-FFF2-40B4-BE49-F238E27FC236}">
              <a16:creationId xmlns:a16="http://schemas.microsoft.com/office/drawing/2014/main" id="{882C5B95-693F-B4BF-6B42-85C14F2202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23" name="Text Box 57">
          <a:extLst>
            <a:ext uri="{FF2B5EF4-FFF2-40B4-BE49-F238E27FC236}">
              <a16:creationId xmlns:a16="http://schemas.microsoft.com/office/drawing/2014/main" id="{E8A58C0F-58E3-0672-123E-0CE44EF826D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24" name="Text Box 58">
          <a:extLst>
            <a:ext uri="{FF2B5EF4-FFF2-40B4-BE49-F238E27FC236}">
              <a16:creationId xmlns:a16="http://schemas.microsoft.com/office/drawing/2014/main" id="{94689914-618F-F9B4-0E06-5ED3B5A68B5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25" name="Text Box 59">
          <a:extLst>
            <a:ext uri="{FF2B5EF4-FFF2-40B4-BE49-F238E27FC236}">
              <a16:creationId xmlns:a16="http://schemas.microsoft.com/office/drawing/2014/main" id="{3AF749A6-F192-454C-1AE8-F1BE08C2AC6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26" name="Text Box 60">
          <a:extLst>
            <a:ext uri="{FF2B5EF4-FFF2-40B4-BE49-F238E27FC236}">
              <a16:creationId xmlns:a16="http://schemas.microsoft.com/office/drawing/2014/main" id="{1EBAD930-97AE-23F7-E1AF-B34D4D83721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27" name="Text Box 61">
          <a:extLst>
            <a:ext uri="{FF2B5EF4-FFF2-40B4-BE49-F238E27FC236}">
              <a16:creationId xmlns:a16="http://schemas.microsoft.com/office/drawing/2014/main" id="{F8A1D010-F7C1-5D50-62DC-E947548E45F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28" name="Text Box 62">
          <a:extLst>
            <a:ext uri="{FF2B5EF4-FFF2-40B4-BE49-F238E27FC236}">
              <a16:creationId xmlns:a16="http://schemas.microsoft.com/office/drawing/2014/main" id="{06D3059C-0286-27F3-7A54-740583B647C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29" name="Text Box 63">
          <a:extLst>
            <a:ext uri="{FF2B5EF4-FFF2-40B4-BE49-F238E27FC236}">
              <a16:creationId xmlns:a16="http://schemas.microsoft.com/office/drawing/2014/main" id="{937D86D2-57F5-3BF2-E9A9-795E8E591B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30" name="Text Box 64">
          <a:extLst>
            <a:ext uri="{FF2B5EF4-FFF2-40B4-BE49-F238E27FC236}">
              <a16:creationId xmlns:a16="http://schemas.microsoft.com/office/drawing/2014/main" id="{D03396F3-6540-2132-12FA-D3711499C6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31" name="Text Box 65">
          <a:extLst>
            <a:ext uri="{FF2B5EF4-FFF2-40B4-BE49-F238E27FC236}">
              <a16:creationId xmlns:a16="http://schemas.microsoft.com/office/drawing/2014/main" id="{C3AE4A96-FF95-FCE4-58C7-159F4DDC4D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32" name="Text Box 66">
          <a:extLst>
            <a:ext uri="{FF2B5EF4-FFF2-40B4-BE49-F238E27FC236}">
              <a16:creationId xmlns:a16="http://schemas.microsoft.com/office/drawing/2014/main" id="{3D561AF4-081A-DD19-8FEC-1876C7E986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33" name="Text Box 67">
          <a:extLst>
            <a:ext uri="{FF2B5EF4-FFF2-40B4-BE49-F238E27FC236}">
              <a16:creationId xmlns:a16="http://schemas.microsoft.com/office/drawing/2014/main" id="{2EB4EFE0-576A-56F6-68E8-267FD308533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34" name="Text Box 68">
          <a:extLst>
            <a:ext uri="{FF2B5EF4-FFF2-40B4-BE49-F238E27FC236}">
              <a16:creationId xmlns:a16="http://schemas.microsoft.com/office/drawing/2014/main" id="{8B580519-4533-5625-479E-093E365355E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35" name="Text Box 69">
          <a:extLst>
            <a:ext uri="{FF2B5EF4-FFF2-40B4-BE49-F238E27FC236}">
              <a16:creationId xmlns:a16="http://schemas.microsoft.com/office/drawing/2014/main" id="{03C42902-40C3-3B92-D81E-1B5A6F865F7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36" name="Text Box 70">
          <a:extLst>
            <a:ext uri="{FF2B5EF4-FFF2-40B4-BE49-F238E27FC236}">
              <a16:creationId xmlns:a16="http://schemas.microsoft.com/office/drawing/2014/main" id="{23C82277-C96E-5176-FC4A-9AFB47B667D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37" name="Text Box 71">
          <a:extLst>
            <a:ext uri="{FF2B5EF4-FFF2-40B4-BE49-F238E27FC236}">
              <a16:creationId xmlns:a16="http://schemas.microsoft.com/office/drawing/2014/main" id="{21B2FBA6-54FC-49F0-50D7-72FA617BC1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38" name="Text Box 72">
          <a:extLst>
            <a:ext uri="{FF2B5EF4-FFF2-40B4-BE49-F238E27FC236}">
              <a16:creationId xmlns:a16="http://schemas.microsoft.com/office/drawing/2014/main" id="{6E6103CC-01BE-C857-8BBD-A5FFB771740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1939" name="Text Box 73">
          <a:extLst>
            <a:ext uri="{FF2B5EF4-FFF2-40B4-BE49-F238E27FC236}">
              <a16:creationId xmlns:a16="http://schemas.microsoft.com/office/drawing/2014/main" id="{62F6CED1-9B29-A5D5-DDAC-CC6ACE2ACB15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40" name="Text Box 74">
          <a:extLst>
            <a:ext uri="{FF2B5EF4-FFF2-40B4-BE49-F238E27FC236}">
              <a16:creationId xmlns:a16="http://schemas.microsoft.com/office/drawing/2014/main" id="{DC867DAC-D287-DF60-AF9F-D4DB770AB87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41" name="Text Box 75">
          <a:extLst>
            <a:ext uri="{FF2B5EF4-FFF2-40B4-BE49-F238E27FC236}">
              <a16:creationId xmlns:a16="http://schemas.microsoft.com/office/drawing/2014/main" id="{FD81EB5B-ADC1-E05D-9904-0BDF8E8751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42" name="Text Box 76">
          <a:extLst>
            <a:ext uri="{FF2B5EF4-FFF2-40B4-BE49-F238E27FC236}">
              <a16:creationId xmlns:a16="http://schemas.microsoft.com/office/drawing/2014/main" id="{10F09F37-D263-6A21-2709-9CCDEDCEC93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43" name="Text Box 77">
          <a:extLst>
            <a:ext uri="{FF2B5EF4-FFF2-40B4-BE49-F238E27FC236}">
              <a16:creationId xmlns:a16="http://schemas.microsoft.com/office/drawing/2014/main" id="{C9B4DE28-3C1E-7806-DA84-74463DFF612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44" name="Text Box 78">
          <a:extLst>
            <a:ext uri="{FF2B5EF4-FFF2-40B4-BE49-F238E27FC236}">
              <a16:creationId xmlns:a16="http://schemas.microsoft.com/office/drawing/2014/main" id="{40FD9995-98BE-B381-06A3-0F9EDAB8412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45" name="Text Box 79">
          <a:extLst>
            <a:ext uri="{FF2B5EF4-FFF2-40B4-BE49-F238E27FC236}">
              <a16:creationId xmlns:a16="http://schemas.microsoft.com/office/drawing/2014/main" id="{BA26A782-C290-1CCC-AAB7-803AB112650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46" name="Text Box 80">
          <a:extLst>
            <a:ext uri="{FF2B5EF4-FFF2-40B4-BE49-F238E27FC236}">
              <a16:creationId xmlns:a16="http://schemas.microsoft.com/office/drawing/2014/main" id="{9FC2ED6B-C2F1-A2E5-63A2-2B697AD954E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47" name="Text Box 81">
          <a:extLst>
            <a:ext uri="{FF2B5EF4-FFF2-40B4-BE49-F238E27FC236}">
              <a16:creationId xmlns:a16="http://schemas.microsoft.com/office/drawing/2014/main" id="{55203B44-E3E0-5554-4092-D5D9F1CB51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48" name="Text Box 82">
          <a:extLst>
            <a:ext uri="{FF2B5EF4-FFF2-40B4-BE49-F238E27FC236}">
              <a16:creationId xmlns:a16="http://schemas.microsoft.com/office/drawing/2014/main" id="{A8D49DD5-8F55-D601-4D50-BD16ABE7C35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49" name="Text Box 83">
          <a:extLst>
            <a:ext uri="{FF2B5EF4-FFF2-40B4-BE49-F238E27FC236}">
              <a16:creationId xmlns:a16="http://schemas.microsoft.com/office/drawing/2014/main" id="{CB309C08-6A7E-120C-D7B1-6D4D09AA2A0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50" name="Text Box 84">
          <a:extLst>
            <a:ext uri="{FF2B5EF4-FFF2-40B4-BE49-F238E27FC236}">
              <a16:creationId xmlns:a16="http://schemas.microsoft.com/office/drawing/2014/main" id="{6E12BABF-9632-13F6-E95E-7C1F53F027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51" name="Text Box 85">
          <a:extLst>
            <a:ext uri="{FF2B5EF4-FFF2-40B4-BE49-F238E27FC236}">
              <a16:creationId xmlns:a16="http://schemas.microsoft.com/office/drawing/2014/main" id="{3AA8FBCE-0992-7433-C5AE-E2A97B8EAF2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52" name="Text Box 86">
          <a:extLst>
            <a:ext uri="{FF2B5EF4-FFF2-40B4-BE49-F238E27FC236}">
              <a16:creationId xmlns:a16="http://schemas.microsoft.com/office/drawing/2014/main" id="{97B34FD3-78F7-7B37-AB66-8542C673524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53" name="Text Box 87">
          <a:extLst>
            <a:ext uri="{FF2B5EF4-FFF2-40B4-BE49-F238E27FC236}">
              <a16:creationId xmlns:a16="http://schemas.microsoft.com/office/drawing/2014/main" id="{35F3AB03-1AB0-EDEC-B6C6-BB4C2284EC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54" name="Text Box 88">
          <a:extLst>
            <a:ext uri="{FF2B5EF4-FFF2-40B4-BE49-F238E27FC236}">
              <a16:creationId xmlns:a16="http://schemas.microsoft.com/office/drawing/2014/main" id="{1CDD1C1E-494E-957E-F061-91A242F0C48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55" name="Text Box 89">
          <a:extLst>
            <a:ext uri="{FF2B5EF4-FFF2-40B4-BE49-F238E27FC236}">
              <a16:creationId xmlns:a16="http://schemas.microsoft.com/office/drawing/2014/main" id="{6A4803B3-0791-AB91-E328-A5D8EF8C97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56" name="Text Box 90">
          <a:extLst>
            <a:ext uri="{FF2B5EF4-FFF2-40B4-BE49-F238E27FC236}">
              <a16:creationId xmlns:a16="http://schemas.microsoft.com/office/drawing/2014/main" id="{11F06397-9E52-E7A9-67E5-69B2FB60C69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57" name="Text Box 91">
          <a:extLst>
            <a:ext uri="{FF2B5EF4-FFF2-40B4-BE49-F238E27FC236}">
              <a16:creationId xmlns:a16="http://schemas.microsoft.com/office/drawing/2014/main" id="{0D5678EB-70E5-26E6-F503-B0F27B4249F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58" name="Text Box 92">
          <a:extLst>
            <a:ext uri="{FF2B5EF4-FFF2-40B4-BE49-F238E27FC236}">
              <a16:creationId xmlns:a16="http://schemas.microsoft.com/office/drawing/2014/main" id="{71DE0954-3D70-2B99-404D-31F1CF3C48A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59" name="Text Box 93">
          <a:extLst>
            <a:ext uri="{FF2B5EF4-FFF2-40B4-BE49-F238E27FC236}">
              <a16:creationId xmlns:a16="http://schemas.microsoft.com/office/drawing/2014/main" id="{F302CC36-117C-6C7F-FAD9-5E3200B4C8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60" name="Text Box 94">
          <a:extLst>
            <a:ext uri="{FF2B5EF4-FFF2-40B4-BE49-F238E27FC236}">
              <a16:creationId xmlns:a16="http://schemas.microsoft.com/office/drawing/2014/main" id="{E38C91DA-53A5-B378-473F-B26A9660C1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61" name="Text Box 95">
          <a:extLst>
            <a:ext uri="{FF2B5EF4-FFF2-40B4-BE49-F238E27FC236}">
              <a16:creationId xmlns:a16="http://schemas.microsoft.com/office/drawing/2014/main" id="{70AF66B3-C8EA-1503-BFD0-FCD889B4BE1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62" name="Text Box 96">
          <a:extLst>
            <a:ext uri="{FF2B5EF4-FFF2-40B4-BE49-F238E27FC236}">
              <a16:creationId xmlns:a16="http://schemas.microsoft.com/office/drawing/2014/main" id="{D2C9DD58-138E-5766-E1A4-D5A16F4D788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1963" name="Text Box 97">
          <a:extLst>
            <a:ext uri="{FF2B5EF4-FFF2-40B4-BE49-F238E27FC236}">
              <a16:creationId xmlns:a16="http://schemas.microsoft.com/office/drawing/2014/main" id="{D02F160A-EE62-212B-C5C8-A29937B029EB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64" name="Text Box 98">
          <a:extLst>
            <a:ext uri="{FF2B5EF4-FFF2-40B4-BE49-F238E27FC236}">
              <a16:creationId xmlns:a16="http://schemas.microsoft.com/office/drawing/2014/main" id="{98BEC21F-4511-59E9-8839-39021934CB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65" name="Text Box 99">
          <a:extLst>
            <a:ext uri="{FF2B5EF4-FFF2-40B4-BE49-F238E27FC236}">
              <a16:creationId xmlns:a16="http://schemas.microsoft.com/office/drawing/2014/main" id="{89CC6206-E5B1-E2E2-4C2E-F67A72CB280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66" name="Text Box 100">
          <a:extLst>
            <a:ext uri="{FF2B5EF4-FFF2-40B4-BE49-F238E27FC236}">
              <a16:creationId xmlns:a16="http://schemas.microsoft.com/office/drawing/2014/main" id="{7651D362-2CF3-F6B2-3EC8-A557FAF2979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67" name="Text Box 101">
          <a:extLst>
            <a:ext uri="{FF2B5EF4-FFF2-40B4-BE49-F238E27FC236}">
              <a16:creationId xmlns:a16="http://schemas.microsoft.com/office/drawing/2014/main" id="{B0843F52-0B3B-C5DA-BE5A-A434A71DD0E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68" name="Text Box 102">
          <a:extLst>
            <a:ext uri="{FF2B5EF4-FFF2-40B4-BE49-F238E27FC236}">
              <a16:creationId xmlns:a16="http://schemas.microsoft.com/office/drawing/2014/main" id="{35A54A7E-34B9-AEE8-06A9-2034D41A470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69" name="Text Box 103">
          <a:extLst>
            <a:ext uri="{FF2B5EF4-FFF2-40B4-BE49-F238E27FC236}">
              <a16:creationId xmlns:a16="http://schemas.microsoft.com/office/drawing/2014/main" id="{CBB53621-0730-90C5-FA24-76C73181374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70" name="Text Box 104">
          <a:extLst>
            <a:ext uri="{FF2B5EF4-FFF2-40B4-BE49-F238E27FC236}">
              <a16:creationId xmlns:a16="http://schemas.microsoft.com/office/drawing/2014/main" id="{2C22FFAD-4287-65C8-48BE-D9CC499D128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71" name="Text Box 105">
          <a:extLst>
            <a:ext uri="{FF2B5EF4-FFF2-40B4-BE49-F238E27FC236}">
              <a16:creationId xmlns:a16="http://schemas.microsoft.com/office/drawing/2014/main" id="{BFCB2B22-AE97-B468-2644-7C80A3EAF40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72" name="Text Box 106">
          <a:extLst>
            <a:ext uri="{FF2B5EF4-FFF2-40B4-BE49-F238E27FC236}">
              <a16:creationId xmlns:a16="http://schemas.microsoft.com/office/drawing/2014/main" id="{11A5FD54-5C68-DD03-BDD8-5449F63D5CC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73" name="Text Box 107">
          <a:extLst>
            <a:ext uri="{FF2B5EF4-FFF2-40B4-BE49-F238E27FC236}">
              <a16:creationId xmlns:a16="http://schemas.microsoft.com/office/drawing/2014/main" id="{44FE7DC0-3243-0BFD-6EF4-A3FE0F97BC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74" name="Text Box 108">
          <a:extLst>
            <a:ext uri="{FF2B5EF4-FFF2-40B4-BE49-F238E27FC236}">
              <a16:creationId xmlns:a16="http://schemas.microsoft.com/office/drawing/2014/main" id="{686B0A26-9125-23BE-AD8F-28C6E3DE610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75" name="Text Box 109">
          <a:extLst>
            <a:ext uri="{FF2B5EF4-FFF2-40B4-BE49-F238E27FC236}">
              <a16:creationId xmlns:a16="http://schemas.microsoft.com/office/drawing/2014/main" id="{2CE67318-E648-865D-4C35-3B69AE4F528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76" name="Text Box 110">
          <a:extLst>
            <a:ext uri="{FF2B5EF4-FFF2-40B4-BE49-F238E27FC236}">
              <a16:creationId xmlns:a16="http://schemas.microsoft.com/office/drawing/2014/main" id="{67B82DD5-A894-C55D-BFEF-D081834D50F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77" name="Text Box 111">
          <a:extLst>
            <a:ext uri="{FF2B5EF4-FFF2-40B4-BE49-F238E27FC236}">
              <a16:creationId xmlns:a16="http://schemas.microsoft.com/office/drawing/2014/main" id="{3EF5761A-C73C-DC39-B7A7-D29A257C70C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78" name="Text Box 112">
          <a:extLst>
            <a:ext uri="{FF2B5EF4-FFF2-40B4-BE49-F238E27FC236}">
              <a16:creationId xmlns:a16="http://schemas.microsoft.com/office/drawing/2014/main" id="{6CF91FD3-9C51-A106-DE4D-8D58FB1295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79" name="Text Box 113">
          <a:extLst>
            <a:ext uri="{FF2B5EF4-FFF2-40B4-BE49-F238E27FC236}">
              <a16:creationId xmlns:a16="http://schemas.microsoft.com/office/drawing/2014/main" id="{1FC1A224-6E6D-A78E-7179-E0B2B5A7B2A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80" name="Text Box 114">
          <a:extLst>
            <a:ext uri="{FF2B5EF4-FFF2-40B4-BE49-F238E27FC236}">
              <a16:creationId xmlns:a16="http://schemas.microsoft.com/office/drawing/2014/main" id="{149CF03A-F6D0-81B4-441E-1256C4C653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81" name="Text Box 115">
          <a:extLst>
            <a:ext uri="{FF2B5EF4-FFF2-40B4-BE49-F238E27FC236}">
              <a16:creationId xmlns:a16="http://schemas.microsoft.com/office/drawing/2014/main" id="{EAEAD490-B290-30AE-B303-4DD4A72CD6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82" name="Text Box 116">
          <a:extLst>
            <a:ext uri="{FF2B5EF4-FFF2-40B4-BE49-F238E27FC236}">
              <a16:creationId xmlns:a16="http://schemas.microsoft.com/office/drawing/2014/main" id="{0AD9C357-A45B-8F6E-357C-A7CA1D16AF3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83" name="Text Box 117">
          <a:extLst>
            <a:ext uri="{FF2B5EF4-FFF2-40B4-BE49-F238E27FC236}">
              <a16:creationId xmlns:a16="http://schemas.microsoft.com/office/drawing/2014/main" id="{D5D14771-6BAC-67E6-B4E8-0591774DDA6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84" name="Text Box 118">
          <a:extLst>
            <a:ext uri="{FF2B5EF4-FFF2-40B4-BE49-F238E27FC236}">
              <a16:creationId xmlns:a16="http://schemas.microsoft.com/office/drawing/2014/main" id="{09280ED9-D89F-63F8-A3C9-A49D2207C5E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85" name="Text Box 119">
          <a:extLst>
            <a:ext uri="{FF2B5EF4-FFF2-40B4-BE49-F238E27FC236}">
              <a16:creationId xmlns:a16="http://schemas.microsoft.com/office/drawing/2014/main" id="{72AAA815-A949-33AE-34D5-88AF20A2030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86" name="Text Box 120">
          <a:extLst>
            <a:ext uri="{FF2B5EF4-FFF2-40B4-BE49-F238E27FC236}">
              <a16:creationId xmlns:a16="http://schemas.microsoft.com/office/drawing/2014/main" id="{B9F92409-65D2-955E-6CBB-8E36EDC3D38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1987" name="Text Box 121">
          <a:extLst>
            <a:ext uri="{FF2B5EF4-FFF2-40B4-BE49-F238E27FC236}">
              <a16:creationId xmlns:a16="http://schemas.microsoft.com/office/drawing/2014/main" id="{F06AC220-F543-3C77-893D-714F3DA5958F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88" name="Text Box 122">
          <a:extLst>
            <a:ext uri="{FF2B5EF4-FFF2-40B4-BE49-F238E27FC236}">
              <a16:creationId xmlns:a16="http://schemas.microsoft.com/office/drawing/2014/main" id="{4AE801DA-2877-BA6E-BADB-695C3AC5E7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89" name="Text Box 123">
          <a:extLst>
            <a:ext uri="{FF2B5EF4-FFF2-40B4-BE49-F238E27FC236}">
              <a16:creationId xmlns:a16="http://schemas.microsoft.com/office/drawing/2014/main" id="{85AC6AC8-DD3B-6127-5465-A01D5346ADE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90" name="Text Box 124">
          <a:extLst>
            <a:ext uri="{FF2B5EF4-FFF2-40B4-BE49-F238E27FC236}">
              <a16:creationId xmlns:a16="http://schemas.microsoft.com/office/drawing/2014/main" id="{77B090C1-3453-DD79-4DE0-396171DA0C1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91" name="Text Box 125">
          <a:extLst>
            <a:ext uri="{FF2B5EF4-FFF2-40B4-BE49-F238E27FC236}">
              <a16:creationId xmlns:a16="http://schemas.microsoft.com/office/drawing/2014/main" id="{CF316473-5F0C-E53E-C295-34C610C3C7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92" name="Text Box 126">
          <a:extLst>
            <a:ext uri="{FF2B5EF4-FFF2-40B4-BE49-F238E27FC236}">
              <a16:creationId xmlns:a16="http://schemas.microsoft.com/office/drawing/2014/main" id="{08A67551-5586-DBC3-0942-0C696FD4FFB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93" name="Text Box 127">
          <a:extLst>
            <a:ext uri="{FF2B5EF4-FFF2-40B4-BE49-F238E27FC236}">
              <a16:creationId xmlns:a16="http://schemas.microsoft.com/office/drawing/2014/main" id="{088B8D7D-518C-B14A-33ED-9528E184591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94" name="Text Box 128">
          <a:extLst>
            <a:ext uri="{FF2B5EF4-FFF2-40B4-BE49-F238E27FC236}">
              <a16:creationId xmlns:a16="http://schemas.microsoft.com/office/drawing/2014/main" id="{5C95D560-075A-D0B4-FC87-673155097A0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95" name="Text Box 129">
          <a:extLst>
            <a:ext uri="{FF2B5EF4-FFF2-40B4-BE49-F238E27FC236}">
              <a16:creationId xmlns:a16="http://schemas.microsoft.com/office/drawing/2014/main" id="{5C2DD063-128C-EAE2-04F4-D41238E455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96" name="Text Box 130">
          <a:extLst>
            <a:ext uri="{FF2B5EF4-FFF2-40B4-BE49-F238E27FC236}">
              <a16:creationId xmlns:a16="http://schemas.microsoft.com/office/drawing/2014/main" id="{40F7D617-7B3A-1716-F769-8EF7CECA6CA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97" name="Text Box 131">
          <a:extLst>
            <a:ext uri="{FF2B5EF4-FFF2-40B4-BE49-F238E27FC236}">
              <a16:creationId xmlns:a16="http://schemas.microsoft.com/office/drawing/2014/main" id="{9CC49943-D319-BE69-4A50-4899F6E8B6B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98" name="Text Box 132">
          <a:extLst>
            <a:ext uri="{FF2B5EF4-FFF2-40B4-BE49-F238E27FC236}">
              <a16:creationId xmlns:a16="http://schemas.microsoft.com/office/drawing/2014/main" id="{07241793-FFDC-6522-E88A-69DD6218582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1999" name="Text Box 133">
          <a:extLst>
            <a:ext uri="{FF2B5EF4-FFF2-40B4-BE49-F238E27FC236}">
              <a16:creationId xmlns:a16="http://schemas.microsoft.com/office/drawing/2014/main" id="{0D4895BC-2448-21A4-CA72-ED5ED05B1B5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000" name="Text Box 134">
          <a:extLst>
            <a:ext uri="{FF2B5EF4-FFF2-40B4-BE49-F238E27FC236}">
              <a16:creationId xmlns:a16="http://schemas.microsoft.com/office/drawing/2014/main" id="{F1AE5EC9-A163-AEC7-BE4B-9BB750E00A5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001" name="Text Box 135">
          <a:extLst>
            <a:ext uri="{FF2B5EF4-FFF2-40B4-BE49-F238E27FC236}">
              <a16:creationId xmlns:a16="http://schemas.microsoft.com/office/drawing/2014/main" id="{BE0AFF3D-4386-1764-2BB0-EEABE1DFFD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002" name="Text Box 136">
          <a:extLst>
            <a:ext uri="{FF2B5EF4-FFF2-40B4-BE49-F238E27FC236}">
              <a16:creationId xmlns:a16="http://schemas.microsoft.com/office/drawing/2014/main" id="{758CFF50-49F7-6A52-32DE-D0E58241A18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003" name="Text Box 137">
          <a:extLst>
            <a:ext uri="{FF2B5EF4-FFF2-40B4-BE49-F238E27FC236}">
              <a16:creationId xmlns:a16="http://schemas.microsoft.com/office/drawing/2014/main" id="{BF8BE2CE-3377-F7F2-F279-DA8B3D5BB9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004" name="Text Box 138">
          <a:extLst>
            <a:ext uri="{FF2B5EF4-FFF2-40B4-BE49-F238E27FC236}">
              <a16:creationId xmlns:a16="http://schemas.microsoft.com/office/drawing/2014/main" id="{D18149BC-6096-1B09-90EA-98B112EB019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005" name="Text Box 139">
          <a:extLst>
            <a:ext uri="{FF2B5EF4-FFF2-40B4-BE49-F238E27FC236}">
              <a16:creationId xmlns:a16="http://schemas.microsoft.com/office/drawing/2014/main" id="{07161695-02F7-F790-5B2A-9912F313B8D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006" name="Text Box 140">
          <a:extLst>
            <a:ext uri="{FF2B5EF4-FFF2-40B4-BE49-F238E27FC236}">
              <a16:creationId xmlns:a16="http://schemas.microsoft.com/office/drawing/2014/main" id="{68CE46C5-172E-C8BC-1D92-0DC9C74F32E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007" name="Text Box 141">
          <a:extLst>
            <a:ext uri="{FF2B5EF4-FFF2-40B4-BE49-F238E27FC236}">
              <a16:creationId xmlns:a16="http://schemas.microsoft.com/office/drawing/2014/main" id="{600A3B86-6F51-E197-CBF8-D5964EDE776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008" name="Text Box 142">
          <a:extLst>
            <a:ext uri="{FF2B5EF4-FFF2-40B4-BE49-F238E27FC236}">
              <a16:creationId xmlns:a16="http://schemas.microsoft.com/office/drawing/2014/main" id="{3F4E7E1D-3FCA-D7D7-CA79-B7A04F193DD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009" name="Text Box 143">
          <a:extLst>
            <a:ext uri="{FF2B5EF4-FFF2-40B4-BE49-F238E27FC236}">
              <a16:creationId xmlns:a16="http://schemas.microsoft.com/office/drawing/2014/main" id="{05854181-E5B9-0872-6B66-6196A70751C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010" name="Text Box 144">
          <a:extLst>
            <a:ext uri="{FF2B5EF4-FFF2-40B4-BE49-F238E27FC236}">
              <a16:creationId xmlns:a16="http://schemas.microsoft.com/office/drawing/2014/main" id="{78BA3D45-5ADA-215E-559A-0249E89D743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011" name="Text Box 145">
          <a:extLst>
            <a:ext uri="{FF2B5EF4-FFF2-40B4-BE49-F238E27FC236}">
              <a16:creationId xmlns:a16="http://schemas.microsoft.com/office/drawing/2014/main" id="{E052C56A-215A-062E-B83D-1D0312A98F5E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12" name="Text Box 2">
          <a:extLst>
            <a:ext uri="{FF2B5EF4-FFF2-40B4-BE49-F238E27FC236}">
              <a16:creationId xmlns:a16="http://schemas.microsoft.com/office/drawing/2014/main" id="{61BC2679-DC4A-E68A-549C-A16FDBB0A38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13" name="Text Box 3">
          <a:extLst>
            <a:ext uri="{FF2B5EF4-FFF2-40B4-BE49-F238E27FC236}">
              <a16:creationId xmlns:a16="http://schemas.microsoft.com/office/drawing/2014/main" id="{4383FDEB-966F-A9FC-E218-65A316FD529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14" name="Text Box 4">
          <a:extLst>
            <a:ext uri="{FF2B5EF4-FFF2-40B4-BE49-F238E27FC236}">
              <a16:creationId xmlns:a16="http://schemas.microsoft.com/office/drawing/2014/main" id="{DB81142F-9797-A09D-6848-FB68DE46DF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15" name="Text Box 5">
          <a:extLst>
            <a:ext uri="{FF2B5EF4-FFF2-40B4-BE49-F238E27FC236}">
              <a16:creationId xmlns:a16="http://schemas.microsoft.com/office/drawing/2014/main" id="{FF19B5E0-ECB2-606B-287B-9BEFCEDA72B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16" name="Text Box 6">
          <a:extLst>
            <a:ext uri="{FF2B5EF4-FFF2-40B4-BE49-F238E27FC236}">
              <a16:creationId xmlns:a16="http://schemas.microsoft.com/office/drawing/2014/main" id="{589F1CB6-6BB0-34DA-E382-CD9408514C6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17" name="Text Box 7">
          <a:extLst>
            <a:ext uri="{FF2B5EF4-FFF2-40B4-BE49-F238E27FC236}">
              <a16:creationId xmlns:a16="http://schemas.microsoft.com/office/drawing/2014/main" id="{306892DF-D04A-5209-7CF7-7E4F7A85EA3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18" name="Text Box 8">
          <a:extLst>
            <a:ext uri="{FF2B5EF4-FFF2-40B4-BE49-F238E27FC236}">
              <a16:creationId xmlns:a16="http://schemas.microsoft.com/office/drawing/2014/main" id="{E77CC1C3-1A61-034E-2E97-3EE62BF394E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19" name="Text Box 9">
          <a:extLst>
            <a:ext uri="{FF2B5EF4-FFF2-40B4-BE49-F238E27FC236}">
              <a16:creationId xmlns:a16="http://schemas.microsoft.com/office/drawing/2014/main" id="{17C358F3-311F-360F-6F43-C9485D12DC7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20" name="Text Box 10">
          <a:extLst>
            <a:ext uri="{FF2B5EF4-FFF2-40B4-BE49-F238E27FC236}">
              <a16:creationId xmlns:a16="http://schemas.microsoft.com/office/drawing/2014/main" id="{8B730339-17F8-AAF4-F537-F0DF42DA9E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21" name="Text Box 11">
          <a:extLst>
            <a:ext uri="{FF2B5EF4-FFF2-40B4-BE49-F238E27FC236}">
              <a16:creationId xmlns:a16="http://schemas.microsoft.com/office/drawing/2014/main" id="{DF0D11B9-D370-584B-8D93-43B492C86E2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22" name="Text Box 12">
          <a:extLst>
            <a:ext uri="{FF2B5EF4-FFF2-40B4-BE49-F238E27FC236}">
              <a16:creationId xmlns:a16="http://schemas.microsoft.com/office/drawing/2014/main" id="{D012461D-98E9-355C-4008-3B0FC28B065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23" name="Text Box 13">
          <a:extLst>
            <a:ext uri="{FF2B5EF4-FFF2-40B4-BE49-F238E27FC236}">
              <a16:creationId xmlns:a16="http://schemas.microsoft.com/office/drawing/2014/main" id="{113097D0-F138-4B0E-6831-94593E99F2A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24" name="Text Box 14">
          <a:extLst>
            <a:ext uri="{FF2B5EF4-FFF2-40B4-BE49-F238E27FC236}">
              <a16:creationId xmlns:a16="http://schemas.microsoft.com/office/drawing/2014/main" id="{D1317E9B-2FEE-C475-57B5-A3A5143690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25" name="Text Box 15">
          <a:extLst>
            <a:ext uri="{FF2B5EF4-FFF2-40B4-BE49-F238E27FC236}">
              <a16:creationId xmlns:a16="http://schemas.microsoft.com/office/drawing/2014/main" id="{94B6FF7E-D5A7-7A03-FEB8-EA300662C10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26" name="Text Box 16">
          <a:extLst>
            <a:ext uri="{FF2B5EF4-FFF2-40B4-BE49-F238E27FC236}">
              <a16:creationId xmlns:a16="http://schemas.microsoft.com/office/drawing/2014/main" id="{10CD62CE-9916-92E0-2A62-91F630BB073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27" name="Text Box 17">
          <a:extLst>
            <a:ext uri="{FF2B5EF4-FFF2-40B4-BE49-F238E27FC236}">
              <a16:creationId xmlns:a16="http://schemas.microsoft.com/office/drawing/2014/main" id="{B81F1807-E093-4B28-6877-A97E552B13A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28" name="Text Box 18">
          <a:extLst>
            <a:ext uri="{FF2B5EF4-FFF2-40B4-BE49-F238E27FC236}">
              <a16:creationId xmlns:a16="http://schemas.microsoft.com/office/drawing/2014/main" id="{06D284ED-4438-367B-26B3-389960C5A96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29" name="Text Box 19">
          <a:extLst>
            <a:ext uri="{FF2B5EF4-FFF2-40B4-BE49-F238E27FC236}">
              <a16:creationId xmlns:a16="http://schemas.microsoft.com/office/drawing/2014/main" id="{A328C1ED-0BC0-454A-A8F4-74F5814DAF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30" name="Text Box 20">
          <a:extLst>
            <a:ext uri="{FF2B5EF4-FFF2-40B4-BE49-F238E27FC236}">
              <a16:creationId xmlns:a16="http://schemas.microsoft.com/office/drawing/2014/main" id="{B0B5C763-FCAD-A837-0F6C-FBFCAB5A63A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31" name="Text Box 21">
          <a:extLst>
            <a:ext uri="{FF2B5EF4-FFF2-40B4-BE49-F238E27FC236}">
              <a16:creationId xmlns:a16="http://schemas.microsoft.com/office/drawing/2014/main" id="{F0D5061E-C3F8-5A41-F924-BBE7D4AC21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32" name="Text Box 22">
          <a:extLst>
            <a:ext uri="{FF2B5EF4-FFF2-40B4-BE49-F238E27FC236}">
              <a16:creationId xmlns:a16="http://schemas.microsoft.com/office/drawing/2014/main" id="{8C7FCBA3-D6CC-B018-B9F2-AB85F8476D4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33" name="Text Box 23">
          <a:extLst>
            <a:ext uri="{FF2B5EF4-FFF2-40B4-BE49-F238E27FC236}">
              <a16:creationId xmlns:a16="http://schemas.microsoft.com/office/drawing/2014/main" id="{6699B471-833E-E790-CB02-E072BBA55A6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34" name="Text Box 24">
          <a:extLst>
            <a:ext uri="{FF2B5EF4-FFF2-40B4-BE49-F238E27FC236}">
              <a16:creationId xmlns:a16="http://schemas.microsoft.com/office/drawing/2014/main" id="{BD861B5E-981B-3517-802E-FF5E68A869A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035" name="Text Box 25">
          <a:extLst>
            <a:ext uri="{FF2B5EF4-FFF2-40B4-BE49-F238E27FC236}">
              <a16:creationId xmlns:a16="http://schemas.microsoft.com/office/drawing/2014/main" id="{E9581011-83CA-6BFD-6873-0BC8D768854F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36" name="Text Box 26">
          <a:extLst>
            <a:ext uri="{FF2B5EF4-FFF2-40B4-BE49-F238E27FC236}">
              <a16:creationId xmlns:a16="http://schemas.microsoft.com/office/drawing/2014/main" id="{15B16D3F-050F-5246-EC17-6C30E0C67EA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37" name="Text Box 27">
          <a:extLst>
            <a:ext uri="{FF2B5EF4-FFF2-40B4-BE49-F238E27FC236}">
              <a16:creationId xmlns:a16="http://schemas.microsoft.com/office/drawing/2014/main" id="{0FB85F1B-19F2-1710-5E8A-E9D08218D31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38" name="Text Box 28">
          <a:extLst>
            <a:ext uri="{FF2B5EF4-FFF2-40B4-BE49-F238E27FC236}">
              <a16:creationId xmlns:a16="http://schemas.microsoft.com/office/drawing/2014/main" id="{CBF5D661-BC31-CE29-BEAE-ABFA9674C7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39" name="Text Box 29">
          <a:extLst>
            <a:ext uri="{FF2B5EF4-FFF2-40B4-BE49-F238E27FC236}">
              <a16:creationId xmlns:a16="http://schemas.microsoft.com/office/drawing/2014/main" id="{ADB9D55A-BD6F-8039-1854-F58B4380D7B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40" name="Text Box 30">
          <a:extLst>
            <a:ext uri="{FF2B5EF4-FFF2-40B4-BE49-F238E27FC236}">
              <a16:creationId xmlns:a16="http://schemas.microsoft.com/office/drawing/2014/main" id="{709AAC51-A6C5-74EA-6E81-0366C8CF888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41" name="Text Box 31">
          <a:extLst>
            <a:ext uri="{FF2B5EF4-FFF2-40B4-BE49-F238E27FC236}">
              <a16:creationId xmlns:a16="http://schemas.microsoft.com/office/drawing/2014/main" id="{5332B629-EF32-6397-9645-993693CF8D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42" name="Text Box 32">
          <a:extLst>
            <a:ext uri="{FF2B5EF4-FFF2-40B4-BE49-F238E27FC236}">
              <a16:creationId xmlns:a16="http://schemas.microsoft.com/office/drawing/2014/main" id="{D974DAD8-B667-15E0-F35C-9F64206768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43" name="Text Box 33">
          <a:extLst>
            <a:ext uri="{FF2B5EF4-FFF2-40B4-BE49-F238E27FC236}">
              <a16:creationId xmlns:a16="http://schemas.microsoft.com/office/drawing/2014/main" id="{9A9C661F-E701-D6AF-1279-6375087EFD9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44" name="Text Box 34">
          <a:extLst>
            <a:ext uri="{FF2B5EF4-FFF2-40B4-BE49-F238E27FC236}">
              <a16:creationId xmlns:a16="http://schemas.microsoft.com/office/drawing/2014/main" id="{107A6E8C-55DC-6839-F008-5EA8359DC7F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45" name="Text Box 35">
          <a:extLst>
            <a:ext uri="{FF2B5EF4-FFF2-40B4-BE49-F238E27FC236}">
              <a16:creationId xmlns:a16="http://schemas.microsoft.com/office/drawing/2014/main" id="{C0A4C7CE-B6B8-F3AA-4C23-DECDB449811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46" name="Text Box 36">
          <a:extLst>
            <a:ext uri="{FF2B5EF4-FFF2-40B4-BE49-F238E27FC236}">
              <a16:creationId xmlns:a16="http://schemas.microsoft.com/office/drawing/2014/main" id="{45CBA24A-85F3-33F3-AFEB-EE25972EB2B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47" name="Text Box 37">
          <a:extLst>
            <a:ext uri="{FF2B5EF4-FFF2-40B4-BE49-F238E27FC236}">
              <a16:creationId xmlns:a16="http://schemas.microsoft.com/office/drawing/2014/main" id="{B7D932C7-199F-4681-E2E0-BD88A26210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48" name="Text Box 38">
          <a:extLst>
            <a:ext uri="{FF2B5EF4-FFF2-40B4-BE49-F238E27FC236}">
              <a16:creationId xmlns:a16="http://schemas.microsoft.com/office/drawing/2014/main" id="{10C22927-A218-F583-8EF7-994E18F0BF8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49" name="Text Box 39">
          <a:extLst>
            <a:ext uri="{FF2B5EF4-FFF2-40B4-BE49-F238E27FC236}">
              <a16:creationId xmlns:a16="http://schemas.microsoft.com/office/drawing/2014/main" id="{C34C9A4E-0552-B52F-C4ED-F65AADB5A34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50" name="Text Box 40">
          <a:extLst>
            <a:ext uri="{FF2B5EF4-FFF2-40B4-BE49-F238E27FC236}">
              <a16:creationId xmlns:a16="http://schemas.microsoft.com/office/drawing/2014/main" id="{B8178A4F-1F3D-5C62-F06A-EFE167F4F6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51" name="Text Box 41">
          <a:extLst>
            <a:ext uri="{FF2B5EF4-FFF2-40B4-BE49-F238E27FC236}">
              <a16:creationId xmlns:a16="http://schemas.microsoft.com/office/drawing/2014/main" id="{469098A7-5305-5878-0240-B76451094F7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52" name="Text Box 42">
          <a:extLst>
            <a:ext uri="{FF2B5EF4-FFF2-40B4-BE49-F238E27FC236}">
              <a16:creationId xmlns:a16="http://schemas.microsoft.com/office/drawing/2014/main" id="{8736982A-8F92-8A0E-5CFE-5D242D3A96F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53" name="Text Box 43">
          <a:extLst>
            <a:ext uri="{FF2B5EF4-FFF2-40B4-BE49-F238E27FC236}">
              <a16:creationId xmlns:a16="http://schemas.microsoft.com/office/drawing/2014/main" id="{3D750730-23DB-D7D4-31E1-9409F3E744F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54" name="Text Box 44">
          <a:extLst>
            <a:ext uri="{FF2B5EF4-FFF2-40B4-BE49-F238E27FC236}">
              <a16:creationId xmlns:a16="http://schemas.microsoft.com/office/drawing/2014/main" id="{6FCEEDA0-ED4E-EEAC-63BF-12F07EB2B6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55" name="Text Box 45">
          <a:extLst>
            <a:ext uri="{FF2B5EF4-FFF2-40B4-BE49-F238E27FC236}">
              <a16:creationId xmlns:a16="http://schemas.microsoft.com/office/drawing/2014/main" id="{BF355F3B-9E54-A253-A9F3-E9323A12B52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56" name="Text Box 46">
          <a:extLst>
            <a:ext uri="{FF2B5EF4-FFF2-40B4-BE49-F238E27FC236}">
              <a16:creationId xmlns:a16="http://schemas.microsoft.com/office/drawing/2014/main" id="{D5C4DB33-0FF7-5D3F-DF66-33E7D8C190F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57" name="Text Box 47">
          <a:extLst>
            <a:ext uri="{FF2B5EF4-FFF2-40B4-BE49-F238E27FC236}">
              <a16:creationId xmlns:a16="http://schemas.microsoft.com/office/drawing/2014/main" id="{A2C6C928-9C8A-4BA0-BA70-FA4FEF419AA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58" name="Text Box 48">
          <a:extLst>
            <a:ext uri="{FF2B5EF4-FFF2-40B4-BE49-F238E27FC236}">
              <a16:creationId xmlns:a16="http://schemas.microsoft.com/office/drawing/2014/main" id="{E5110903-BA3E-A1D7-0614-A4F21768390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059" name="Text Box 49">
          <a:extLst>
            <a:ext uri="{FF2B5EF4-FFF2-40B4-BE49-F238E27FC236}">
              <a16:creationId xmlns:a16="http://schemas.microsoft.com/office/drawing/2014/main" id="{028EB35E-F3C9-96D1-F0F1-539DDED6AEE7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60" name="Text Box 50">
          <a:extLst>
            <a:ext uri="{FF2B5EF4-FFF2-40B4-BE49-F238E27FC236}">
              <a16:creationId xmlns:a16="http://schemas.microsoft.com/office/drawing/2014/main" id="{7395F45C-2487-2024-4CCA-74E7B05646C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61" name="Text Box 51">
          <a:extLst>
            <a:ext uri="{FF2B5EF4-FFF2-40B4-BE49-F238E27FC236}">
              <a16:creationId xmlns:a16="http://schemas.microsoft.com/office/drawing/2014/main" id="{CB01B672-ADFB-5F7A-3752-A779D83F4FF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62" name="Text Box 52">
          <a:extLst>
            <a:ext uri="{FF2B5EF4-FFF2-40B4-BE49-F238E27FC236}">
              <a16:creationId xmlns:a16="http://schemas.microsoft.com/office/drawing/2014/main" id="{B8BBFC13-83C8-3977-4A9C-22F7020167F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63" name="Text Box 53">
          <a:extLst>
            <a:ext uri="{FF2B5EF4-FFF2-40B4-BE49-F238E27FC236}">
              <a16:creationId xmlns:a16="http://schemas.microsoft.com/office/drawing/2014/main" id="{49DFAD97-3903-BA5A-A511-8020D3FBE8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64" name="Text Box 54">
          <a:extLst>
            <a:ext uri="{FF2B5EF4-FFF2-40B4-BE49-F238E27FC236}">
              <a16:creationId xmlns:a16="http://schemas.microsoft.com/office/drawing/2014/main" id="{7FDB320A-D7CB-CB54-1E50-51A7A9AEAA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65" name="Text Box 55">
          <a:extLst>
            <a:ext uri="{FF2B5EF4-FFF2-40B4-BE49-F238E27FC236}">
              <a16:creationId xmlns:a16="http://schemas.microsoft.com/office/drawing/2014/main" id="{D2BCF59F-5253-864D-C607-EACCADAB04A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66" name="Text Box 56">
          <a:extLst>
            <a:ext uri="{FF2B5EF4-FFF2-40B4-BE49-F238E27FC236}">
              <a16:creationId xmlns:a16="http://schemas.microsoft.com/office/drawing/2014/main" id="{B73A3925-6618-0A22-8B91-5912FBF7AD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67" name="Text Box 57">
          <a:extLst>
            <a:ext uri="{FF2B5EF4-FFF2-40B4-BE49-F238E27FC236}">
              <a16:creationId xmlns:a16="http://schemas.microsoft.com/office/drawing/2014/main" id="{71B4FEE3-76AF-605E-49DA-713C1AD93F5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68" name="Text Box 58">
          <a:extLst>
            <a:ext uri="{FF2B5EF4-FFF2-40B4-BE49-F238E27FC236}">
              <a16:creationId xmlns:a16="http://schemas.microsoft.com/office/drawing/2014/main" id="{60097082-0177-0C95-ADF7-0048FE93C9F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69" name="Text Box 59">
          <a:extLst>
            <a:ext uri="{FF2B5EF4-FFF2-40B4-BE49-F238E27FC236}">
              <a16:creationId xmlns:a16="http://schemas.microsoft.com/office/drawing/2014/main" id="{86652F93-8DF5-25E1-4F88-13F867E892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70" name="Text Box 60">
          <a:extLst>
            <a:ext uri="{FF2B5EF4-FFF2-40B4-BE49-F238E27FC236}">
              <a16:creationId xmlns:a16="http://schemas.microsoft.com/office/drawing/2014/main" id="{AD3B329C-7A91-E92E-D007-F382606BA78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71" name="Text Box 61">
          <a:extLst>
            <a:ext uri="{FF2B5EF4-FFF2-40B4-BE49-F238E27FC236}">
              <a16:creationId xmlns:a16="http://schemas.microsoft.com/office/drawing/2014/main" id="{2849ADBB-4A2A-4651-8C3D-A0A3B9265E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72" name="Text Box 62">
          <a:extLst>
            <a:ext uri="{FF2B5EF4-FFF2-40B4-BE49-F238E27FC236}">
              <a16:creationId xmlns:a16="http://schemas.microsoft.com/office/drawing/2014/main" id="{06313971-0BCF-6CCD-8498-957F4B94E94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73" name="Text Box 63">
          <a:extLst>
            <a:ext uri="{FF2B5EF4-FFF2-40B4-BE49-F238E27FC236}">
              <a16:creationId xmlns:a16="http://schemas.microsoft.com/office/drawing/2014/main" id="{57B8C383-76D1-DC2C-A0E2-2021D733425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74" name="Text Box 64">
          <a:extLst>
            <a:ext uri="{FF2B5EF4-FFF2-40B4-BE49-F238E27FC236}">
              <a16:creationId xmlns:a16="http://schemas.microsoft.com/office/drawing/2014/main" id="{AFCCD772-552C-4D86-617C-F7E8A0A14AC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75" name="Text Box 65">
          <a:extLst>
            <a:ext uri="{FF2B5EF4-FFF2-40B4-BE49-F238E27FC236}">
              <a16:creationId xmlns:a16="http://schemas.microsoft.com/office/drawing/2014/main" id="{935D2FF3-667B-8A39-992C-11F0D639171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76" name="Text Box 66">
          <a:extLst>
            <a:ext uri="{FF2B5EF4-FFF2-40B4-BE49-F238E27FC236}">
              <a16:creationId xmlns:a16="http://schemas.microsoft.com/office/drawing/2014/main" id="{DE7D3969-163C-192F-9E73-5967B2F9FE5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77" name="Text Box 67">
          <a:extLst>
            <a:ext uri="{FF2B5EF4-FFF2-40B4-BE49-F238E27FC236}">
              <a16:creationId xmlns:a16="http://schemas.microsoft.com/office/drawing/2014/main" id="{61DCA353-6BAF-DA6E-D77F-8EF8EF296C5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78" name="Text Box 68">
          <a:extLst>
            <a:ext uri="{FF2B5EF4-FFF2-40B4-BE49-F238E27FC236}">
              <a16:creationId xmlns:a16="http://schemas.microsoft.com/office/drawing/2014/main" id="{76307B21-0E26-C0CE-D1D8-29CEB1D5C6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79" name="Text Box 69">
          <a:extLst>
            <a:ext uri="{FF2B5EF4-FFF2-40B4-BE49-F238E27FC236}">
              <a16:creationId xmlns:a16="http://schemas.microsoft.com/office/drawing/2014/main" id="{86F10F45-CF2D-0803-5669-9581BB6F81A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80" name="Text Box 70">
          <a:extLst>
            <a:ext uri="{FF2B5EF4-FFF2-40B4-BE49-F238E27FC236}">
              <a16:creationId xmlns:a16="http://schemas.microsoft.com/office/drawing/2014/main" id="{7C22EA1F-C15E-2EED-FA1F-B2EF220934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81" name="Text Box 71">
          <a:extLst>
            <a:ext uri="{FF2B5EF4-FFF2-40B4-BE49-F238E27FC236}">
              <a16:creationId xmlns:a16="http://schemas.microsoft.com/office/drawing/2014/main" id="{5E307145-7CF8-75C4-2DD2-F1F77BD95D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82" name="Text Box 72">
          <a:extLst>
            <a:ext uri="{FF2B5EF4-FFF2-40B4-BE49-F238E27FC236}">
              <a16:creationId xmlns:a16="http://schemas.microsoft.com/office/drawing/2014/main" id="{5BDB8262-B372-46FA-76E9-A1BF5BECC56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083" name="Text Box 73">
          <a:extLst>
            <a:ext uri="{FF2B5EF4-FFF2-40B4-BE49-F238E27FC236}">
              <a16:creationId xmlns:a16="http://schemas.microsoft.com/office/drawing/2014/main" id="{049A0B87-5391-4BC1-77AD-576B4198D747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84" name="Text Box 74">
          <a:extLst>
            <a:ext uri="{FF2B5EF4-FFF2-40B4-BE49-F238E27FC236}">
              <a16:creationId xmlns:a16="http://schemas.microsoft.com/office/drawing/2014/main" id="{0EC13C62-FB8A-EB71-1251-544A6F03BCB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85" name="Text Box 75">
          <a:extLst>
            <a:ext uri="{FF2B5EF4-FFF2-40B4-BE49-F238E27FC236}">
              <a16:creationId xmlns:a16="http://schemas.microsoft.com/office/drawing/2014/main" id="{1D856BEB-71DE-2C75-6533-08E3977D5A8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86" name="Text Box 76">
          <a:extLst>
            <a:ext uri="{FF2B5EF4-FFF2-40B4-BE49-F238E27FC236}">
              <a16:creationId xmlns:a16="http://schemas.microsoft.com/office/drawing/2014/main" id="{145487F0-BA10-5948-D53D-46ED9F634FC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87" name="Text Box 77">
          <a:extLst>
            <a:ext uri="{FF2B5EF4-FFF2-40B4-BE49-F238E27FC236}">
              <a16:creationId xmlns:a16="http://schemas.microsoft.com/office/drawing/2014/main" id="{D9A253D6-112C-8CEB-799B-03E19AFFBB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88" name="Text Box 78">
          <a:extLst>
            <a:ext uri="{FF2B5EF4-FFF2-40B4-BE49-F238E27FC236}">
              <a16:creationId xmlns:a16="http://schemas.microsoft.com/office/drawing/2014/main" id="{C9D1D4AA-5E2A-52C6-637C-07D3CAAE2F7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89" name="Text Box 79">
          <a:extLst>
            <a:ext uri="{FF2B5EF4-FFF2-40B4-BE49-F238E27FC236}">
              <a16:creationId xmlns:a16="http://schemas.microsoft.com/office/drawing/2014/main" id="{546F3EF6-50C9-7381-04AE-107EF2293E8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90" name="Text Box 80">
          <a:extLst>
            <a:ext uri="{FF2B5EF4-FFF2-40B4-BE49-F238E27FC236}">
              <a16:creationId xmlns:a16="http://schemas.microsoft.com/office/drawing/2014/main" id="{B809F754-3B39-7470-EE0E-223E7CB926B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91" name="Text Box 81">
          <a:extLst>
            <a:ext uri="{FF2B5EF4-FFF2-40B4-BE49-F238E27FC236}">
              <a16:creationId xmlns:a16="http://schemas.microsoft.com/office/drawing/2014/main" id="{A827D6F0-3644-36E0-BC75-E0E4B06459B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92" name="Text Box 82">
          <a:extLst>
            <a:ext uri="{FF2B5EF4-FFF2-40B4-BE49-F238E27FC236}">
              <a16:creationId xmlns:a16="http://schemas.microsoft.com/office/drawing/2014/main" id="{E871A92B-B115-3C8D-8E82-FDEE36410AD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93" name="Text Box 83">
          <a:extLst>
            <a:ext uri="{FF2B5EF4-FFF2-40B4-BE49-F238E27FC236}">
              <a16:creationId xmlns:a16="http://schemas.microsoft.com/office/drawing/2014/main" id="{D6569609-E831-FF1E-1F74-E594697EFCA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94" name="Text Box 84">
          <a:extLst>
            <a:ext uri="{FF2B5EF4-FFF2-40B4-BE49-F238E27FC236}">
              <a16:creationId xmlns:a16="http://schemas.microsoft.com/office/drawing/2014/main" id="{D3E1A10F-6110-7962-8897-2D83655109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95" name="Text Box 85">
          <a:extLst>
            <a:ext uri="{FF2B5EF4-FFF2-40B4-BE49-F238E27FC236}">
              <a16:creationId xmlns:a16="http://schemas.microsoft.com/office/drawing/2014/main" id="{6A835915-16CD-7F84-D8E3-8C894D58F98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96" name="Text Box 86">
          <a:extLst>
            <a:ext uri="{FF2B5EF4-FFF2-40B4-BE49-F238E27FC236}">
              <a16:creationId xmlns:a16="http://schemas.microsoft.com/office/drawing/2014/main" id="{21E7A021-62C3-0BF5-61A6-EA8023342F5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97" name="Text Box 87">
          <a:extLst>
            <a:ext uri="{FF2B5EF4-FFF2-40B4-BE49-F238E27FC236}">
              <a16:creationId xmlns:a16="http://schemas.microsoft.com/office/drawing/2014/main" id="{3E596528-DD20-A3E1-71C9-507D0D744FF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98" name="Text Box 88">
          <a:extLst>
            <a:ext uri="{FF2B5EF4-FFF2-40B4-BE49-F238E27FC236}">
              <a16:creationId xmlns:a16="http://schemas.microsoft.com/office/drawing/2014/main" id="{ABA516B4-4DB0-BFBA-4D9B-57D75CD1AB0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099" name="Text Box 89">
          <a:extLst>
            <a:ext uri="{FF2B5EF4-FFF2-40B4-BE49-F238E27FC236}">
              <a16:creationId xmlns:a16="http://schemas.microsoft.com/office/drawing/2014/main" id="{3A8EED67-862A-27EF-92FE-06A2FF43887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00" name="Text Box 90">
          <a:extLst>
            <a:ext uri="{FF2B5EF4-FFF2-40B4-BE49-F238E27FC236}">
              <a16:creationId xmlns:a16="http://schemas.microsoft.com/office/drawing/2014/main" id="{CF0AD6AF-65B2-6AB1-DD78-19E303BF0D6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01" name="Text Box 91">
          <a:extLst>
            <a:ext uri="{FF2B5EF4-FFF2-40B4-BE49-F238E27FC236}">
              <a16:creationId xmlns:a16="http://schemas.microsoft.com/office/drawing/2014/main" id="{D2B1A6F3-D99A-0E08-F417-FF08493A465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02" name="Text Box 92">
          <a:extLst>
            <a:ext uri="{FF2B5EF4-FFF2-40B4-BE49-F238E27FC236}">
              <a16:creationId xmlns:a16="http://schemas.microsoft.com/office/drawing/2014/main" id="{34F26F3E-F46F-995D-564E-73886304EE3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03" name="Text Box 93">
          <a:extLst>
            <a:ext uri="{FF2B5EF4-FFF2-40B4-BE49-F238E27FC236}">
              <a16:creationId xmlns:a16="http://schemas.microsoft.com/office/drawing/2014/main" id="{DA592DB9-FF2B-FF0B-E8DD-316F6D5D7EE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04" name="Text Box 94">
          <a:extLst>
            <a:ext uri="{FF2B5EF4-FFF2-40B4-BE49-F238E27FC236}">
              <a16:creationId xmlns:a16="http://schemas.microsoft.com/office/drawing/2014/main" id="{3566FD72-CD15-8773-B5A7-0F1A6C15367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05" name="Text Box 95">
          <a:extLst>
            <a:ext uri="{FF2B5EF4-FFF2-40B4-BE49-F238E27FC236}">
              <a16:creationId xmlns:a16="http://schemas.microsoft.com/office/drawing/2014/main" id="{D5E767F3-AF7C-4671-8D12-39FBB483ACB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06" name="Text Box 96">
          <a:extLst>
            <a:ext uri="{FF2B5EF4-FFF2-40B4-BE49-F238E27FC236}">
              <a16:creationId xmlns:a16="http://schemas.microsoft.com/office/drawing/2014/main" id="{50076FAC-1794-6ADF-4554-D2ADA069F9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107" name="Text Box 97">
          <a:extLst>
            <a:ext uri="{FF2B5EF4-FFF2-40B4-BE49-F238E27FC236}">
              <a16:creationId xmlns:a16="http://schemas.microsoft.com/office/drawing/2014/main" id="{472993AF-037C-EFC7-5F82-207AB59CF466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08" name="Text Box 98">
          <a:extLst>
            <a:ext uri="{FF2B5EF4-FFF2-40B4-BE49-F238E27FC236}">
              <a16:creationId xmlns:a16="http://schemas.microsoft.com/office/drawing/2014/main" id="{EA794BBF-534E-C89C-375D-79A06E1F9F8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09" name="Text Box 99">
          <a:extLst>
            <a:ext uri="{FF2B5EF4-FFF2-40B4-BE49-F238E27FC236}">
              <a16:creationId xmlns:a16="http://schemas.microsoft.com/office/drawing/2014/main" id="{222313FA-756A-A9C3-50A2-A6C6165A6FD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10" name="Text Box 100">
          <a:extLst>
            <a:ext uri="{FF2B5EF4-FFF2-40B4-BE49-F238E27FC236}">
              <a16:creationId xmlns:a16="http://schemas.microsoft.com/office/drawing/2014/main" id="{A02C1F37-1020-BA0C-3C73-27DEDCB6E0C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11" name="Text Box 101">
          <a:extLst>
            <a:ext uri="{FF2B5EF4-FFF2-40B4-BE49-F238E27FC236}">
              <a16:creationId xmlns:a16="http://schemas.microsoft.com/office/drawing/2014/main" id="{82D49CEF-2CFD-7520-E0EA-C089E94460C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12" name="Text Box 102">
          <a:extLst>
            <a:ext uri="{FF2B5EF4-FFF2-40B4-BE49-F238E27FC236}">
              <a16:creationId xmlns:a16="http://schemas.microsoft.com/office/drawing/2014/main" id="{0331957E-B399-100B-9942-D2FD5F12930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13" name="Text Box 103">
          <a:extLst>
            <a:ext uri="{FF2B5EF4-FFF2-40B4-BE49-F238E27FC236}">
              <a16:creationId xmlns:a16="http://schemas.microsoft.com/office/drawing/2014/main" id="{B1881DC8-5DEB-7C04-E3FF-56F99F323DA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14" name="Text Box 104">
          <a:extLst>
            <a:ext uri="{FF2B5EF4-FFF2-40B4-BE49-F238E27FC236}">
              <a16:creationId xmlns:a16="http://schemas.microsoft.com/office/drawing/2014/main" id="{2A4020B3-6411-CC6C-69D1-55EFBB011F7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15" name="Text Box 105">
          <a:extLst>
            <a:ext uri="{FF2B5EF4-FFF2-40B4-BE49-F238E27FC236}">
              <a16:creationId xmlns:a16="http://schemas.microsoft.com/office/drawing/2014/main" id="{27D0C3D1-F97D-D99D-0AD2-FCFBBF51629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16" name="Text Box 106">
          <a:extLst>
            <a:ext uri="{FF2B5EF4-FFF2-40B4-BE49-F238E27FC236}">
              <a16:creationId xmlns:a16="http://schemas.microsoft.com/office/drawing/2014/main" id="{7C01FD01-7205-8E83-DF0A-2DB77F30A28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17" name="Text Box 107">
          <a:extLst>
            <a:ext uri="{FF2B5EF4-FFF2-40B4-BE49-F238E27FC236}">
              <a16:creationId xmlns:a16="http://schemas.microsoft.com/office/drawing/2014/main" id="{00D60732-A24B-EBEA-B638-558A922DD3A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18" name="Text Box 108">
          <a:extLst>
            <a:ext uri="{FF2B5EF4-FFF2-40B4-BE49-F238E27FC236}">
              <a16:creationId xmlns:a16="http://schemas.microsoft.com/office/drawing/2014/main" id="{982A4EE3-7C94-5BA2-882C-125EB62614B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19" name="Text Box 109">
          <a:extLst>
            <a:ext uri="{FF2B5EF4-FFF2-40B4-BE49-F238E27FC236}">
              <a16:creationId xmlns:a16="http://schemas.microsoft.com/office/drawing/2014/main" id="{C7286AAE-4FC5-BA9B-F734-1727884347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20" name="Text Box 110">
          <a:extLst>
            <a:ext uri="{FF2B5EF4-FFF2-40B4-BE49-F238E27FC236}">
              <a16:creationId xmlns:a16="http://schemas.microsoft.com/office/drawing/2014/main" id="{84E03E6B-A077-3DE6-42D6-2259917C497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21" name="Text Box 111">
          <a:extLst>
            <a:ext uri="{FF2B5EF4-FFF2-40B4-BE49-F238E27FC236}">
              <a16:creationId xmlns:a16="http://schemas.microsoft.com/office/drawing/2014/main" id="{8EF1554E-1CBA-431F-203A-7BE4DF59138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22" name="Text Box 112">
          <a:extLst>
            <a:ext uri="{FF2B5EF4-FFF2-40B4-BE49-F238E27FC236}">
              <a16:creationId xmlns:a16="http://schemas.microsoft.com/office/drawing/2014/main" id="{87F98874-5854-0F15-A5C3-A59A9B4F275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23" name="Text Box 113">
          <a:extLst>
            <a:ext uri="{FF2B5EF4-FFF2-40B4-BE49-F238E27FC236}">
              <a16:creationId xmlns:a16="http://schemas.microsoft.com/office/drawing/2014/main" id="{2036F270-EC58-F202-18FA-F01C6A4AA1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24" name="Text Box 114">
          <a:extLst>
            <a:ext uri="{FF2B5EF4-FFF2-40B4-BE49-F238E27FC236}">
              <a16:creationId xmlns:a16="http://schemas.microsoft.com/office/drawing/2014/main" id="{9C628B19-7272-44B0-E282-C5E5074F4EC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25" name="Text Box 115">
          <a:extLst>
            <a:ext uri="{FF2B5EF4-FFF2-40B4-BE49-F238E27FC236}">
              <a16:creationId xmlns:a16="http://schemas.microsoft.com/office/drawing/2014/main" id="{B4B52818-AA35-6444-01B9-D0D3AF72EFC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26" name="Text Box 116">
          <a:extLst>
            <a:ext uri="{FF2B5EF4-FFF2-40B4-BE49-F238E27FC236}">
              <a16:creationId xmlns:a16="http://schemas.microsoft.com/office/drawing/2014/main" id="{2114FC0D-CD5D-7156-08D9-34B1A6FD754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27" name="Text Box 117">
          <a:extLst>
            <a:ext uri="{FF2B5EF4-FFF2-40B4-BE49-F238E27FC236}">
              <a16:creationId xmlns:a16="http://schemas.microsoft.com/office/drawing/2014/main" id="{44BE4CF4-4E4D-2DE5-FA78-1A0C4BD796A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28" name="Text Box 118">
          <a:extLst>
            <a:ext uri="{FF2B5EF4-FFF2-40B4-BE49-F238E27FC236}">
              <a16:creationId xmlns:a16="http://schemas.microsoft.com/office/drawing/2014/main" id="{3F9E8B2F-CD10-9D52-5574-0DFCC0A1D59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29" name="Text Box 119">
          <a:extLst>
            <a:ext uri="{FF2B5EF4-FFF2-40B4-BE49-F238E27FC236}">
              <a16:creationId xmlns:a16="http://schemas.microsoft.com/office/drawing/2014/main" id="{D17495A3-F6AF-E272-FB6C-E1475E4CB92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30" name="Text Box 120">
          <a:extLst>
            <a:ext uri="{FF2B5EF4-FFF2-40B4-BE49-F238E27FC236}">
              <a16:creationId xmlns:a16="http://schemas.microsoft.com/office/drawing/2014/main" id="{CE80CC60-5087-F411-606F-93465C40584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131" name="Text Box 121">
          <a:extLst>
            <a:ext uri="{FF2B5EF4-FFF2-40B4-BE49-F238E27FC236}">
              <a16:creationId xmlns:a16="http://schemas.microsoft.com/office/drawing/2014/main" id="{329DB900-62D5-398A-99F6-6E05EF18FB61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32" name="Text Box 122">
          <a:extLst>
            <a:ext uri="{FF2B5EF4-FFF2-40B4-BE49-F238E27FC236}">
              <a16:creationId xmlns:a16="http://schemas.microsoft.com/office/drawing/2014/main" id="{DF0781A6-D90C-3591-C75D-39A9B5BAFE2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33" name="Text Box 123">
          <a:extLst>
            <a:ext uri="{FF2B5EF4-FFF2-40B4-BE49-F238E27FC236}">
              <a16:creationId xmlns:a16="http://schemas.microsoft.com/office/drawing/2014/main" id="{E401C44A-4D3E-E8CB-FB00-53BEFCDAC7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34" name="Text Box 124">
          <a:extLst>
            <a:ext uri="{FF2B5EF4-FFF2-40B4-BE49-F238E27FC236}">
              <a16:creationId xmlns:a16="http://schemas.microsoft.com/office/drawing/2014/main" id="{425EF55D-13B1-341F-E70E-C5559BE981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35" name="Text Box 125">
          <a:extLst>
            <a:ext uri="{FF2B5EF4-FFF2-40B4-BE49-F238E27FC236}">
              <a16:creationId xmlns:a16="http://schemas.microsoft.com/office/drawing/2014/main" id="{EFB7F289-0269-5976-C217-0D108DE33F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36" name="Text Box 126">
          <a:extLst>
            <a:ext uri="{FF2B5EF4-FFF2-40B4-BE49-F238E27FC236}">
              <a16:creationId xmlns:a16="http://schemas.microsoft.com/office/drawing/2014/main" id="{49A24873-4A11-3DCB-A96C-9442C9F73C7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37" name="Text Box 127">
          <a:extLst>
            <a:ext uri="{FF2B5EF4-FFF2-40B4-BE49-F238E27FC236}">
              <a16:creationId xmlns:a16="http://schemas.microsoft.com/office/drawing/2014/main" id="{59A1535E-E959-4197-EAB3-BD417B92E4B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38" name="Text Box 128">
          <a:extLst>
            <a:ext uri="{FF2B5EF4-FFF2-40B4-BE49-F238E27FC236}">
              <a16:creationId xmlns:a16="http://schemas.microsoft.com/office/drawing/2014/main" id="{5930B8C2-39AC-5262-1B61-3D0058895E4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39" name="Text Box 129">
          <a:extLst>
            <a:ext uri="{FF2B5EF4-FFF2-40B4-BE49-F238E27FC236}">
              <a16:creationId xmlns:a16="http://schemas.microsoft.com/office/drawing/2014/main" id="{4C407263-913F-8E27-4F41-DA0585BBEA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40" name="Text Box 130">
          <a:extLst>
            <a:ext uri="{FF2B5EF4-FFF2-40B4-BE49-F238E27FC236}">
              <a16:creationId xmlns:a16="http://schemas.microsoft.com/office/drawing/2014/main" id="{78AA4173-12C2-6086-8BAF-53FD98F2BF8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41" name="Text Box 131">
          <a:extLst>
            <a:ext uri="{FF2B5EF4-FFF2-40B4-BE49-F238E27FC236}">
              <a16:creationId xmlns:a16="http://schemas.microsoft.com/office/drawing/2014/main" id="{DF4C2569-E15D-E0F1-138A-0B21A08B862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42" name="Text Box 132">
          <a:extLst>
            <a:ext uri="{FF2B5EF4-FFF2-40B4-BE49-F238E27FC236}">
              <a16:creationId xmlns:a16="http://schemas.microsoft.com/office/drawing/2014/main" id="{66068D84-191E-7946-0D3D-103B3A494FF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43" name="Text Box 133">
          <a:extLst>
            <a:ext uri="{FF2B5EF4-FFF2-40B4-BE49-F238E27FC236}">
              <a16:creationId xmlns:a16="http://schemas.microsoft.com/office/drawing/2014/main" id="{F094A9DC-CC1B-A5EA-3040-B0ACF89CD71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44" name="Text Box 134">
          <a:extLst>
            <a:ext uri="{FF2B5EF4-FFF2-40B4-BE49-F238E27FC236}">
              <a16:creationId xmlns:a16="http://schemas.microsoft.com/office/drawing/2014/main" id="{28AB9646-B45A-7D51-D7F1-036C94E59D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45" name="Text Box 135">
          <a:extLst>
            <a:ext uri="{FF2B5EF4-FFF2-40B4-BE49-F238E27FC236}">
              <a16:creationId xmlns:a16="http://schemas.microsoft.com/office/drawing/2014/main" id="{B9115594-36E7-8124-0C35-9C3E18B5A46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46" name="Text Box 136">
          <a:extLst>
            <a:ext uri="{FF2B5EF4-FFF2-40B4-BE49-F238E27FC236}">
              <a16:creationId xmlns:a16="http://schemas.microsoft.com/office/drawing/2014/main" id="{626EF6C4-7A97-EB3C-B6F8-F83D8711D9A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47" name="Text Box 137">
          <a:extLst>
            <a:ext uri="{FF2B5EF4-FFF2-40B4-BE49-F238E27FC236}">
              <a16:creationId xmlns:a16="http://schemas.microsoft.com/office/drawing/2014/main" id="{F267BAE2-1910-8D70-2FD2-75882C96042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48" name="Text Box 138">
          <a:extLst>
            <a:ext uri="{FF2B5EF4-FFF2-40B4-BE49-F238E27FC236}">
              <a16:creationId xmlns:a16="http://schemas.microsoft.com/office/drawing/2014/main" id="{D878C219-BEE0-2536-C83B-444A0A31EB0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49" name="Text Box 139">
          <a:extLst>
            <a:ext uri="{FF2B5EF4-FFF2-40B4-BE49-F238E27FC236}">
              <a16:creationId xmlns:a16="http://schemas.microsoft.com/office/drawing/2014/main" id="{77F57E96-085D-BA3C-B421-CF032ED0DEB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50" name="Text Box 140">
          <a:extLst>
            <a:ext uri="{FF2B5EF4-FFF2-40B4-BE49-F238E27FC236}">
              <a16:creationId xmlns:a16="http://schemas.microsoft.com/office/drawing/2014/main" id="{44F88815-970B-3865-0975-2F079B26C88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51" name="Text Box 141">
          <a:extLst>
            <a:ext uri="{FF2B5EF4-FFF2-40B4-BE49-F238E27FC236}">
              <a16:creationId xmlns:a16="http://schemas.microsoft.com/office/drawing/2014/main" id="{1B18B9F2-760D-93B5-1302-0BABDA94A4C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52" name="Text Box 142">
          <a:extLst>
            <a:ext uri="{FF2B5EF4-FFF2-40B4-BE49-F238E27FC236}">
              <a16:creationId xmlns:a16="http://schemas.microsoft.com/office/drawing/2014/main" id="{7374F0F5-1701-0A9C-BADC-BA98043D801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53" name="Text Box 143">
          <a:extLst>
            <a:ext uri="{FF2B5EF4-FFF2-40B4-BE49-F238E27FC236}">
              <a16:creationId xmlns:a16="http://schemas.microsoft.com/office/drawing/2014/main" id="{A640532D-A395-8179-FE0B-694CBB6D1AA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154" name="Text Box 144">
          <a:extLst>
            <a:ext uri="{FF2B5EF4-FFF2-40B4-BE49-F238E27FC236}">
              <a16:creationId xmlns:a16="http://schemas.microsoft.com/office/drawing/2014/main" id="{48F40061-CB14-6700-DC3F-B3551B4EC35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288</xdr:row>
      <xdr:rowOff>0</xdr:rowOff>
    </xdr:from>
    <xdr:to>
      <xdr:col>1</xdr:col>
      <xdr:colOff>2895600</xdr:colOff>
      <xdr:row>288</xdr:row>
      <xdr:rowOff>38100</xdr:rowOff>
    </xdr:to>
    <xdr:sp macro="" textlink="">
      <xdr:nvSpPr>
        <xdr:cNvPr id="45802155" name="Text Box 145">
          <a:extLst>
            <a:ext uri="{FF2B5EF4-FFF2-40B4-BE49-F238E27FC236}">
              <a16:creationId xmlns:a16="http://schemas.microsoft.com/office/drawing/2014/main" id="{9D5CED28-28BB-5CD0-F4EC-F8C09BF4B639}"/>
            </a:ext>
          </a:extLst>
        </xdr:cNvPr>
        <xdr:cNvSpPr txBox="1">
          <a:spLocks noChangeArrowheads="1"/>
        </xdr:cNvSpPr>
      </xdr:nvSpPr>
      <xdr:spPr bwMode="auto">
        <a:xfrm>
          <a:off x="1733550" y="5197792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56" name="Text Box 2">
          <a:extLst>
            <a:ext uri="{FF2B5EF4-FFF2-40B4-BE49-F238E27FC236}">
              <a16:creationId xmlns:a16="http://schemas.microsoft.com/office/drawing/2014/main" id="{D1D74645-5C70-D5AE-9022-12F82142FC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57" name="Text Box 3">
          <a:extLst>
            <a:ext uri="{FF2B5EF4-FFF2-40B4-BE49-F238E27FC236}">
              <a16:creationId xmlns:a16="http://schemas.microsoft.com/office/drawing/2014/main" id="{DF9EF6CE-8D72-1849-176F-E314B17ABA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58" name="Text Box 4">
          <a:extLst>
            <a:ext uri="{FF2B5EF4-FFF2-40B4-BE49-F238E27FC236}">
              <a16:creationId xmlns:a16="http://schemas.microsoft.com/office/drawing/2014/main" id="{E8E8D169-C539-46D9-788C-5A5D59C6001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59" name="Text Box 5">
          <a:extLst>
            <a:ext uri="{FF2B5EF4-FFF2-40B4-BE49-F238E27FC236}">
              <a16:creationId xmlns:a16="http://schemas.microsoft.com/office/drawing/2014/main" id="{FB13F55E-7336-D67C-1615-918CB9867C4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60" name="Text Box 6">
          <a:extLst>
            <a:ext uri="{FF2B5EF4-FFF2-40B4-BE49-F238E27FC236}">
              <a16:creationId xmlns:a16="http://schemas.microsoft.com/office/drawing/2014/main" id="{BD3D84D3-6D79-8CF2-10EA-B082647553A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61" name="Text Box 7">
          <a:extLst>
            <a:ext uri="{FF2B5EF4-FFF2-40B4-BE49-F238E27FC236}">
              <a16:creationId xmlns:a16="http://schemas.microsoft.com/office/drawing/2014/main" id="{A9BD7ED0-97D7-7ADC-A950-4DB3143F7F2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62" name="Text Box 8">
          <a:extLst>
            <a:ext uri="{FF2B5EF4-FFF2-40B4-BE49-F238E27FC236}">
              <a16:creationId xmlns:a16="http://schemas.microsoft.com/office/drawing/2014/main" id="{068D8A0C-7860-C723-150E-697E0CF63D2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63" name="Text Box 9">
          <a:extLst>
            <a:ext uri="{FF2B5EF4-FFF2-40B4-BE49-F238E27FC236}">
              <a16:creationId xmlns:a16="http://schemas.microsoft.com/office/drawing/2014/main" id="{BB92DB32-59E2-C707-260F-79C0BFEE1B2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64" name="Text Box 10">
          <a:extLst>
            <a:ext uri="{FF2B5EF4-FFF2-40B4-BE49-F238E27FC236}">
              <a16:creationId xmlns:a16="http://schemas.microsoft.com/office/drawing/2014/main" id="{D2ED02CE-A5EC-EFE2-ABE4-7CFB42F9AEF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65" name="Text Box 11">
          <a:extLst>
            <a:ext uri="{FF2B5EF4-FFF2-40B4-BE49-F238E27FC236}">
              <a16:creationId xmlns:a16="http://schemas.microsoft.com/office/drawing/2014/main" id="{F9C518B5-4C30-F6A9-B681-3258F863148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66" name="Text Box 12">
          <a:extLst>
            <a:ext uri="{FF2B5EF4-FFF2-40B4-BE49-F238E27FC236}">
              <a16:creationId xmlns:a16="http://schemas.microsoft.com/office/drawing/2014/main" id="{221C158E-02F9-A1C5-5CFC-B487327A9B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67" name="Text Box 13">
          <a:extLst>
            <a:ext uri="{FF2B5EF4-FFF2-40B4-BE49-F238E27FC236}">
              <a16:creationId xmlns:a16="http://schemas.microsoft.com/office/drawing/2014/main" id="{06474FB0-99D5-B097-E9EF-AA003BC246E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68" name="Text Box 14">
          <a:extLst>
            <a:ext uri="{FF2B5EF4-FFF2-40B4-BE49-F238E27FC236}">
              <a16:creationId xmlns:a16="http://schemas.microsoft.com/office/drawing/2014/main" id="{4DAFE1C5-8EA6-814E-A758-C823D00435D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69" name="Text Box 15">
          <a:extLst>
            <a:ext uri="{FF2B5EF4-FFF2-40B4-BE49-F238E27FC236}">
              <a16:creationId xmlns:a16="http://schemas.microsoft.com/office/drawing/2014/main" id="{0F509318-1FF9-5DDE-A5CD-8BC21DC2B32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70" name="Text Box 16">
          <a:extLst>
            <a:ext uri="{FF2B5EF4-FFF2-40B4-BE49-F238E27FC236}">
              <a16:creationId xmlns:a16="http://schemas.microsoft.com/office/drawing/2014/main" id="{1F9B594B-E737-E77B-2326-41C6DA7A283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71" name="Text Box 17">
          <a:extLst>
            <a:ext uri="{FF2B5EF4-FFF2-40B4-BE49-F238E27FC236}">
              <a16:creationId xmlns:a16="http://schemas.microsoft.com/office/drawing/2014/main" id="{F452977F-5CD1-5063-981B-10543500554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72" name="Text Box 18">
          <a:extLst>
            <a:ext uri="{FF2B5EF4-FFF2-40B4-BE49-F238E27FC236}">
              <a16:creationId xmlns:a16="http://schemas.microsoft.com/office/drawing/2014/main" id="{9342072B-A198-EA84-00E5-E642204926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73" name="Text Box 19">
          <a:extLst>
            <a:ext uri="{FF2B5EF4-FFF2-40B4-BE49-F238E27FC236}">
              <a16:creationId xmlns:a16="http://schemas.microsoft.com/office/drawing/2014/main" id="{D3714D6E-5A0F-C13D-E02F-667E0A12B47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74" name="Text Box 20">
          <a:extLst>
            <a:ext uri="{FF2B5EF4-FFF2-40B4-BE49-F238E27FC236}">
              <a16:creationId xmlns:a16="http://schemas.microsoft.com/office/drawing/2014/main" id="{246C083F-ACF9-B081-B092-490A7D8879A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75" name="Text Box 21">
          <a:extLst>
            <a:ext uri="{FF2B5EF4-FFF2-40B4-BE49-F238E27FC236}">
              <a16:creationId xmlns:a16="http://schemas.microsoft.com/office/drawing/2014/main" id="{E6B1D786-57F7-8AEA-E39B-87ED9A4E978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76" name="Text Box 22">
          <a:extLst>
            <a:ext uri="{FF2B5EF4-FFF2-40B4-BE49-F238E27FC236}">
              <a16:creationId xmlns:a16="http://schemas.microsoft.com/office/drawing/2014/main" id="{75B766EA-E11B-D02B-30FC-5D7BE01EA1F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77" name="Text Box 23">
          <a:extLst>
            <a:ext uri="{FF2B5EF4-FFF2-40B4-BE49-F238E27FC236}">
              <a16:creationId xmlns:a16="http://schemas.microsoft.com/office/drawing/2014/main" id="{7FDF7117-4777-B961-17C0-43BD1B2F370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78" name="Text Box 24">
          <a:extLst>
            <a:ext uri="{FF2B5EF4-FFF2-40B4-BE49-F238E27FC236}">
              <a16:creationId xmlns:a16="http://schemas.microsoft.com/office/drawing/2014/main" id="{D49C4091-0228-E379-37A4-C8939DB308C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179" name="Text Box 25">
          <a:extLst>
            <a:ext uri="{FF2B5EF4-FFF2-40B4-BE49-F238E27FC236}">
              <a16:creationId xmlns:a16="http://schemas.microsoft.com/office/drawing/2014/main" id="{3481F816-542A-94D1-0E1E-77D9ED9471AD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80" name="Text Box 26">
          <a:extLst>
            <a:ext uri="{FF2B5EF4-FFF2-40B4-BE49-F238E27FC236}">
              <a16:creationId xmlns:a16="http://schemas.microsoft.com/office/drawing/2014/main" id="{0C700D66-6A51-BC8F-47AC-F2E89009C17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81" name="Text Box 27">
          <a:extLst>
            <a:ext uri="{FF2B5EF4-FFF2-40B4-BE49-F238E27FC236}">
              <a16:creationId xmlns:a16="http://schemas.microsoft.com/office/drawing/2014/main" id="{8BFF0CDA-58A2-042F-8306-4873947A133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82" name="Text Box 28">
          <a:extLst>
            <a:ext uri="{FF2B5EF4-FFF2-40B4-BE49-F238E27FC236}">
              <a16:creationId xmlns:a16="http://schemas.microsoft.com/office/drawing/2014/main" id="{BAD438B7-46D7-ACCD-A27D-9A2D63C559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83" name="Text Box 29">
          <a:extLst>
            <a:ext uri="{FF2B5EF4-FFF2-40B4-BE49-F238E27FC236}">
              <a16:creationId xmlns:a16="http://schemas.microsoft.com/office/drawing/2014/main" id="{BB905621-85AE-766B-BE8D-F95150186D0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84" name="Text Box 30">
          <a:extLst>
            <a:ext uri="{FF2B5EF4-FFF2-40B4-BE49-F238E27FC236}">
              <a16:creationId xmlns:a16="http://schemas.microsoft.com/office/drawing/2014/main" id="{4B00E70D-CC69-77DC-F380-1E3D14DC673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85" name="Text Box 31">
          <a:extLst>
            <a:ext uri="{FF2B5EF4-FFF2-40B4-BE49-F238E27FC236}">
              <a16:creationId xmlns:a16="http://schemas.microsoft.com/office/drawing/2014/main" id="{07DA2540-53E4-E190-BF3B-A235E92BD3E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86" name="Text Box 32">
          <a:extLst>
            <a:ext uri="{FF2B5EF4-FFF2-40B4-BE49-F238E27FC236}">
              <a16:creationId xmlns:a16="http://schemas.microsoft.com/office/drawing/2014/main" id="{39B3F7CB-5FE5-8CF1-AEEC-A08BBF2DB8E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87" name="Text Box 33">
          <a:extLst>
            <a:ext uri="{FF2B5EF4-FFF2-40B4-BE49-F238E27FC236}">
              <a16:creationId xmlns:a16="http://schemas.microsoft.com/office/drawing/2014/main" id="{C3102E29-3AC4-F61A-2850-62E9A6144F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88" name="Text Box 34">
          <a:extLst>
            <a:ext uri="{FF2B5EF4-FFF2-40B4-BE49-F238E27FC236}">
              <a16:creationId xmlns:a16="http://schemas.microsoft.com/office/drawing/2014/main" id="{79E8F79E-5A23-387B-4F9B-BF18C3800F4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89" name="Text Box 35">
          <a:extLst>
            <a:ext uri="{FF2B5EF4-FFF2-40B4-BE49-F238E27FC236}">
              <a16:creationId xmlns:a16="http://schemas.microsoft.com/office/drawing/2014/main" id="{CDEF505F-1CFD-029F-34D5-A011BED703A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90" name="Text Box 36">
          <a:extLst>
            <a:ext uri="{FF2B5EF4-FFF2-40B4-BE49-F238E27FC236}">
              <a16:creationId xmlns:a16="http://schemas.microsoft.com/office/drawing/2014/main" id="{F9CF97AB-6DED-152C-9EC4-7F82A3E9F95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91" name="Text Box 37">
          <a:extLst>
            <a:ext uri="{FF2B5EF4-FFF2-40B4-BE49-F238E27FC236}">
              <a16:creationId xmlns:a16="http://schemas.microsoft.com/office/drawing/2014/main" id="{33205FF7-4E96-5554-75BC-19E2019A00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92" name="Text Box 38">
          <a:extLst>
            <a:ext uri="{FF2B5EF4-FFF2-40B4-BE49-F238E27FC236}">
              <a16:creationId xmlns:a16="http://schemas.microsoft.com/office/drawing/2014/main" id="{33C3FFA1-3CE7-D550-26B3-D694BE5965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93" name="Text Box 39">
          <a:extLst>
            <a:ext uri="{FF2B5EF4-FFF2-40B4-BE49-F238E27FC236}">
              <a16:creationId xmlns:a16="http://schemas.microsoft.com/office/drawing/2014/main" id="{0AA5AA89-3944-A12F-9DF6-2848C01B83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94" name="Text Box 40">
          <a:extLst>
            <a:ext uri="{FF2B5EF4-FFF2-40B4-BE49-F238E27FC236}">
              <a16:creationId xmlns:a16="http://schemas.microsoft.com/office/drawing/2014/main" id="{D489D33A-2361-1101-ACF7-D934BF182E5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95" name="Text Box 41">
          <a:extLst>
            <a:ext uri="{FF2B5EF4-FFF2-40B4-BE49-F238E27FC236}">
              <a16:creationId xmlns:a16="http://schemas.microsoft.com/office/drawing/2014/main" id="{CFBA8FA5-B6E0-F60A-5B25-3A278E2456D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96" name="Text Box 42">
          <a:extLst>
            <a:ext uri="{FF2B5EF4-FFF2-40B4-BE49-F238E27FC236}">
              <a16:creationId xmlns:a16="http://schemas.microsoft.com/office/drawing/2014/main" id="{2D037288-1171-A9B2-9D37-1170308FEB9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97" name="Text Box 43">
          <a:extLst>
            <a:ext uri="{FF2B5EF4-FFF2-40B4-BE49-F238E27FC236}">
              <a16:creationId xmlns:a16="http://schemas.microsoft.com/office/drawing/2014/main" id="{9CC4672B-B161-8C5A-B96E-18FF74F1381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98" name="Text Box 44">
          <a:extLst>
            <a:ext uri="{FF2B5EF4-FFF2-40B4-BE49-F238E27FC236}">
              <a16:creationId xmlns:a16="http://schemas.microsoft.com/office/drawing/2014/main" id="{85E8AA6D-5D8B-9EE9-8625-055CB03966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199" name="Text Box 45">
          <a:extLst>
            <a:ext uri="{FF2B5EF4-FFF2-40B4-BE49-F238E27FC236}">
              <a16:creationId xmlns:a16="http://schemas.microsoft.com/office/drawing/2014/main" id="{9D659277-D953-BAB4-9A20-250394EB6CB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00" name="Text Box 46">
          <a:extLst>
            <a:ext uri="{FF2B5EF4-FFF2-40B4-BE49-F238E27FC236}">
              <a16:creationId xmlns:a16="http://schemas.microsoft.com/office/drawing/2014/main" id="{BD00846A-BB08-C473-A3C1-0EA5E2AAA8A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01" name="Text Box 47">
          <a:extLst>
            <a:ext uri="{FF2B5EF4-FFF2-40B4-BE49-F238E27FC236}">
              <a16:creationId xmlns:a16="http://schemas.microsoft.com/office/drawing/2014/main" id="{A1D8231B-13E1-3F4E-4D7F-0F91006B007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02" name="Text Box 48">
          <a:extLst>
            <a:ext uri="{FF2B5EF4-FFF2-40B4-BE49-F238E27FC236}">
              <a16:creationId xmlns:a16="http://schemas.microsoft.com/office/drawing/2014/main" id="{D8A9F128-541D-A3DD-F19E-2FF8AF88F9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203" name="Text Box 49">
          <a:extLst>
            <a:ext uri="{FF2B5EF4-FFF2-40B4-BE49-F238E27FC236}">
              <a16:creationId xmlns:a16="http://schemas.microsoft.com/office/drawing/2014/main" id="{C1B22D55-34AF-FE44-2C1D-F3C1983E8F8A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04" name="Text Box 50">
          <a:extLst>
            <a:ext uri="{FF2B5EF4-FFF2-40B4-BE49-F238E27FC236}">
              <a16:creationId xmlns:a16="http://schemas.microsoft.com/office/drawing/2014/main" id="{99024935-AAAA-FBB3-84EE-0EFB30A7166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05" name="Text Box 51">
          <a:extLst>
            <a:ext uri="{FF2B5EF4-FFF2-40B4-BE49-F238E27FC236}">
              <a16:creationId xmlns:a16="http://schemas.microsoft.com/office/drawing/2014/main" id="{A9754E1B-A727-93DE-F25F-DF2D2C4F18D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06" name="Text Box 52">
          <a:extLst>
            <a:ext uri="{FF2B5EF4-FFF2-40B4-BE49-F238E27FC236}">
              <a16:creationId xmlns:a16="http://schemas.microsoft.com/office/drawing/2014/main" id="{F1772F53-ADC3-789A-936B-18EB7A9208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07" name="Text Box 53">
          <a:extLst>
            <a:ext uri="{FF2B5EF4-FFF2-40B4-BE49-F238E27FC236}">
              <a16:creationId xmlns:a16="http://schemas.microsoft.com/office/drawing/2014/main" id="{40A7D341-1E45-74DD-6B63-8DD566F8D45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08" name="Text Box 54">
          <a:extLst>
            <a:ext uri="{FF2B5EF4-FFF2-40B4-BE49-F238E27FC236}">
              <a16:creationId xmlns:a16="http://schemas.microsoft.com/office/drawing/2014/main" id="{DA3AEAD4-7E29-A11A-634A-97F8F1872C5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09" name="Text Box 55">
          <a:extLst>
            <a:ext uri="{FF2B5EF4-FFF2-40B4-BE49-F238E27FC236}">
              <a16:creationId xmlns:a16="http://schemas.microsoft.com/office/drawing/2014/main" id="{5428CAD1-CA58-0B77-0413-CE8449F3F76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10" name="Text Box 56">
          <a:extLst>
            <a:ext uri="{FF2B5EF4-FFF2-40B4-BE49-F238E27FC236}">
              <a16:creationId xmlns:a16="http://schemas.microsoft.com/office/drawing/2014/main" id="{76B36140-F2FE-C36C-3046-CEA3F3A2E87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11" name="Text Box 57">
          <a:extLst>
            <a:ext uri="{FF2B5EF4-FFF2-40B4-BE49-F238E27FC236}">
              <a16:creationId xmlns:a16="http://schemas.microsoft.com/office/drawing/2014/main" id="{C881EAB9-6771-D5DF-744C-A3B6865D9B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12" name="Text Box 58">
          <a:extLst>
            <a:ext uri="{FF2B5EF4-FFF2-40B4-BE49-F238E27FC236}">
              <a16:creationId xmlns:a16="http://schemas.microsoft.com/office/drawing/2014/main" id="{2FE6932C-8D6C-CBBC-C29A-0EE067B02BC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13" name="Text Box 59">
          <a:extLst>
            <a:ext uri="{FF2B5EF4-FFF2-40B4-BE49-F238E27FC236}">
              <a16:creationId xmlns:a16="http://schemas.microsoft.com/office/drawing/2014/main" id="{23C4EED1-8F28-5768-9FCE-873DE98FC5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14" name="Text Box 60">
          <a:extLst>
            <a:ext uri="{FF2B5EF4-FFF2-40B4-BE49-F238E27FC236}">
              <a16:creationId xmlns:a16="http://schemas.microsoft.com/office/drawing/2014/main" id="{93B66913-C3EC-92BB-4507-1D696A1CF0A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15" name="Text Box 61">
          <a:extLst>
            <a:ext uri="{FF2B5EF4-FFF2-40B4-BE49-F238E27FC236}">
              <a16:creationId xmlns:a16="http://schemas.microsoft.com/office/drawing/2014/main" id="{F97DBED4-66E7-B5D3-A759-C0FAF36D9EA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16" name="Text Box 62">
          <a:extLst>
            <a:ext uri="{FF2B5EF4-FFF2-40B4-BE49-F238E27FC236}">
              <a16:creationId xmlns:a16="http://schemas.microsoft.com/office/drawing/2014/main" id="{EE0F5896-2D4A-5BFE-09E0-0978FE317B2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17" name="Text Box 63">
          <a:extLst>
            <a:ext uri="{FF2B5EF4-FFF2-40B4-BE49-F238E27FC236}">
              <a16:creationId xmlns:a16="http://schemas.microsoft.com/office/drawing/2014/main" id="{96E01002-2C48-4098-695F-CE4F9F96181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18" name="Text Box 64">
          <a:extLst>
            <a:ext uri="{FF2B5EF4-FFF2-40B4-BE49-F238E27FC236}">
              <a16:creationId xmlns:a16="http://schemas.microsoft.com/office/drawing/2014/main" id="{E8036C92-5A3E-657D-F912-D4C3C03E711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19" name="Text Box 65">
          <a:extLst>
            <a:ext uri="{FF2B5EF4-FFF2-40B4-BE49-F238E27FC236}">
              <a16:creationId xmlns:a16="http://schemas.microsoft.com/office/drawing/2014/main" id="{E87A8ABF-7677-D692-6C87-67E9A724B54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20" name="Text Box 66">
          <a:extLst>
            <a:ext uri="{FF2B5EF4-FFF2-40B4-BE49-F238E27FC236}">
              <a16:creationId xmlns:a16="http://schemas.microsoft.com/office/drawing/2014/main" id="{6095D124-AF43-9E37-991A-BDD61673C3B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21" name="Text Box 67">
          <a:extLst>
            <a:ext uri="{FF2B5EF4-FFF2-40B4-BE49-F238E27FC236}">
              <a16:creationId xmlns:a16="http://schemas.microsoft.com/office/drawing/2014/main" id="{0D119371-61A8-BCD5-FDC6-015A7F3A517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22" name="Text Box 68">
          <a:extLst>
            <a:ext uri="{FF2B5EF4-FFF2-40B4-BE49-F238E27FC236}">
              <a16:creationId xmlns:a16="http://schemas.microsoft.com/office/drawing/2014/main" id="{3B957309-36D9-6118-22A1-F7C01A47E68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23" name="Text Box 69">
          <a:extLst>
            <a:ext uri="{FF2B5EF4-FFF2-40B4-BE49-F238E27FC236}">
              <a16:creationId xmlns:a16="http://schemas.microsoft.com/office/drawing/2014/main" id="{A95E566E-0FE6-6CC2-088B-5F59CA458F2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24" name="Text Box 70">
          <a:extLst>
            <a:ext uri="{FF2B5EF4-FFF2-40B4-BE49-F238E27FC236}">
              <a16:creationId xmlns:a16="http://schemas.microsoft.com/office/drawing/2014/main" id="{8E2AEE7F-161A-B6F9-5B24-294DE8AAA9A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25" name="Text Box 71">
          <a:extLst>
            <a:ext uri="{FF2B5EF4-FFF2-40B4-BE49-F238E27FC236}">
              <a16:creationId xmlns:a16="http://schemas.microsoft.com/office/drawing/2014/main" id="{7B745D88-D49E-7FA9-1926-FDD49572CD8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26" name="Text Box 72">
          <a:extLst>
            <a:ext uri="{FF2B5EF4-FFF2-40B4-BE49-F238E27FC236}">
              <a16:creationId xmlns:a16="http://schemas.microsoft.com/office/drawing/2014/main" id="{32B38BE9-CD4B-66DD-30D9-6C4C0AF0ADA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227" name="Text Box 73">
          <a:extLst>
            <a:ext uri="{FF2B5EF4-FFF2-40B4-BE49-F238E27FC236}">
              <a16:creationId xmlns:a16="http://schemas.microsoft.com/office/drawing/2014/main" id="{DD1484EA-34EA-4AC1-FE1F-BFC42C9B2388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28" name="Text Box 74">
          <a:extLst>
            <a:ext uri="{FF2B5EF4-FFF2-40B4-BE49-F238E27FC236}">
              <a16:creationId xmlns:a16="http://schemas.microsoft.com/office/drawing/2014/main" id="{E1111D38-2C50-EA18-01C4-089E8AA1000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29" name="Text Box 75">
          <a:extLst>
            <a:ext uri="{FF2B5EF4-FFF2-40B4-BE49-F238E27FC236}">
              <a16:creationId xmlns:a16="http://schemas.microsoft.com/office/drawing/2014/main" id="{40DC2657-4518-2635-800C-E19E12EC703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30" name="Text Box 76">
          <a:extLst>
            <a:ext uri="{FF2B5EF4-FFF2-40B4-BE49-F238E27FC236}">
              <a16:creationId xmlns:a16="http://schemas.microsoft.com/office/drawing/2014/main" id="{547F357A-BEB8-1023-2CE3-E41A345986E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31" name="Text Box 77">
          <a:extLst>
            <a:ext uri="{FF2B5EF4-FFF2-40B4-BE49-F238E27FC236}">
              <a16:creationId xmlns:a16="http://schemas.microsoft.com/office/drawing/2014/main" id="{D45ABE5E-5524-2B76-C582-9369ACF24A3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32" name="Text Box 78">
          <a:extLst>
            <a:ext uri="{FF2B5EF4-FFF2-40B4-BE49-F238E27FC236}">
              <a16:creationId xmlns:a16="http://schemas.microsoft.com/office/drawing/2014/main" id="{4F7F7732-D08D-3511-CC02-A1C60567901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33" name="Text Box 79">
          <a:extLst>
            <a:ext uri="{FF2B5EF4-FFF2-40B4-BE49-F238E27FC236}">
              <a16:creationId xmlns:a16="http://schemas.microsoft.com/office/drawing/2014/main" id="{219B4B11-A6DA-5F73-CB23-A756B82F38A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34" name="Text Box 80">
          <a:extLst>
            <a:ext uri="{FF2B5EF4-FFF2-40B4-BE49-F238E27FC236}">
              <a16:creationId xmlns:a16="http://schemas.microsoft.com/office/drawing/2014/main" id="{02F4D840-015A-2DB9-6C53-6064977A309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35" name="Text Box 81">
          <a:extLst>
            <a:ext uri="{FF2B5EF4-FFF2-40B4-BE49-F238E27FC236}">
              <a16:creationId xmlns:a16="http://schemas.microsoft.com/office/drawing/2014/main" id="{867BD65A-FD05-3A8C-3399-1510A28AF4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36" name="Text Box 82">
          <a:extLst>
            <a:ext uri="{FF2B5EF4-FFF2-40B4-BE49-F238E27FC236}">
              <a16:creationId xmlns:a16="http://schemas.microsoft.com/office/drawing/2014/main" id="{9AF91546-7055-B4A8-F952-5FD7222CAB9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37" name="Text Box 83">
          <a:extLst>
            <a:ext uri="{FF2B5EF4-FFF2-40B4-BE49-F238E27FC236}">
              <a16:creationId xmlns:a16="http://schemas.microsoft.com/office/drawing/2014/main" id="{E789B7E8-80A6-B702-615F-6964484788E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38" name="Text Box 84">
          <a:extLst>
            <a:ext uri="{FF2B5EF4-FFF2-40B4-BE49-F238E27FC236}">
              <a16:creationId xmlns:a16="http://schemas.microsoft.com/office/drawing/2014/main" id="{353625B7-419F-CF87-B37E-D569C1A2DD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39" name="Text Box 85">
          <a:extLst>
            <a:ext uri="{FF2B5EF4-FFF2-40B4-BE49-F238E27FC236}">
              <a16:creationId xmlns:a16="http://schemas.microsoft.com/office/drawing/2014/main" id="{18E4676E-BD92-EEAC-DD29-5AA844AC29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40" name="Text Box 86">
          <a:extLst>
            <a:ext uri="{FF2B5EF4-FFF2-40B4-BE49-F238E27FC236}">
              <a16:creationId xmlns:a16="http://schemas.microsoft.com/office/drawing/2014/main" id="{90990263-EC10-B1D2-2279-9FBB731C7F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41" name="Text Box 87">
          <a:extLst>
            <a:ext uri="{FF2B5EF4-FFF2-40B4-BE49-F238E27FC236}">
              <a16:creationId xmlns:a16="http://schemas.microsoft.com/office/drawing/2014/main" id="{2F0B10E8-5EE7-F249-0C84-D4AD41E771F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42" name="Text Box 88">
          <a:extLst>
            <a:ext uri="{FF2B5EF4-FFF2-40B4-BE49-F238E27FC236}">
              <a16:creationId xmlns:a16="http://schemas.microsoft.com/office/drawing/2014/main" id="{3CCFE8C1-4590-3976-60EF-BE82F3F905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43" name="Text Box 89">
          <a:extLst>
            <a:ext uri="{FF2B5EF4-FFF2-40B4-BE49-F238E27FC236}">
              <a16:creationId xmlns:a16="http://schemas.microsoft.com/office/drawing/2014/main" id="{081C0955-A40E-15AC-494F-4CDFC5BC7B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44" name="Text Box 90">
          <a:extLst>
            <a:ext uri="{FF2B5EF4-FFF2-40B4-BE49-F238E27FC236}">
              <a16:creationId xmlns:a16="http://schemas.microsoft.com/office/drawing/2014/main" id="{CACB1D7F-EC84-E3D8-F0A5-DE74ACBA67D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45" name="Text Box 91">
          <a:extLst>
            <a:ext uri="{FF2B5EF4-FFF2-40B4-BE49-F238E27FC236}">
              <a16:creationId xmlns:a16="http://schemas.microsoft.com/office/drawing/2014/main" id="{4226D418-8499-8E60-E781-648DA0D3FC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46" name="Text Box 92">
          <a:extLst>
            <a:ext uri="{FF2B5EF4-FFF2-40B4-BE49-F238E27FC236}">
              <a16:creationId xmlns:a16="http://schemas.microsoft.com/office/drawing/2014/main" id="{2E339F55-BE65-BCB4-EE25-C0181D464EE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47" name="Text Box 93">
          <a:extLst>
            <a:ext uri="{FF2B5EF4-FFF2-40B4-BE49-F238E27FC236}">
              <a16:creationId xmlns:a16="http://schemas.microsoft.com/office/drawing/2014/main" id="{F8C98435-B7E0-5F80-4906-C4C5AA153BE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48" name="Text Box 94">
          <a:extLst>
            <a:ext uri="{FF2B5EF4-FFF2-40B4-BE49-F238E27FC236}">
              <a16:creationId xmlns:a16="http://schemas.microsoft.com/office/drawing/2014/main" id="{7C6CFB80-D64B-0C90-960C-4F3B9E867A4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49" name="Text Box 95">
          <a:extLst>
            <a:ext uri="{FF2B5EF4-FFF2-40B4-BE49-F238E27FC236}">
              <a16:creationId xmlns:a16="http://schemas.microsoft.com/office/drawing/2014/main" id="{A0A50237-4D24-576B-80B1-38EC2CB7C4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50" name="Text Box 96">
          <a:extLst>
            <a:ext uri="{FF2B5EF4-FFF2-40B4-BE49-F238E27FC236}">
              <a16:creationId xmlns:a16="http://schemas.microsoft.com/office/drawing/2014/main" id="{FFC4BB94-3880-8DD6-A8D3-AE7C1E5152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251" name="Text Box 97">
          <a:extLst>
            <a:ext uri="{FF2B5EF4-FFF2-40B4-BE49-F238E27FC236}">
              <a16:creationId xmlns:a16="http://schemas.microsoft.com/office/drawing/2014/main" id="{D1090452-67AC-25D0-DA98-E4D4FE133238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52" name="Text Box 98">
          <a:extLst>
            <a:ext uri="{FF2B5EF4-FFF2-40B4-BE49-F238E27FC236}">
              <a16:creationId xmlns:a16="http://schemas.microsoft.com/office/drawing/2014/main" id="{3FC0C256-92E1-EB83-8565-1DB88DF1B09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53" name="Text Box 99">
          <a:extLst>
            <a:ext uri="{FF2B5EF4-FFF2-40B4-BE49-F238E27FC236}">
              <a16:creationId xmlns:a16="http://schemas.microsoft.com/office/drawing/2014/main" id="{80BAACB6-B09C-6786-A647-26E13229A6F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54" name="Text Box 100">
          <a:extLst>
            <a:ext uri="{FF2B5EF4-FFF2-40B4-BE49-F238E27FC236}">
              <a16:creationId xmlns:a16="http://schemas.microsoft.com/office/drawing/2014/main" id="{2D47063F-8524-DA08-070B-A53AB6D4C63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55" name="Text Box 101">
          <a:extLst>
            <a:ext uri="{FF2B5EF4-FFF2-40B4-BE49-F238E27FC236}">
              <a16:creationId xmlns:a16="http://schemas.microsoft.com/office/drawing/2014/main" id="{D7A02472-352D-14E6-9C8F-311D94D89FC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56" name="Text Box 102">
          <a:extLst>
            <a:ext uri="{FF2B5EF4-FFF2-40B4-BE49-F238E27FC236}">
              <a16:creationId xmlns:a16="http://schemas.microsoft.com/office/drawing/2014/main" id="{4B1D83A0-7F07-1CCD-B9CD-4C37A49646F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57" name="Text Box 103">
          <a:extLst>
            <a:ext uri="{FF2B5EF4-FFF2-40B4-BE49-F238E27FC236}">
              <a16:creationId xmlns:a16="http://schemas.microsoft.com/office/drawing/2014/main" id="{9827A1A6-AB14-5A30-4085-83ABD6C93C5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58" name="Text Box 104">
          <a:extLst>
            <a:ext uri="{FF2B5EF4-FFF2-40B4-BE49-F238E27FC236}">
              <a16:creationId xmlns:a16="http://schemas.microsoft.com/office/drawing/2014/main" id="{C41C0535-3DD2-1E2E-5A82-B837147171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59" name="Text Box 105">
          <a:extLst>
            <a:ext uri="{FF2B5EF4-FFF2-40B4-BE49-F238E27FC236}">
              <a16:creationId xmlns:a16="http://schemas.microsoft.com/office/drawing/2014/main" id="{B89D82FE-3D6A-0A82-3A85-110B268C8D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60" name="Text Box 106">
          <a:extLst>
            <a:ext uri="{FF2B5EF4-FFF2-40B4-BE49-F238E27FC236}">
              <a16:creationId xmlns:a16="http://schemas.microsoft.com/office/drawing/2014/main" id="{DB739AAA-4EB0-2072-4864-73C5F629493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61" name="Text Box 107">
          <a:extLst>
            <a:ext uri="{FF2B5EF4-FFF2-40B4-BE49-F238E27FC236}">
              <a16:creationId xmlns:a16="http://schemas.microsoft.com/office/drawing/2014/main" id="{7E18F04D-6114-E79E-90D2-FA0A67A1E16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62" name="Text Box 108">
          <a:extLst>
            <a:ext uri="{FF2B5EF4-FFF2-40B4-BE49-F238E27FC236}">
              <a16:creationId xmlns:a16="http://schemas.microsoft.com/office/drawing/2014/main" id="{EDD0255A-D617-7E1C-CC78-01624FDE50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63" name="Text Box 109">
          <a:extLst>
            <a:ext uri="{FF2B5EF4-FFF2-40B4-BE49-F238E27FC236}">
              <a16:creationId xmlns:a16="http://schemas.microsoft.com/office/drawing/2014/main" id="{E7CC8B5B-B853-35B8-D535-B1A5123A513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64" name="Text Box 110">
          <a:extLst>
            <a:ext uri="{FF2B5EF4-FFF2-40B4-BE49-F238E27FC236}">
              <a16:creationId xmlns:a16="http://schemas.microsoft.com/office/drawing/2014/main" id="{D76A34FC-7D84-BA32-59C6-84E57C4A84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65" name="Text Box 111">
          <a:extLst>
            <a:ext uri="{FF2B5EF4-FFF2-40B4-BE49-F238E27FC236}">
              <a16:creationId xmlns:a16="http://schemas.microsoft.com/office/drawing/2014/main" id="{B5F43A24-381C-DF6C-F400-60BDEAF7F4D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66" name="Text Box 112">
          <a:extLst>
            <a:ext uri="{FF2B5EF4-FFF2-40B4-BE49-F238E27FC236}">
              <a16:creationId xmlns:a16="http://schemas.microsoft.com/office/drawing/2014/main" id="{7062FF5E-9DA1-0113-1A62-DDD2E6ED479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67" name="Text Box 113">
          <a:extLst>
            <a:ext uri="{FF2B5EF4-FFF2-40B4-BE49-F238E27FC236}">
              <a16:creationId xmlns:a16="http://schemas.microsoft.com/office/drawing/2014/main" id="{70802DE3-952C-F541-F3A3-63B9A9DF0A5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68" name="Text Box 114">
          <a:extLst>
            <a:ext uri="{FF2B5EF4-FFF2-40B4-BE49-F238E27FC236}">
              <a16:creationId xmlns:a16="http://schemas.microsoft.com/office/drawing/2014/main" id="{4647F8F6-A42E-B2C6-7588-258108FE03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69" name="Text Box 115">
          <a:extLst>
            <a:ext uri="{FF2B5EF4-FFF2-40B4-BE49-F238E27FC236}">
              <a16:creationId xmlns:a16="http://schemas.microsoft.com/office/drawing/2014/main" id="{D3BB591A-EAC3-FBCC-4B7F-AD481B7D10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70" name="Text Box 116">
          <a:extLst>
            <a:ext uri="{FF2B5EF4-FFF2-40B4-BE49-F238E27FC236}">
              <a16:creationId xmlns:a16="http://schemas.microsoft.com/office/drawing/2014/main" id="{2BA2CEFC-0EE9-CE04-D635-E892332D95D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71" name="Text Box 117">
          <a:extLst>
            <a:ext uri="{FF2B5EF4-FFF2-40B4-BE49-F238E27FC236}">
              <a16:creationId xmlns:a16="http://schemas.microsoft.com/office/drawing/2014/main" id="{C99FB242-A730-8631-5278-0DCD7E5B72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72" name="Text Box 118">
          <a:extLst>
            <a:ext uri="{FF2B5EF4-FFF2-40B4-BE49-F238E27FC236}">
              <a16:creationId xmlns:a16="http://schemas.microsoft.com/office/drawing/2014/main" id="{74336478-81BE-95AD-A41E-F5ACB3C9D4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73" name="Text Box 119">
          <a:extLst>
            <a:ext uri="{FF2B5EF4-FFF2-40B4-BE49-F238E27FC236}">
              <a16:creationId xmlns:a16="http://schemas.microsoft.com/office/drawing/2014/main" id="{AB7353CC-0B65-DAE3-BAE5-D071D57C327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74" name="Text Box 120">
          <a:extLst>
            <a:ext uri="{FF2B5EF4-FFF2-40B4-BE49-F238E27FC236}">
              <a16:creationId xmlns:a16="http://schemas.microsoft.com/office/drawing/2014/main" id="{C2CA5CA9-F26C-FAF2-4B90-E2FAF62BAA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275" name="Text Box 121">
          <a:extLst>
            <a:ext uri="{FF2B5EF4-FFF2-40B4-BE49-F238E27FC236}">
              <a16:creationId xmlns:a16="http://schemas.microsoft.com/office/drawing/2014/main" id="{6078E131-39A5-E549-3C93-C99FAA31D40F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76" name="Text Box 122">
          <a:extLst>
            <a:ext uri="{FF2B5EF4-FFF2-40B4-BE49-F238E27FC236}">
              <a16:creationId xmlns:a16="http://schemas.microsoft.com/office/drawing/2014/main" id="{29281F63-FB05-E0A5-D418-C3826C70A2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77" name="Text Box 123">
          <a:extLst>
            <a:ext uri="{FF2B5EF4-FFF2-40B4-BE49-F238E27FC236}">
              <a16:creationId xmlns:a16="http://schemas.microsoft.com/office/drawing/2014/main" id="{42AFA1CC-DFA2-1F0B-0246-FEE0C7044C1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78" name="Text Box 124">
          <a:extLst>
            <a:ext uri="{FF2B5EF4-FFF2-40B4-BE49-F238E27FC236}">
              <a16:creationId xmlns:a16="http://schemas.microsoft.com/office/drawing/2014/main" id="{067A7E2F-4002-CB29-4A34-1C58B3C66B0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79" name="Text Box 125">
          <a:extLst>
            <a:ext uri="{FF2B5EF4-FFF2-40B4-BE49-F238E27FC236}">
              <a16:creationId xmlns:a16="http://schemas.microsoft.com/office/drawing/2014/main" id="{3E759C1A-E2CD-994F-733B-A9A365D1AE2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80" name="Text Box 126">
          <a:extLst>
            <a:ext uri="{FF2B5EF4-FFF2-40B4-BE49-F238E27FC236}">
              <a16:creationId xmlns:a16="http://schemas.microsoft.com/office/drawing/2014/main" id="{BEE33FD9-DD34-4DB8-774B-EA6D576A0B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81" name="Text Box 127">
          <a:extLst>
            <a:ext uri="{FF2B5EF4-FFF2-40B4-BE49-F238E27FC236}">
              <a16:creationId xmlns:a16="http://schemas.microsoft.com/office/drawing/2014/main" id="{92A79D39-81A7-65F7-5907-903F236988E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82" name="Text Box 128">
          <a:extLst>
            <a:ext uri="{FF2B5EF4-FFF2-40B4-BE49-F238E27FC236}">
              <a16:creationId xmlns:a16="http://schemas.microsoft.com/office/drawing/2014/main" id="{9C0579A5-183A-3C24-6CBE-6CB27AAE63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83" name="Text Box 129">
          <a:extLst>
            <a:ext uri="{FF2B5EF4-FFF2-40B4-BE49-F238E27FC236}">
              <a16:creationId xmlns:a16="http://schemas.microsoft.com/office/drawing/2014/main" id="{7322F6CC-1CE4-01EC-BCA0-33894FA1E2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84" name="Text Box 130">
          <a:extLst>
            <a:ext uri="{FF2B5EF4-FFF2-40B4-BE49-F238E27FC236}">
              <a16:creationId xmlns:a16="http://schemas.microsoft.com/office/drawing/2014/main" id="{76910DAA-3A09-F5AF-D91E-D704E6E57F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85" name="Text Box 131">
          <a:extLst>
            <a:ext uri="{FF2B5EF4-FFF2-40B4-BE49-F238E27FC236}">
              <a16:creationId xmlns:a16="http://schemas.microsoft.com/office/drawing/2014/main" id="{30AF1311-70CB-FEE9-ACAB-8DF612B3CE3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86" name="Text Box 132">
          <a:extLst>
            <a:ext uri="{FF2B5EF4-FFF2-40B4-BE49-F238E27FC236}">
              <a16:creationId xmlns:a16="http://schemas.microsoft.com/office/drawing/2014/main" id="{B6741368-E0CB-782B-7E6C-DEFAB273507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87" name="Text Box 133">
          <a:extLst>
            <a:ext uri="{FF2B5EF4-FFF2-40B4-BE49-F238E27FC236}">
              <a16:creationId xmlns:a16="http://schemas.microsoft.com/office/drawing/2014/main" id="{5A53E528-9BA5-7818-4D32-4207AED5975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88" name="Text Box 134">
          <a:extLst>
            <a:ext uri="{FF2B5EF4-FFF2-40B4-BE49-F238E27FC236}">
              <a16:creationId xmlns:a16="http://schemas.microsoft.com/office/drawing/2014/main" id="{6956D306-69D5-54EF-BE0F-602ACE7A93F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89" name="Text Box 135">
          <a:extLst>
            <a:ext uri="{FF2B5EF4-FFF2-40B4-BE49-F238E27FC236}">
              <a16:creationId xmlns:a16="http://schemas.microsoft.com/office/drawing/2014/main" id="{CFC40260-CD8D-C376-514C-EFA488C7A7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90" name="Text Box 136">
          <a:extLst>
            <a:ext uri="{FF2B5EF4-FFF2-40B4-BE49-F238E27FC236}">
              <a16:creationId xmlns:a16="http://schemas.microsoft.com/office/drawing/2014/main" id="{5E727CA9-DA43-240E-1583-051385B338D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91" name="Text Box 137">
          <a:extLst>
            <a:ext uri="{FF2B5EF4-FFF2-40B4-BE49-F238E27FC236}">
              <a16:creationId xmlns:a16="http://schemas.microsoft.com/office/drawing/2014/main" id="{BB45DBD3-C71F-4E02-0528-25605B8E32D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92" name="Text Box 138">
          <a:extLst>
            <a:ext uri="{FF2B5EF4-FFF2-40B4-BE49-F238E27FC236}">
              <a16:creationId xmlns:a16="http://schemas.microsoft.com/office/drawing/2014/main" id="{CC38D97A-6160-E306-55BA-C1CF6ED34CC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93" name="Text Box 139">
          <a:extLst>
            <a:ext uri="{FF2B5EF4-FFF2-40B4-BE49-F238E27FC236}">
              <a16:creationId xmlns:a16="http://schemas.microsoft.com/office/drawing/2014/main" id="{258921AE-56C4-C222-929D-00812259C6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94" name="Text Box 140">
          <a:extLst>
            <a:ext uri="{FF2B5EF4-FFF2-40B4-BE49-F238E27FC236}">
              <a16:creationId xmlns:a16="http://schemas.microsoft.com/office/drawing/2014/main" id="{314E08F6-7E6D-9689-A570-92BED167A05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95" name="Text Box 141">
          <a:extLst>
            <a:ext uri="{FF2B5EF4-FFF2-40B4-BE49-F238E27FC236}">
              <a16:creationId xmlns:a16="http://schemas.microsoft.com/office/drawing/2014/main" id="{161826BD-D439-A24E-60C4-13FB9DD7F92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96" name="Text Box 142">
          <a:extLst>
            <a:ext uri="{FF2B5EF4-FFF2-40B4-BE49-F238E27FC236}">
              <a16:creationId xmlns:a16="http://schemas.microsoft.com/office/drawing/2014/main" id="{C51A393D-325B-B230-CA56-413CF09FB1B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97" name="Text Box 143">
          <a:extLst>
            <a:ext uri="{FF2B5EF4-FFF2-40B4-BE49-F238E27FC236}">
              <a16:creationId xmlns:a16="http://schemas.microsoft.com/office/drawing/2014/main" id="{D5CFDD44-7D5C-6785-E2CE-F1E99E3DCF0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298" name="Text Box 144">
          <a:extLst>
            <a:ext uri="{FF2B5EF4-FFF2-40B4-BE49-F238E27FC236}">
              <a16:creationId xmlns:a16="http://schemas.microsoft.com/office/drawing/2014/main" id="{752ED300-4CD5-9CE5-D0E7-12F187324A8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299" name="Text Box 145">
          <a:extLst>
            <a:ext uri="{FF2B5EF4-FFF2-40B4-BE49-F238E27FC236}">
              <a16:creationId xmlns:a16="http://schemas.microsoft.com/office/drawing/2014/main" id="{5C2A3BCB-3BB5-4384-785C-57C6BABDA89F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00" name="Text Box 2">
          <a:extLst>
            <a:ext uri="{FF2B5EF4-FFF2-40B4-BE49-F238E27FC236}">
              <a16:creationId xmlns:a16="http://schemas.microsoft.com/office/drawing/2014/main" id="{4431C587-F68F-9B41-C823-D38E931E250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01" name="Text Box 3">
          <a:extLst>
            <a:ext uri="{FF2B5EF4-FFF2-40B4-BE49-F238E27FC236}">
              <a16:creationId xmlns:a16="http://schemas.microsoft.com/office/drawing/2014/main" id="{E8236873-D4D1-9FFF-D0B5-F2F63A0010A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02" name="Text Box 4">
          <a:extLst>
            <a:ext uri="{FF2B5EF4-FFF2-40B4-BE49-F238E27FC236}">
              <a16:creationId xmlns:a16="http://schemas.microsoft.com/office/drawing/2014/main" id="{C264C52B-2734-8E28-D896-AB4D8A58B6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03" name="Text Box 5">
          <a:extLst>
            <a:ext uri="{FF2B5EF4-FFF2-40B4-BE49-F238E27FC236}">
              <a16:creationId xmlns:a16="http://schemas.microsoft.com/office/drawing/2014/main" id="{E4B40FC7-2D4A-57FB-BC6D-557DA740587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04" name="Text Box 6">
          <a:extLst>
            <a:ext uri="{FF2B5EF4-FFF2-40B4-BE49-F238E27FC236}">
              <a16:creationId xmlns:a16="http://schemas.microsoft.com/office/drawing/2014/main" id="{0DAA9ACC-6C98-241C-FAE6-AAC051F9F08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05" name="Text Box 7">
          <a:extLst>
            <a:ext uri="{FF2B5EF4-FFF2-40B4-BE49-F238E27FC236}">
              <a16:creationId xmlns:a16="http://schemas.microsoft.com/office/drawing/2014/main" id="{76ACF546-2CCC-7808-8AD2-329EE5BE75F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06" name="Text Box 8">
          <a:extLst>
            <a:ext uri="{FF2B5EF4-FFF2-40B4-BE49-F238E27FC236}">
              <a16:creationId xmlns:a16="http://schemas.microsoft.com/office/drawing/2014/main" id="{F78C5FFB-8116-BFCB-8B2F-84A7C03453A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07" name="Text Box 9">
          <a:extLst>
            <a:ext uri="{FF2B5EF4-FFF2-40B4-BE49-F238E27FC236}">
              <a16:creationId xmlns:a16="http://schemas.microsoft.com/office/drawing/2014/main" id="{2B41F96F-E31F-5344-D33F-B5EA3EC024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08" name="Text Box 10">
          <a:extLst>
            <a:ext uri="{FF2B5EF4-FFF2-40B4-BE49-F238E27FC236}">
              <a16:creationId xmlns:a16="http://schemas.microsoft.com/office/drawing/2014/main" id="{94BF3CDE-5C7B-756A-9C0B-D27054D936E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09" name="Text Box 11">
          <a:extLst>
            <a:ext uri="{FF2B5EF4-FFF2-40B4-BE49-F238E27FC236}">
              <a16:creationId xmlns:a16="http://schemas.microsoft.com/office/drawing/2014/main" id="{243557FB-2974-07A7-7204-8BE92A6DDDB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10" name="Text Box 12">
          <a:extLst>
            <a:ext uri="{FF2B5EF4-FFF2-40B4-BE49-F238E27FC236}">
              <a16:creationId xmlns:a16="http://schemas.microsoft.com/office/drawing/2014/main" id="{3707E64E-E050-FCC9-F7AB-C2D8002908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11" name="Text Box 13">
          <a:extLst>
            <a:ext uri="{FF2B5EF4-FFF2-40B4-BE49-F238E27FC236}">
              <a16:creationId xmlns:a16="http://schemas.microsoft.com/office/drawing/2014/main" id="{95FBD98F-33B3-F955-43FB-74264C40921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12" name="Text Box 14">
          <a:extLst>
            <a:ext uri="{FF2B5EF4-FFF2-40B4-BE49-F238E27FC236}">
              <a16:creationId xmlns:a16="http://schemas.microsoft.com/office/drawing/2014/main" id="{DBCC6D77-7151-001D-073F-8D0A8E8D5CD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13" name="Text Box 15">
          <a:extLst>
            <a:ext uri="{FF2B5EF4-FFF2-40B4-BE49-F238E27FC236}">
              <a16:creationId xmlns:a16="http://schemas.microsoft.com/office/drawing/2014/main" id="{A21B5743-31EF-BF18-8E56-C6D20BC81A5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14" name="Text Box 16">
          <a:extLst>
            <a:ext uri="{FF2B5EF4-FFF2-40B4-BE49-F238E27FC236}">
              <a16:creationId xmlns:a16="http://schemas.microsoft.com/office/drawing/2014/main" id="{13C4AE58-48FC-D48E-FB62-E87CA1935BB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15" name="Text Box 17">
          <a:extLst>
            <a:ext uri="{FF2B5EF4-FFF2-40B4-BE49-F238E27FC236}">
              <a16:creationId xmlns:a16="http://schemas.microsoft.com/office/drawing/2014/main" id="{CED67DCF-0F22-BFCE-2F06-1FA2D3F6968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16" name="Text Box 18">
          <a:extLst>
            <a:ext uri="{FF2B5EF4-FFF2-40B4-BE49-F238E27FC236}">
              <a16:creationId xmlns:a16="http://schemas.microsoft.com/office/drawing/2014/main" id="{E1028E64-521E-E702-29B8-6FD2E2CBA1A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17" name="Text Box 19">
          <a:extLst>
            <a:ext uri="{FF2B5EF4-FFF2-40B4-BE49-F238E27FC236}">
              <a16:creationId xmlns:a16="http://schemas.microsoft.com/office/drawing/2014/main" id="{2DCDFF89-9DBD-EEB6-6A38-5C6AAE33542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18" name="Text Box 20">
          <a:extLst>
            <a:ext uri="{FF2B5EF4-FFF2-40B4-BE49-F238E27FC236}">
              <a16:creationId xmlns:a16="http://schemas.microsoft.com/office/drawing/2014/main" id="{024C5B15-4352-6797-2823-EAFBD1799C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19" name="Text Box 21">
          <a:extLst>
            <a:ext uri="{FF2B5EF4-FFF2-40B4-BE49-F238E27FC236}">
              <a16:creationId xmlns:a16="http://schemas.microsoft.com/office/drawing/2014/main" id="{C062A6F1-2E10-1C24-7631-36A5B55A0C6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20" name="Text Box 22">
          <a:extLst>
            <a:ext uri="{FF2B5EF4-FFF2-40B4-BE49-F238E27FC236}">
              <a16:creationId xmlns:a16="http://schemas.microsoft.com/office/drawing/2014/main" id="{23E9B25C-8E0A-B6DF-59EF-0BA1EAB6851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21" name="Text Box 23">
          <a:extLst>
            <a:ext uri="{FF2B5EF4-FFF2-40B4-BE49-F238E27FC236}">
              <a16:creationId xmlns:a16="http://schemas.microsoft.com/office/drawing/2014/main" id="{F977D7A5-66A7-FEB7-31C0-DFE2D31BFCE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22" name="Text Box 24">
          <a:extLst>
            <a:ext uri="{FF2B5EF4-FFF2-40B4-BE49-F238E27FC236}">
              <a16:creationId xmlns:a16="http://schemas.microsoft.com/office/drawing/2014/main" id="{C0D8F21E-ECBA-596F-BF00-125C554B3AD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323" name="Text Box 25">
          <a:extLst>
            <a:ext uri="{FF2B5EF4-FFF2-40B4-BE49-F238E27FC236}">
              <a16:creationId xmlns:a16="http://schemas.microsoft.com/office/drawing/2014/main" id="{A24D554B-73A1-1CD2-7E3E-77E7CBC43F25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24" name="Text Box 26">
          <a:extLst>
            <a:ext uri="{FF2B5EF4-FFF2-40B4-BE49-F238E27FC236}">
              <a16:creationId xmlns:a16="http://schemas.microsoft.com/office/drawing/2014/main" id="{D0903B58-0B4D-D56B-6A80-82BF24F34A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25" name="Text Box 27">
          <a:extLst>
            <a:ext uri="{FF2B5EF4-FFF2-40B4-BE49-F238E27FC236}">
              <a16:creationId xmlns:a16="http://schemas.microsoft.com/office/drawing/2014/main" id="{66B832AC-2387-999C-ED4B-D82145B1D8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26" name="Text Box 28">
          <a:extLst>
            <a:ext uri="{FF2B5EF4-FFF2-40B4-BE49-F238E27FC236}">
              <a16:creationId xmlns:a16="http://schemas.microsoft.com/office/drawing/2014/main" id="{60627E51-B9CA-8F36-8C84-6F778EE0BD9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27" name="Text Box 29">
          <a:extLst>
            <a:ext uri="{FF2B5EF4-FFF2-40B4-BE49-F238E27FC236}">
              <a16:creationId xmlns:a16="http://schemas.microsoft.com/office/drawing/2014/main" id="{BA328FB6-01CA-23B5-9A0D-4069481CDEB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28" name="Text Box 30">
          <a:extLst>
            <a:ext uri="{FF2B5EF4-FFF2-40B4-BE49-F238E27FC236}">
              <a16:creationId xmlns:a16="http://schemas.microsoft.com/office/drawing/2014/main" id="{EF228BF6-D03D-62FD-4F3B-EF780A5EA3A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29" name="Text Box 31">
          <a:extLst>
            <a:ext uri="{FF2B5EF4-FFF2-40B4-BE49-F238E27FC236}">
              <a16:creationId xmlns:a16="http://schemas.microsoft.com/office/drawing/2014/main" id="{AEC92DDB-9CEB-EF5E-FA6D-BBF575A1688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30" name="Text Box 32">
          <a:extLst>
            <a:ext uri="{FF2B5EF4-FFF2-40B4-BE49-F238E27FC236}">
              <a16:creationId xmlns:a16="http://schemas.microsoft.com/office/drawing/2014/main" id="{0E56DB28-62E7-B1AD-06AC-59AC1A0D693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31" name="Text Box 33">
          <a:extLst>
            <a:ext uri="{FF2B5EF4-FFF2-40B4-BE49-F238E27FC236}">
              <a16:creationId xmlns:a16="http://schemas.microsoft.com/office/drawing/2014/main" id="{6EA58945-1468-2FE2-AE83-E8BC2F8E26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32" name="Text Box 34">
          <a:extLst>
            <a:ext uri="{FF2B5EF4-FFF2-40B4-BE49-F238E27FC236}">
              <a16:creationId xmlns:a16="http://schemas.microsoft.com/office/drawing/2014/main" id="{6C405DCA-9B92-5BA1-3582-EFA4455A26D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33" name="Text Box 35">
          <a:extLst>
            <a:ext uri="{FF2B5EF4-FFF2-40B4-BE49-F238E27FC236}">
              <a16:creationId xmlns:a16="http://schemas.microsoft.com/office/drawing/2014/main" id="{8F479361-FFE7-FD17-6EA7-F2C6C8759FE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34" name="Text Box 36">
          <a:extLst>
            <a:ext uri="{FF2B5EF4-FFF2-40B4-BE49-F238E27FC236}">
              <a16:creationId xmlns:a16="http://schemas.microsoft.com/office/drawing/2014/main" id="{E9BE1113-E761-620A-864E-7CFF1FC441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35" name="Text Box 37">
          <a:extLst>
            <a:ext uri="{FF2B5EF4-FFF2-40B4-BE49-F238E27FC236}">
              <a16:creationId xmlns:a16="http://schemas.microsoft.com/office/drawing/2014/main" id="{8A7DE718-EB20-5B0D-012E-4E865EE35F7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36" name="Text Box 38">
          <a:extLst>
            <a:ext uri="{FF2B5EF4-FFF2-40B4-BE49-F238E27FC236}">
              <a16:creationId xmlns:a16="http://schemas.microsoft.com/office/drawing/2014/main" id="{72EC34FE-6FAA-30BD-7F82-8EEB32CAF4E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37" name="Text Box 39">
          <a:extLst>
            <a:ext uri="{FF2B5EF4-FFF2-40B4-BE49-F238E27FC236}">
              <a16:creationId xmlns:a16="http://schemas.microsoft.com/office/drawing/2014/main" id="{65176A8E-4607-E109-5BA5-E31B8E86C4E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38" name="Text Box 40">
          <a:extLst>
            <a:ext uri="{FF2B5EF4-FFF2-40B4-BE49-F238E27FC236}">
              <a16:creationId xmlns:a16="http://schemas.microsoft.com/office/drawing/2014/main" id="{92BFFAB2-C4B4-51E6-6513-F533B51DD3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39" name="Text Box 41">
          <a:extLst>
            <a:ext uri="{FF2B5EF4-FFF2-40B4-BE49-F238E27FC236}">
              <a16:creationId xmlns:a16="http://schemas.microsoft.com/office/drawing/2014/main" id="{451E718D-2613-A49D-78DF-FE1C6701D0A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40" name="Text Box 42">
          <a:extLst>
            <a:ext uri="{FF2B5EF4-FFF2-40B4-BE49-F238E27FC236}">
              <a16:creationId xmlns:a16="http://schemas.microsoft.com/office/drawing/2014/main" id="{0CB80076-6BAD-89F8-3EF3-E43C2D61751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41" name="Text Box 43">
          <a:extLst>
            <a:ext uri="{FF2B5EF4-FFF2-40B4-BE49-F238E27FC236}">
              <a16:creationId xmlns:a16="http://schemas.microsoft.com/office/drawing/2014/main" id="{8F6B16C8-5C2C-C357-FCE6-3301CCE1F86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42" name="Text Box 44">
          <a:extLst>
            <a:ext uri="{FF2B5EF4-FFF2-40B4-BE49-F238E27FC236}">
              <a16:creationId xmlns:a16="http://schemas.microsoft.com/office/drawing/2014/main" id="{FF5B2978-2827-2095-5948-49D6AF46FA1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43" name="Text Box 45">
          <a:extLst>
            <a:ext uri="{FF2B5EF4-FFF2-40B4-BE49-F238E27FC236}">
              <a16:creationId xmlns:a16="http://schemas.microsoft.com/office/drawing/2014/main" id="{BDE600B2-9982-2208-8B9B-C232B8E4D2D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44" name="Text Box 46">
          <a:extLst>
            <a:ext uri="{FF2B5EF4-FFF2-40B4-BE49-F238E27FC236}">
              <a16:creationId xmlns:a16="http://schemas.microsoft.com/office/drawing/2014/main" id="{22802B1F-E41A-05FB-B6AD-445EC49052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45" name="Text Box 47">
          <a:extLst>
            <a:ext uri="{FF2B5EF4-FFF2-40B4-BE49-F238E27FC236}">
              <a16:creationId xmlns:a16="http://schemas.microsoft.com/office/drawing/2014/main" id="{855B97BD-4D58-2459-0F71-CFCD5C605DD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46" name="Text Box 48">
          <a:extLst>
            <a:ext uri="{FF2B5EF4-FFF2-40B4-BE49-F238E27FC236}">
              <a16:creationId xmlns:a16="http://schemas.microsoft.com/office/drawing/2014/main" id="{29E5A6B7-B73F-2D1D-0631-57959303DDA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347" name="Text Box 49">
          <a:extLst>
            <a:ext uri="{FF2B5EF4-FFF2-40B4-BE49-F238E27FC236}">
              <a16:creationId xmlns:a16="http://schemas.microsoft.com/office/drawing/2014/main" id="{4C4AE86A-C10A-D87B-2984-8CB63C235433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48" name="Text Box 50">
          <a:extLst>
            <a:ext uri="{FF2B5EF4-FFF2-40B4-BE49-F238E27FC236}">
              <a16:creationId xmlns:a16="http://schemas.microsoft.com/office/drawing/2014/main" id="{02658D5A-3E65-00CC-1CB7-35C55E9B4BE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49" name="Text Box 51">
          <a:extLst>
            <a:ext uri="{FF2B5EF4-FFF2-40B4-BE49-F238E27FC236}">
              <a16:creationId xmlns:a16="http://schemas.microsoft.com/office/drawing/2014/main" id="{9FF993B7-53AD-67A0-5750-C89AFFEAB85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50" name="Text Box 52">
          <a:extLst>
            <a:ext uri="{FF2B5EF4-FFF2-40B4-BE49-F238E27FC236}">
              <a16:creationId xmlns:a16="http://schemas.microsoft.com/office/drawing/2014/main" id="{B67DC88F-C00F-33BD-C058-D66C4DBF83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51" name="Text Box 53">
          <a:extLst>
            <a:ext uri="{FF2B5EF4-FFF2-40B4-BE49-F238E27FC236}">
              <a16:creationId xmlns:a16="http://schemas.microsoft.com/office/drawing/2014/main" id="{59B20450-B17F-3034-9678-D89BC1CD14A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52" name="Text Box 54">
          <a:extLst>
            <a:ext uri="{FF2B5EF4-FFF2-40B4-BE49-F238E27FC236}">
              <a16:creationId xmlns:a16="http://schemas.microsoft.com/office/drawing/2014/main" id="{C68167FE-9078-74EC-3D35-4BCA2313AEB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53" name="Text Box 55">
          <a:extLst>
            <a:ext uri="{FF2B5EF4-FFF2-40B4-BE49-F238E27FC236}">
              <a16:creationId xmlns:a16="http://schemas.microsoft.com/office/drawing/2014/main" id="{6269BD2E-AFD2-2BF5-6F36-CC58F669CD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54" name="Text Box 56">
          <a:extLst>
            <a:ext uri="{FF2B5EF4-FFF2-40B4-BE49-F238E27FC236}">
              <a16:creationId xmlns:a16="http://schemas.microsoft.com/office/drawing/2014/main" id="{FB151326-E71A-D272-0C7A-89C56E23794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55" name="Text Box 57">
          <a:extLst>
            <a:ext uri="{FF2B5EF4-FFF2-40B4-BE49-F238E27FC236}">
              <a16:creationId xmlns:a16="http://schemas.microsoft.com/office/drawing/2014/main" id="{B72272A9-15B7-F3C2-64D1-BCADFCE6C65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56" name="Text Box 58">
          <a:extLst>
            <a:ext uri="{FF2B5EF4-FFF2-40B4-BE49-F238E27FC236}">
              <a16:creationId xmlns:a16="http://schemas.microsoft.com/office/drawing/2014/main" id="{12124A60-F312-89F5-EC95-8080CB4C6FC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57" name="Text Box 59">
          <a:extLst>
            <a:ext uri="{FF2B5EF4-FFF2-40B4-BE49-F238E27FC236}">
              <a16:creationId xmlns:a16="http://schemas.microsoft.com/office/drawing/2014/main" id="{72C9DA62-594A-B1F5-E22E-0FE52B21ABF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58" name="Text Box 60">
          <a:extLst>
            <a:ext uri="{FF2B5EF4-FFF2-40B4-BE49-F238E27FC236}">
              <a16:creationId xmlns:a16="http://schemas.microsoft.com/office/drawing/2014/main" id="{EBBCB026-30DC-5978-84F8-0428CEC032B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59" name="Text Box 61">
          <a:extLst>
            <a:ext uri="{FF2B5EF4-FFF2-40B4-BE49-F238E27FC236}">
              <a16:creationId xmlns:a16="http://schemas.microsoft.com/office/drawing/2014/main" id="{1B90C75F-4300-0CEC-5239-35081D45171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60" name="Text Box 62">
          <a:extLst>
            <a:ext uri="{FF2B5EF4-FFF2-40B4-BE49-F238E27FC236}">
              <a16:creationId xmlns:a16="http://schemas.microsoft.com/office/drawing/2014/main" id="{10B5CC88-0A64-4D52-7668-4D4A9F98173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61" name="Text Box 63">
          <a:extLst>
            <a:ext uri="{FF2B5EF4-FFF2-40B4-BE49-F238E27FC236}">
              <a16:creationId xmlns:a16="http://schemas.microsoft.com/office/drawing/2014/main" id="{6106A517-9F94-1CAC-B5F9-03A28AE3E57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62" name="Text Box 64">
          <a:extLst>
            <a:ext uri="{FF2B5EF4-FFF2-40B4-BE49-F238E27FC236}">
              <a16:creationId xmlns:a16="http://schemas.microsoft.com/office/drawing/2014/main" id="{E5CDA1D6-604E-EDE9-55E5-8F33C021026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63" name="Text Box 65">
          <a:extLst>
            <a:ext uri="{FF2B5EF4-FFF2-40B4-BE49-F238E27FC236}">
              <a16:creationId xmlns:a16="http://schemas.microsoft.com/office/drawing/2014/main" id="{83E28BC7-C043-338B-2EEF-AC23915B8EA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64" name="Text Box 66">
          <a:extLst>
            <a:ext uri="{FF2B5EF4-FFF2-40B4-BE49-F238E27FC236}">
              <a16:creationId xmlns:a16="http://schemas.microsoft.com/office/drawing/2014/main" id="{73F1ABE4-132E-30EA-5FD3-8C4A8453E1F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65" name="Text Box 67">
          <a:extLst>
            <a:ext uri="{FF2B5EF4-FFF2-40B4-BE49-F238E27FC236}">
              <a16:creationId xmlns:a16="http://schemas.microsoft.com/office/drawing/2014/main" id="{CCCB3515-CA6E-35CC-6CB4-79AD02DD38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66" name="Text Box 68">
          <a:extLst>
            <a:ext uri="{FF2B5EF4-FFF2-40B4-BE49-F238E27FC236}">
              <a16:creationId xmlns:a16="http://schemas.microsoft.com/office/drawing/2014/main" id="{4E9DB9BA-C1D5-89FA-52C1-40318C719B3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67" name="Text Box 69">
          <a:extLst>
            <a:ext uri="{FF2B5EF4-FFF2-40B4-BE49-F238E27FC236}">
              <a16:creationId xmlns:a16="http://schemas.microsoft.com/office/drawing/2014/main" id="{A34978A3-AD70-23F1-E904-90C54DCB0F2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68" name="Text Box 70">
          <a:extLst>
            <a:ext uri="{FF2B5EF4-FFF2-40B4-BE49-F238E27FC236}">
              <a16:creationId xmlns:a16="http://schemas.microsoft.com/office/drawing/2014/main" id="{D5D3A503-DC52-BBEE-C159-BBE83251774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69" name="Text Box 71">
          <a:extLst>
            <a:ext uri="{FF2B5EF4-FFF2-40B4-BE49-F238E27FC236}">
              <a16:creationId xmlns:a16="http://schemas.microsoft.com/office/drawing/2014/main" id="{C30E6410-EEB1-DB48-1710-A78250972FE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70" name="Text Box 72">
          <a:extLst>
            <a:ext uri="{FF2B5EF4-FFF2-40B4-BE49-F238E27FC236}">
              <a16:creationId xmlns:a16="http://schemas.microsoft.com/office/drawing/2014/main" id="{3879832A-F0D1-39FD-B1D2-1A2511EBA8C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371" name="Text Box 73">
          <a:extLst>
            <a:ext uri="{FF2B5EF4-FFF2-40B4-BE49-F238E27FC236}">
              <a16:creationId xmlns:a16="http://schemas.microsoft.com/office/drawing/2014/main" id="{DC09516A-0CA7-704D-ED43-952D1ECC35FE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72" name="Text Box 74">
          <a:extLst>
            <a:ext uri="{FF2B5EF4-FFF2-40B4-BE49-F238E27FC236}">
              <a16:creationId xmlns:a16="http://schemas.microsoft.com/office/drawing/2014/main" id="{354AA5ED-5D5E-857E-227B-F81FE506B91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73" name="Text Box 75">
          <a:extLst>
            <a:ext uri="{FF2B5EF4-FFF2-40B4-BE49-F238E27FC236}">
              <a16:creationId xmlns:a16="http://schemas.microsoft.com/office/drawing/2014/main" id="{359A9A9A-B9B4-54DE-6C5F-E4523A9B6CB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74" name="Text Box 76">
          <a:extLst>
            <a:ext uri="{FF2B5EF4-FFF2-40B4-BE49-F238E27FC236}">
              <a16:creationId xmlns:a16="http://schemas.microsoft.com/office/drawing/2014/main" id="{F9418C5D-7AD6-9961-6F76-A0DC1B59FE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75" name="Text Box 77">
          <a:extLst>
            <a:ext uri="{FF2B5EF4-FFF2-40B4-BE49-F238E27FC236}">
              <a16:creationId xmlns:a16="http://schemas.microsoft.com/office/drawing/2014/main" id="{C2DB7FF7-DE8C-5D6D-43DC-37B9C326099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76" name="Text Box 78">
          <a:extLst>
            <a:ext uri="{FF2B5EF4-FFF2-40B4-BE49-F238E27FC236}">
              <a16:creationId xmlns:a16="http://schemas.microsoft.com/office/drawing/2014/main" id="{E4A7BBAE-15A2-E78B-6E3C-575CD60173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77" name="Text Box 79">
          <a:extLst>
            <a:ext uri="{FF2B5EF4-FFF2-40B4-BE49-F238E27FC236}">
              <a16:creationId xmlns:a16="http://schemas.microsoft.com/office/drawing/2014/main" id="{51E089FC-08C3-9ABB-15BD-3946596201E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78" name="Text Box 80">
          <a:extLst>
            <a:ext uri="{FF2B5EF4-FFF2-40B4-BE49-F238E27FC236}">
              <a16:creationId xmlns:a16="http://schemas.microsoft.com/office/drawing/2014/main" id="{EBD0ECFA-1A18-BD3E-F98F-BEFBDDB489F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79" name="Text Box 81">
          <a:extLst>
            <a:ext uri="{FF2B5EF4-FFF2-40B4-BE49-F238E27FC236}">
              <a16:creationId xmlns:a16="http://schemas.microsoft.com/office/drawing/2014/main" id="{BBB5A2AF-1971-F765-34E3-4DAF30022AF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80" name="Text Box 82">
          <a:extLst>
            <a:ext uri="{FF2B5EF4-FFF2-40B4-BE49-F238E27FC236}">
              <a16:creationId xmlns:a16="http://schemas.microsoft.com/office/drawing/2014/main" id="{F2D65F12-C224-8D84-5F48-57012996C06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81" name="Text Box 83">
          <a:extLst>
            <a:ext uri="{FF2B5EF4-FFF2-40B4-BE49-F238E27FC236}">
              <a16:creationId xmlns:a16="http://schemas.microsoft.com/office/drawing/2014/main" id="{51454670-EF2A-93B1-5E0D-7DFF58D7647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82" name="Text Box 84">
          <a:extLst>
            <a:ext uri="{FF2B5EF4-FFF2-40B4-BE49-F238E27FC236}">
              <a16:creationId xmlns:a16="http://schemas.microsoft.com/office/drawing/2014/main" id="{4FE2BFF2-439B-C67B-CC60-23B60B04488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83" name="Text Box 85">
          <a:extLst>
            <a:ext uri="{FF2B5EF4-FFF2-40B4-BE49-F238E27FC236}">
              <a16:creationId xmlns:a16="http://schemas.microsoft.com/office/drawing/2014/main" id="{98AE896F-9D38-B9E7-273C-433A52106D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84" name="Text Box 86">
          <a:extLst>
            <a:ext uri="{FF2B5EF4-FFF2-40B4-BE49-F238E27FC236}">
              <a16:creationId xmlns:a16="http://schemas.microsoft.com/office/drawing/2014/main" id="{CA31EF44-B782-9FF9-D202-9BF77822B5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85" name="Text Box 87">
          <a:extLst>
            <a:ext uri="{FF2B5EF4-FFF2-40B4-BE49-F238E27FC236}">
              <a16:creationId xmlns:a16="http://schemas.microsoft.com/office/drawing/2014/main" id="{341A0D52-A7B6-5909-C9EB-0965217E1A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86" name="Text Box 88">
          <a:extLst>
            <a:ext uri="{FF2B5EF4-FFF2-40B4-BE49-F238E27FC236}">
              <a16:creationId xmlns:a16="http://schemas.microsoft.com/office/drawing/2014/main" id="{50C23F51-7BA5-8023-1692-01037013FF2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87" name="Text Box 89">
          <a:extLst>
            <a:ext uri="{FF2B5EF4-FFF2-40B4-BE49-F238E27FC236}">
              <a16:creationId xmlns:a16="http://schemas.microsoft.com/office/drawing/2014/main" id="{E4E6C319-DC4B-97C9-39C1-1CF6B93ABBB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88" name="Text Box 90">
          <a:extLst>
            <a:ext uri="{FF2B5EF4-FFF2-40B4-BE49-F238E27FC236}">
              <a16:creationId xmlns:a16="http://schemas.microsoft.com/office/drawing/2014/main" id="{A450E739-FF60-C4AC-5E1B-30D4B52439F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89" name="Text Box 91">
          <a:extLst>
            <a:ext uri="{FF2B5EF4-FFF2-40B4-BE49-F238E27FC236}">
              <a16:creationId xmlns:a16="http://schemas.microsoft.com/office/drawing/2014/main" id="{75FFFB6B-A49C-5251-1C4A-C04FFE5272C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90" name="Text Box 92">
          <a:extLst>
            <a:ext uri="{FF2B5EF4-FFF2-40B4-BE49-F238E27FC236}">
              <a16:creationId xmlns:a16="http://schemas.microsoft.com/office/drawing/2014/main" id="{DE9F94B7-778E-F30B-7045-C9E743677EE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91" name="Text Box 93">
          <a:extLst>
            <a:ext uri="{FF2B5EF4-FFF2-40B4-BE49-F238E27FC236}">
              <a16:creationId xmlns:a16="http://schemas.microsoft.com/office/drawing/2014/main" id="{A6369766-97F5-1120-04D8-DD388240F1E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92" name="Text Box 94">
          <a:extLst>
            <a:ext uri="{FF2B5EF4-FFF2-40B4-BE49-F238E27FC236}">
              <a16:creationId xmlns:a16="http://schemas.microsoft.com/office/drawing/2014/main" id="{A287A911-01DA-A935-FB83-2B3D0A42EA0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93" name="Text Box 95">
          <a:extLst>
            <a:ext uri="{FF2B5EF4-FFF2-40B4-BE49-F238E27FC236}">
              <a16:creationId xmlns:a16="http://schemas.microsoft.com/office/drawing/2014/main" id="{201F1D2A-7CD3-25C7-9236-943B72586E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94" name="Text Box 96">
          <a:extLst>
            <a:ext uri="{FF2B5EF4-FFF2-40B4-BE49-F238E27FC236}">
              <a16:creationId xmlns:a16="http://schemas.microsoft.com/office/drawing/2014/main" id="{EFFBD19D-97E8-47FE-6F30-DF528F1D8B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395" name="Text Box 97">
          <a:extLst>
            <a:ext uri="{FF2B5EF4-FFF2-40B4-BE49-F238E27FC236}">
              <a16:creationId xmlns:a16="http://schemas.microsoft.com/office/drawing/2014/main" id="{D2349D3B-3C63-5CEE-1071-736ECA414E0D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96" name="Text Box 98">
          <a:extLst>
            <a:ext uri="{FF2B5EF4-FFF2-40B4-BE49-F238E27FC236}">
              <a16:creationId xmlns:a16="http://schemas.microsoft.com/office/drawing/2014/main" id="{E8C36773-ABD9-0D4C-465A-EDB8343D25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97" name="Text Box 99">
          <a:extLst>
            <a:ext uri="{FF2B5EF4-FFF2-40B4-BE49-F238E27FC236}">
              <a16:creationId xmlns:a16="http://schemas.microsoft.com/office/drawing/2014/main" id="{E629E889-8A36-190C-BC91-81C4B55AC82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98" name="Text Box 100">
          <a:extLst>
            <a:ext uri="{FF2B5EF4-FFF2-40B4-BE49-F238E27FC236}">
              <a16:creationId xmlns:a16="http://schemas.microsoft.com/office/drawing/2014/main" id="{BF5596EB-79D5-369D-9637-2DB31F14368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399" name="Text Box 101">
          <a:extLst>
            <a:ext uri="{FF2B5EF4-FFF2-40B4-BE49-F238E27FC236}">
              <a16:creationId xmlns:a16="http://schemas.microsoft.com/office/drawing/2014/main" id="{EB4BD275-CF6C-52FE-9CA3-8EC8566E2AB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00" name="Text Box 102">
          <a:extLst>
            <a:ext uri="{FF2B5EF4-FFF2-40B4-BE49-F238E27FC236}">
              <a16:creationId xmlns:a16="http://schemas.microsoft.com/office/drawing/2014/main" id="{83E9A4D4-833D-F9E4-7DB3-55AC605808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01" name="Text Box 103">
          <a:extLst>
            <a:ext uri="{FF2B5EF4-FFF2-40B4-BE49-F238E27FC236}">
              <a16:creationId xmlns:a16="http://schemas.microsoft.com/office/drawing/2014/main" id="{96B27DB1-4CE5-206A-6C52-D15A27FD9A0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02" name="Text Box 104">
          <a:extLst>
            <a:ext uri="{FF2B5EF4-FFF2-40B4-BE49-F238E27FC236}">
              <a16:creationId xmlns:a16="http://schemas.microsoft.com/office/drawing/2014/main" id="{1BADBCE2-035F-5ECE-E2F8-B307AA160B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03" name="Text Box 105">
          <a:extLst>
            <a:ext uri="{FF2B5EF4-FFF2-40B4-BE49-F238E27FC236}">
              <a16:creationId xmlns:a16="http://schemas.microsoft.com/office/drawing/2014/main" id="{A57335B1-EE6A-61A5-D0FE-0F933FEFC6E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04" name="Text Box 106">
          <a:extLst>
            <a:ext uri="{FF2B5EF4-FFF2-40B4-BE49-F238E27FC236}">
              <a16:creationId xmlns:a16="http://schemas.microsoft.com/office/drawing/2014/main" id="{8D71EEA6-0FE0-4CBE-DAB2-2318746C278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05" name="Text Box 107">
          <a:extLst>
            <a:ext uri="{FF2B5EF4-FFF2-40B4-BE49-F238E27FC236}">
              <a16:creationId xmlns:a16="http://schemas.microsoft.com/office/drawing/2014/main" id="{F17524F1-82DA-528A-6A97-24C859B36E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06" name="Text Box 108">
          <a:extLst>
            <a:ext uri="{FF2B5EF4-FFF2-40B4-BE49-F238E27FC236}">
              <a16:creationId xmlns:a16="http://schemas.microsoft.com/office/drawing/2014/main" id="{6CD3300A-D2D0-0D64-986A-58B58AA9FE0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07" name="Text Box 109">
          <a:extLst>
            <a:ext uri="{FF2B5EF4-FFF2-40B4-BE49-F238E27FC236}">
              <a16:creationId xmlns:a16="http://schemas.microsoft.com/office/drawing/2014/main" id="{14254565-0B65-E05E-B3E3-CA3B78734AB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08" name="Text Box 110">
          <a:extLst>
            <a:ext uri="{FF2B5EF4-FFF2-40B4-BE49-F238E27FC236}">
              <a16:creationId xmlns:a16="http://schemas.microsoft.com/office/drawing/2014/main" id="{12E7B708-0D90-7C34-2056-6670449AF78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09" name="Text Box 111">
          <a:extLst>
            <a:ext uri="{FF2B5EF4-FFF2-40B4-BE49-F238E27FC236}">
              <a16:creationId xmlns:a16="http://schemas.microsoft.com/office/drawing/2014/main" id="{4330F8D7-4A09-5B5D-4A6C-06CEA007D21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10" name="Text Box 112">
          <a:extLst>
            <a:ext uri="{FF2B5EF4-FFF2-40B4-BE49-F238E27FC236}">
              <a16:creationId xmlns:a16="http://schemas.microsoft.com/office/drawing/2014/main" id="{5EFA4334-0CB9-3B65-41E6-DB84501B3D8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11" name="Text Box 113">
          <a:extLst>
            <a:ext uri="{FF2B5EF4-FFF2-40B4-BE49-F238E27FC236}">
              <a16:creationId xmlns:a16="http://schemas.microsoft.com/office/drawing/2014/main" id="{808CABBE-6EAD-55EF-DDFD-99E04181BDA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12" name="Text Box 114">
          <a:extLst>
            <a:ext uri="{FF2B5EF4-FFF2-40B4-BE49-F238E27FC236}">
              <a16:creationId xmlns:a16="http://schemas.microsoft.com/office/drawing/2014/main" id="{4AB838FD-9409-972C-6A89-941C3593180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13" name="Text Box 115">
          <a:extLst>
            <a:ext uri="{FF2B5EF4-FFF2-40B4-BE49-F238E27FC236}">
              <a16:creationId xmlns:a16="http://schemas.microsoft.com/office/drawing/2014/main" id="{A7CED36D-6C14-8A7E-D7A3-456BD72D246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14" name="Text Box 116">
          <a:extLst>
            <a:ext uri="{FF2B5EF4-FFF2-40B4-BE49-F238E27FC236}">
              <a16:creationId xmlns:a16="http://schemas.microsoft.com/office/drawing/2014/main" id="{67A85BDF-1B68-E139-0749-5AB62B4248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15" name="Text Box 117">
          <a:extLst>
            <a:ext uri="{FF2B5EF4-FFF2-40B4-BE49-F238E27FC236}">
              <a16:creationId xmlns:a16="http://schemas.microsoft.com/office/drawing/2014/main" id="{61DD512A-1ED3-0594-CBAF-35FE5DE283D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16" name="Text Box 118">
          <a:extLst>
            <a:ext uri="{FF2B5EF4-FFF2-40B4-BE49-F238E27FC236}">
              <a16:creationId xmlns:a16="http://schemas.microsoft.com/office/drawing/2014/main" id="{DDF97AF6-E9C7-9B6B-7FBA-B5EAD5619C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17" name="Text Box 119">
          <a:extLst>
            <a:ext uri="{FF2B5EF4-FFF2-40B4-BE49-F238E27FC236}">
              <a16:creationId xmlns:a16="http://schemas.microsoft.com/office/drawing/2014/main" id="{9FA8689F-ADEB-104C-C8E1-CF0BCA212C1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18" name="Text Box 120">
          <a:extLst>
            <a:ext uri="{FF2B5EF4-FFF2-40B4-BE49-F238E27FC236}">
              <a16:creationId xmlns:a16="http://schemas.microsoft.com/office/drawing/2014/main" id="{4C205B0B-DA6A-47BF-64C3-AE75E929EE1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419" name="Text Box 121">
          <a:extLst>
            <a:ext uri="{FF2B5EF4-FFF2-40B4-BE49-F238E27FC236}">
              <a16:creationId xmlns:a16="http://schemas.microsoft.com/office/drawing/2014/main" id="{B4016314-6E4A-08E5-7D68-2CA770CDBA93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20" name="Text Box 122">
          <a:extLst>
            <a:ext uri="{FF2B5EF4-FFF2-40B4-BE49-F238E27FC236}">
              <a16:creationId xmlns:a16="http://schemas.microsoft.com/office/drawing/2014/main" id="{BE90BF02-7E13-02B8-2EAB-1BD74FA60D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21" name="Text Box 123">
          <a:extLst>
            <a:ext uri="{FF2B5EF4-FFF2-40B4-BE49-F238E27FC236}">
              <a16:creationId xmlns:a16="http://schemas.microsoft.com/office/drawing/2014/main" id="{54B47575-99A2-9F64-AFFF-A679DC5B745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22" name="Text Box 124">
          <a:extLst>
            <a:ext uri="{FF2B5EF4-FFF2-40B4-BE49-F238E27FC236}">
              <a16:creationId xmlns:a16="http://schemas.microsoft.com/office/drawing/2014/main" id="{0B100D0C-07F8-60D8-A862-00CEE837A0C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23" name="Text Box 125">
          <a:extLst>
            <a:ext uri="{FF2B5EF4-FFF2-40B4-BE49-F238E27FC236}">
              <a16:creationId xmlns:a16="http://schemas.microsoft.com/office/drawing/2014/main" id="{02C25B60-CB26-C19F-1E62-45AA3E6ECB7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24" name="Text Box 126">
          <a:extLst>
            <a:ext uri="{FF2B5EF4-FFF2-40B4-BE49-F238E27FC236}">
              <a16:creationId xmlns:a16="http://schemas.microsoft.com/office/drawing/2014/main" id="{C395F87E-8787-8748-8B18-4F2C210938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25" name="Text Box 127">
          <a:extLst>
            <a:ext uri="{FF2B5EF4-FFF2-40B4-BE49-F238E27FC236}">
              <a16:creationId xmlns:a16="http://schemas.microsoft.com/office/drawing/2014/main" id="{755CE02D-8439-B981-76AB-0475C2D84C6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26" name="Text Box 128">
          <a:extLst>
            <a:ext uri="{FF2B5EF4-FFF2-40B4-BE49-F238E27FC236}">
              <a16:creationId xmlns:a16="http://schemas.microsoft.com/office/drawing/2014/main" id="{2404C4E5-698A-1BF5-731A-86FACE16A5A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27" name="Text Box 129">
          <a:extLst>
            <a:ext uri="{FF2B5EF4-FFF2-40B4-BE49-F238E27FC236}">
              <a16:creationId xmlns:a16="http://schemas.microsoft.com/office/drawing/2014/main" id="{14E11CCB-469F-4D70-73A2-872A69E3F5E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28" name="Text Box 130">
          <a:extLst>
            <a:ext uri="{FF2B5EF4-FFF2-40B4-BE49-F238E27FC236}">
              <a16:creationId xmlns:a16="http://schemas.microsoft.com/office/drawing/2014/main" id="{3439386F-543D-2976-BB6A-5E7196C2125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29" name="Text Box 131">
          <a:extLst>
            <a:ext uri="{FF2B5EF4-FFF2-40B4-BE49-F238E27FC236}">
              <a16:creationId xmlns:a16="http://schemas.microsoft.com/office/drawing/2014/main" id="{B043276A-DE4A-BA5D-7A09-F0204EAE6D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30" name="Text Box 132">
          <a:extLst>
            <a:ext uri="{FF2B5EF4-FFF2-40B4-BE49-F238E27FC236}">
              <a16:creationId xmlns:a16="http://schemas.microsoft.com/office/drawing/2014/main" id="{A7785DAF-01CB-39A1-E74C-0F7D6DF06DE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31" name="Text Box 133">
          <a:extLst>
            <a:ext uri="{FF2B5EF4-FFF2-40B4-BE49-F238E27FC236}">
              <a16:creationId xmlns:a16="http://schemas.microsoft.com/office/drawing/2014/main" id="{7DC23378-9EF6-495F-873D-7D88B5DCA55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32" name="Text Box 134">
          <a:extLst>
            <a:ext uri="{FF2B5EF4-FFF2-40B4-BE49-F238E27FC236}">
              <a16:creationId xmlns:a16="http://schemas.microsoft.com/office/drawing/2014/main" id="{2B60FFB9-D566-F580-DF33-543A222EE93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33" name="Text Box 135">
          <a:extLst>
            <a:ext uri="{FF2B5EF4-FFF2-40B4-BE49-F238E27FC236}">
              <a16:creationId xmlns:a16="http://schemas.microsoft.com/office/drawing/2014/main" id="{9F0409E6-3165-E5DB-EE54-DFBD3784A4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34" name="Text Box 136">
          <a:extLst>
            <a:ext uri="{FF2B5EF4-FFF2-40B4-BE49-F238E27FC236}">
              <a16:creationId xmlns:a16="http://schemas.microsoft.com/office/drawing/2014/main" id="{9545CFC8-165F-9571-C3F3-19F4E5786DC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35" name="Text Box 137">
          <a:extLst>
            <a:ext uri="{FF2B5EF4-FFF2-40B4-BE49-F238E27FC236}">
              <a16:creationId xmlns:a16="http://schemas.microsoft.com/office/drawing/2014/main" id="{05005697-E902-7CB8-9559-59F53C93831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36" name="Text Box 138">
          <a:extLst>
            <a:ext uri="{FF2B5EF4-FFF2-40B4-BE49-F238E27FC236}">
              <a16:creationId xmlns:a16="http://schemas.microsoft.com/office/drawing/2014/main" id="{BBAD96A6-9A19-77C4-5A85-32A97B82812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37" name="Text Box 139">
          <a:extLst>
            <a:ext uri="{FF2B5EF4-FFF2-40B4-BE49-F238E27FC236}">
              <a16:creationId xmlns:a16="http://schemas.microsoft.com/office/drawing/2014/main" id="{6959869B-D0B3-07B9-A036-52B26FCDB5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38" name="Text Box 140">
          <a:extLst>
            <a:ext uri="{FF2B5EF4-FFF2-40B4-BE49-F238E27FC236}">
              <a16:creationId xmlns:a16="http://schemas.microsoft.com/office/drawing/2014/main" id="{D37EFDFF-5015-5464-1D44-915B9081F3C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39" name="Text Box 141">
          <a:extLst>
            <a:ext uri="{FF2B5EF4-FFF2-40B4-BE49-F238E27FC236}">
              <a16:creationId xmlns:a16="http://schemas.microsoft.com/office/drawing/2014/main" id="{EA060835-72F8-4896-CD0D-0C17FDB3BB9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40" name="Text Box 142">
          <a:extLst>
            <a:ext uri="{FF2B5EF4-FFF2-40B4-BE49-F238E27FC236}">
              <a16:creationId xmlns:a16="http://schemas.microsoft.com/office/drawing/2014/main" id="{28FB664A-BD37-A284-2829-4B2AD9D50C4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41" name="Text Box 143">
          <a:extLst>
            <a:ext uri="{FF2B5EF4-FFF2-40B4-BE49-F238E27FC236}">
              <a16:creationId xmlns:a16="http://schemas.microsoft.com/office/drawing/2014/main" id="{370ADFC2-6C33-DC62-8BD9-56FFE08C03A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442" name="Text Box 144">
          <a:extLst>
            <a:ext uri="{FF2B5EF4-FFF2-40B4-BE49-F238E27FC236}">
              <a16:creationId xmlns:a16="http://schemas.microsoft.com/office/drawing/2014/main" id="{23A93E15-BAB1-CA41-7097-378B9A648B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443" name="Text Box 145">
          <a:extLst>
            <a:ext uri="{FF2B5EF4-FFF2-40B4-BE49-F238E27FC236}">
              <a16:creationId xmlns:a16="http://schemas.microsoft.com/office/drawing/2014/main" id="{E333649C-564E-9D29-BA91-B5B29BEB5A7A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44" name="Text Box 2">
          <a:extLst>
            <a:ext uri="{FF2B5EF4-FFF2-40B4-BE49-F238E27FC236}">
              <a16:creationId xmlns:a16="http://schemas.microsoft.com/office/drawing/2014/main" id="{3B3DFA8E-7EA0-8D92-7995-731AD1BA825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45" name="Text Box 3">
          <a:extLst>
            <a:ext uri="{FF2B5EF4-FFF2-40B4-BE49-F238E27FC236}">
              <a16:creationId xmlns:a16="http://schemas.microsoft.com/office/drawing/2014/main" id="{050AB2D3-245A-664D-E017-FC35A85261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46" name="Text Box 4">
          <a:extLst>
            <a:ext uri="{FF2B5EF4-FFF2-40B4-BE49-F238E27FC236}">
              <a16:creationId xmlns:a16="http://schemas.microsoft.com/office/drawing/2014/main" id="{57457A51-1F8A-685A-5B20-C124ECB121D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47" name="Text Box 5">
          <a:extLst>
            <a:ext uri="{FF2B5EF4-FFF2-40B4-BE49-F238E27FC236}">
              <a16:creationId xmlns:a16="http://schemas.microsoft.com/office/drawing/2014/main" id="{6384CE7B-4BB2-68B4-FBF4-5B191A350E4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48" name="Text Box 6">
          <a:extLst>
            <a:ext uri="{FF2B5EF4-FFF2-40B4-BE49-F238E27FC236}">
              <a16:creationId xmlns:a16="http://schemas.microsoft.com/office/drawing/2014/main" id="{B8394442-32DE-5768-28AE-C81FF185B8A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49" name="Text Box 7">
          <a:extLst>
            <a:ext uri="{FF2B5EF4-FFF2-40B4-BE49-F238E27FC236}">
              <a16:creationId xmlns:a16="http://schemas.microsoft.com/office/drawing/2014/main" id="{AF06E4FC-329D-C909-DD71-9B0732EF297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50" name="Text Box 8">
          <a:extLst>
            <a:ext uri="{FF2B5EF4-FFF2-40B4-BE49-F238E27FC236}">
              <a16:creationId xmlns:a16="http://schemas.microsoft.com/office/drawing/2014/main" id="{55698C54-554F-7621-417B-147A93199B2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51" name="Text Box 9">
          <a:extLst>
            <a:ext uri="{FF2B5EF4-FFF2-40B4-BE49-F238E27FC236}">
              <a16:creationId xmlns:a16="http://schemas.microsoft.com/office/drawing/2014/main" id="{F0CDCE54-B982-C04A-F27C-62B41AB088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52" name="Text Box 10">
          <a:extLst>
            <a:ext uri="{FF2B5EF4-FFF2-40B4-BE49-F238E27FC236}">
              <a16:creationId xmlns:a16="http://schemas.microsoft.com/office/drawing/2014/main" id="{635643F3-61E4-874F-8DFF-277C307D8E0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53" name="Text Box 11">
          <a:extLst>
            <a:ext uri="{FF2B5EF4-FFF2-40B4-BE49-F238E27FC236}">
              <a16:creationId xmlns:a16="http://schemas.microsoft.com/office/drawing/2014/main" id="{E5F80FBB-E9CA-528B-109D-1BD2D2C54EA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54" name="Text Box 12">
          <a:extLst>
            <a:ext uri="{FF2B5EF4-FFF2-40B4-BE49-F238E27FC236}">
              <a16:creationId xmlns:a16="http://schemas.microsoft.com/office/drawing/2014/main" id="{C58E572A-E9C1-3147-D789-8B8100869F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55" name="Text Box 13">
          <a:extLst>
            <a:ext uri="{FF2B5EF4-FFF2-40B4-BE49-F238E27FC236}">
              <a16:creationId xmlns:a16="http://schemas.microsoft.com/office/drawing/2014/main" id="{B59E9A32-5299-D122-0324-6E62297D275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56" name="Text Box 14">
          <a:extLst>
            <a:ext uri="{FF2B5EF4-FFF2-40B4-BE49-F238E27FC236}">
              <a16:creationId xmlns:a16="http://schemas.microsoft.com/office/drawing/2014/main" id="{F8E9BB0D-D338-0B73-B809-8EFAE11849F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57" name="Text Box 15">
          <a:extLst>
            <a:ext uri="{FF2B5EF4-FFF2-40B4-BE49-F238E27FC236}">
              <a16:creationId xmlns:a16="http://schemas.microsoft.com/office/drawing/2014/main" id="{8F4E81E2-62D3-B43C-E4B8-482526BE579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58" name="Text Box 16">
          <a:extLst>
            <a:ext uri="{FF2B5EF4-FFF2-40B4-BE49-F238E27FC236}">
              <a16:creationId xmlns:a16="http://schemas.microsoft.com/office/drawing/2014/main" id="{26127D47-BE75-DF75-198C-CB5A97E5FC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59" name="Text Box 17">
          <a:extLst>
            <a:ext uri="{FF2B5EF4-FFF2-40B4-BE49-F238E27FC236}">
              <a16:creationId xmlns:a16="http://schemas.microsoft.com/office/drawing/2014/main" id="{2A6B2EC5-BA8A-9D2E-C8DB-42F7C3BA59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60" name="Text Box 18">
          <a:extLst>
            <a:ext uri="{FF2B5EF4-FFF2-40B4-BE49-F238E27FC236}">
              <a16:creationId xmlns:a16="http://schemas.microsoft.com/office/drawing/2014/main" id="{F2B87684-888E-189A-CCF1-1D85628E23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61" name="Text Box 19">
          <a:extLst>
            <a:ext uri="{FF2B5EF4-FFF2-40B4-BE49-F238E27FC236}">
              <a16:creationId xmlns:a16="http://schemas.microsoft.com/office/drawing/2014/main" id="{5370B7F6-97C0-C71E-25A8-9A074F44960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62" name="Text Box 20">
          <a:extLst>
            <a:ext uri="{FF2B5EF4-FFF2-40B4-BE49-F238E27FC236}">
              <a16:creationId xmlns:a16="http://schemas.microsoft.com/office/drawing/2014/main" id="{92095F1F-45DC-A34C-33C8-57484C3EB68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63" name="Text Box 21">
          <a:extLst>
            <a:ext uri="{FF2B5EF4-FFF2-40B4-BE49-F238E27FC236}">
              <a16:creationId xmlns:a16="http://schemas.microsoft.com/office/drawing/2014/main" id="{5F708E4B-3436-B79F-4CE2-172613601E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64" name="Text Box 22">
          <a:extLst>
            <a:ext uri="{FF2B5EF4-FFF2-40B4-BE49-F238E27FC236}">
              <a16:creationId xmlns:a16="http://schemas.microsoft.com/office/drawing/2014/main" id="{7C5066A8-8C6A-9C47-6B85-D5BEF1BDB4D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65" name="Text Box 23">
          <a:extLst>
            <a:ext uri="{FF2B5EF4-FFF2-40B4-BE49-F238E27FC236}">
              <a16:creationId xmlns:a16="http://schemas.microsoft.com/office/drawing/2014/main" id="{3DB8D0E5-A3F7-B7FA-EE9F-AE98744659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66" name="Text Box 24">
          <a:extLst>
            <a:ext uri="{FF2B5EF4-FFF2-40B4-BE49-F238E27FC236}">
              <a16:creationId xmlns:a16="http://schemas.microsoft.com/office/drawing/2014/main" id="{34C1C0E1-9824-D52E-C6F5-C6775D16E00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467" name="Text Box 25">
          <a:extLst>
            <a:ext uri="{FF2B5EF4-FFF2-40B4-BE49-F238E27FC236}">
              <a16:creationId xmlns:a16="http://schemas.microsoft.com/office/drawing/2014/main" id="{F8706E8F-951C-B9C9-1886-F461C717CF82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68" name="Text Box 26">
          <a:extLst>
            <a:ext uri="{FF2B5EF4-FFF2-40B4-BE49-F238E27FC236}">
              <a16:creationId xmlns:a16="http://schemas.microsoft.com/office/drawing/2014/main" id="{FF7EC7F0-45D4-CDC7-DDFE-5D6C496F9D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69" name="Text Box 27">
          <a:extLst>
            <a:ext uri="{FF2B5EF4-FFF2-40B4-BE49-F238E27FC236}">
              <a16:creationId xmlns:a16="http://schemas.microsoft.com/office/drawing/2014/main" id="{7F5BB595-8A65-D02D-C094-7F5F8775BEF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70" name="Text Box 28">
          <a:extLst>
            <a:ext uri="{FF2B5EF4-FFF2-40B4-BE49-F238E27FC236}">
              <a16:creationId xmlns:a16="http://schemas.microsoft.com/office/drawing/2014/main" id="{363E29B3-EF73-CE0A-8BB5-B50B38D5F0D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71" name="Text Box 29">
          <a:extLst>
            <a:ext uri="{FF2B5EF4-FFF2-40B4-BE49-F238E27FC236}">
              <a16:creationId xmlns:a16="http://schemas.microsoft.com/office/drawing/2014/main" id="{4B34E94A-5D17-F35B-9E6F-9CCE656A966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72" name="Text Box 30">
          <a:extLst>
            <a:ext uri="{FF2B5EF4-FFF2-40B4-BE49-F238E27FC236}">
              <a16:creationId xmlns:a16="http://schemas.microsoft.com/office/drawing/2014/main" id="{2592083B-F638-B947-9B89-1362EBFBCF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73" name="Text Box 31">
          <a:extLst>
            <a:ext uri="{FF2B5EF4-FFF2-40B4-BE49-F238E27FC236}">
              <a16:creationId xmlns:a16="http://schemas.microsoft.com/office/drawing/2014/main" id="{1A01F4B7-151A-4421-C92F-8AC01E16FA9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74" name="Text Box 32">
          <a:extLst>
            <a:ext uri="{FF2B5EF4-FFF2-40B4-BE49-F238E27FC236}">
              <a16:creationId xmlns:a16="http://schemas.microsoft.com/office/drawing/2014/main" id="{E5282B67-DB4B-0675-AE28-22EC4138851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75" name="Text Box 33">
          <a:extLst>
            <a:ext uri="{FF2B5EF4-FFF2-40B4-BE49-F238E27FC236}">
              <a16:creationId xmlns:a16="http://schemas.microsoft.com/office/drawing/2014/main" id="{EB306397-F710-7153-E602-5C204FD0A5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76" name="Text Box 34">
          <a:extLst>
            <a:ext uri="{FF2B5EF4-FFF2-40B4-BE49-F238E27FC236}">
              <a16:creationId xmlns:a16="http://schemas.microsoft.com/office/drawing/2014/main" id="{507799A2-3755-EDA2-8F83-7B1BA065782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77" name="Text Box 35">
          <a:extLst>
            <a:ext uri="{FF2B5EF4-FFF2-40B4-BE49-F238E27FC236}">
              <a16:creationId xmlns:a16="http://schemas.microsoft.com/office/drawing/2014/main" id="{9C273B2B-923F-3CA5-5BD4-B7F94356815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78" name="Text Box 36">
          <a:extLst>
            <a:ext uri="{FF2B5EF4-FFF2-40B4-BE49-F238E27FC236}">
              <a16:creationId xmlns:a16="http://schemas.microsoft.com/office/drawing/2014/main" id="{6423E0C6-4161-862F-52D1-32083F3AF6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79" name="Text Box 37">
          <a:extLst>
            <a:ext uri="{FF2B5EF4-FFF2-40B4-BE49-F238E27FC236}">
              <a16:creationId xmlns:a16="http://schemas.microsoft.com/office/drawing/2014/main" id="{99EEA113-BE7C-E293-5CB4-EADC2A8544C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80" name="Text Box 38">
          <a:extLst>
            <a:ext uri="{FF2B5EF4-FFF2-40B4-BE49-F238E27FC236}">
              <a16:creationId xmlns:a16="http://schemas.microsoft.com/office/drawing/2014/main" id="{63231159-5CB0-EFAF-7C32-A1BC7AB437D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81" name="Text Box 39">
          <a:extLst>
            <a:ext uri="{FF2B5EF4-FFF2-40B4-BE49-F238E27FC236}">
              <a16:creationId xmlns:a16="http://schemas.microsoft.com/office/drawing/2014/main" id="{5D586AF9-07C1-5874-75CE-18E960111B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82" name="Text Box 40">
          <a:extLst>
            <a:ext uri="{FF2B5EF4-FFF2-40B4-BE49-F238E27FC236}">
              <a16:creationId xmlns:a16="http://schemas.microsoft.com/office/drawing/2014/main" id="{80332A22-C78B-9392-A6AD-E8BEBFDFBF7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83" name="Text Box 41">
          <a:extLst>
            <a:ext uri="{FF2B5EF4-FFF2-40B4-BE49-F238E27FC236}">
              <a16:creationId xmlns:a16="http://schemas.microsoft.com/office/drawing/2014/main" id="{04ACFB00-430D-3C56-8320-C2176E7051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84" name="Text Box 42">
          <a:extLst>
            <a:ext uri="{FF2B5EF4-FFF2-40B4-BE49-F238E27FC236}">
              <a16:creationId xmlns:a16="http://schemas.microsoft.com/office/drawing/2014/main" id="{6FF866C5-E64D-0DE6-3C96-46632A93A78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85" name="Text Box 43">
          <a:extLst>
            <a:ext uri="{FF2B5EF4-FFF2-40B4-BE49-F238E27FC236}">
              <a16:creationId xmlns:a16="http://schemas.microsoft.com/office/drawing/2014/main" id="{1D8DBA98-5ECF-B814-A4C3-3E84D86A0F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86" name="Text Box 44">
          <a:extLst>
            <a:ext uri="{FF2B5EF4-FFF2-40B4-BE49-F238E27FC236}">
              <a16:creationId xmlns:a16="http://schemas.microsoft.com/office/drawing/2014/main" id="{7B778D76-B52C-56C3-1BB4-216BC9B2B1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87" name="Text Box 45">
          <a:extLst>
            <a:ext uri="{FF2B5EF4-FFF2-40B4-BE49-F238E27FC236}">
              <a16:creationId xmlns:a16="http://schemas.microsoft.com/office/drawing/2014/main" id="{4BCEE202-370E-CB21-B967-3925D29B81E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88" name="Text Box 46">
          <a:extLst>
            <a:ext uri="{FF2B5EF4-FFF2-40B4-BE49-F238E27FC236}">
              <a16:creationId xmlns:a16="http://schemas.microsoft.com/office/drawing/2014/main" id="{64CF40FB-310C-CEC3-91B4-91719F21281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89" name="Text Box 47">
          <a:extLst>
            <a:ext uri="{FF2B5EF4-FFF2-40B4-BE49-F238E27FC236}">
              <a16:creationId xmlns:a16="http://schemas.microsoft.com/office/drawing/2014/main" id="{0813CBB2-C22F-5BCB-B6E9-AC46F883EB7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90" name="Text Box 48">
          <a:extLst>
            <a:ext uri="{FF2B5EF4-FFF2-40B4-BE49-F238E27FC236}">
              <a16:creationId xmlns:a16="http://schemas.microsoft.com/office/drawing/2014/main" id="{B6ED124D-F48E-3223-3F57-3D9BD64C142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491" name="Text Box 49">
          <a:extLst>
            <a:ext uri="{FF2B5EF4-FFF2-40B4-BE49-F238E27FC236}">
              <a16:creationId xmlns:a16="http://schemas.microsoft.com/office/drawing/2014/main" id="{D182D2F3-9F63-FCF1-BFC9-AF4485444DAA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92" name="Text Box 50">
          <a:extLst>
            <a:ext uri="{FF2B5EF4-FFF2-40B4-BE49-F238E27FC236}">
              <a16:creationId xmlns:a16="http://schemas.microsoft.com/office/drawing/2014/main" id="{A08EA20E-D298-121E-3E19-B01F65D82E3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93" name="Text Box 51">
          <a:extLst>
            <a:ext uri="{FF2B5EF4-FFF2-40B4-BE49-F238E27FC236}">
              <a16:creationId xmlns:a16="http://schemas.microsoft.com/office/drawing/2014/main" id="{CCC4B20A-27D0-CA03-DCE1-A654BDA98A7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94" name="Text Box 52">
          <a:extLst>
            <a:ext uri="{FF2B5EF4-FFF2-40B4-BE49-F238E27FC236}">
              <a16:creationId xmlns:a16="http://schemas.microsoft.com/office/drawing/2014/main" id="{FE3AD16C-A5D1-FB61-A40F-3F58B252BA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95" name="Text Box 53">
          <a:extLst>
            <a:ext uri="{FF2B5EF4-FFF2-40B4-BE49-F238E27FC236}">
              <a16:creationId xmlns:a16="http://schemas.microsoft.com/office/drawing/2014/main" id="{4F32734F-A025-1914-0606-DB2056213FC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96" name="Text Box 54">
          <a:extLst>
            <a:ext uri="{FF2B5EF4-FFF2-40B4-BE49-F238E27FC236}">
              <a16:creationId xmlns:a16="http://schemas.microsoft.com/office/drawing/2014/main" id="{F468004F-CFC4-CC08-2FF5-98787940D08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97" name="Text Box 55">
          <a:extLst>
            <a:ext uri="{FF2B5EF4-FFF2-40B4-BE49-F238E27FC236}">
              <a16:creationId xmlns:a16="http://schemas.microsoft.com/office/drawing/2014/main" id="{F8E9597E-F8E5-664B-E934-565B16EBE1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98" name="Text Box 56">
          <a:extLst>
            <a:ext uri="{FF2B5EF4-FFF2-40B4-BE49-F238E27FC236}">
              <a16:creationId xmlns:a16="http://schemas.microsoft.com/office/drawing/2014/main" id="{F9FFB74F-C832-5101-E5D9-29F848CF793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499" name="Text Box 57">
          <a:extLst>
            <a:ext uri="{FF2B5EF4-FFF2-40B4-BE49-F238E27FC236}">
              <a16:creationId xmlns:a16="http://schemas.microsoft.com/office/drawing/2014/main" id="{38A9C62C-F0A8-ACDE-5DE4-2B3C8CB4F9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00" name="Text Box 58">
          <a:extLst>
            <a:ext uri="{FF2B5EF4-FFF2-40B4-BE49-F238E27FC236}">
              <a16:creationId xmlns:a16="http://schemas.microsoft.com/office/drawing/2014/main" id="{BCCD8E90-C36D-D17E-909B-B68848B0B2C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01" name="Text Box 59">
          <a:extLst>
            <a:ext uri="{FF2B5EF4-FFF2-40B4-BE49-F238E27FC236}">
              <a16:creationId xmlns:a16="http://schemas.microsoft.com/office/drawing/2014/main" id="{3116574F-782A-8327-3AFA-F1047FADFD7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02" name="Text Box 60">
          <a:extLst>
            <a:ext uri="{FF2B5EF4-FFF2-40B4-BE49-F238E27FC236}">
              <a16:creationId xmlns:a16="http://schemas.microsoft.com/office/drawing/2014/main" id="{3CB230D0-DB84-23AD-96A4-1B4FEA9AE91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03" name="Text Box 61">
          <a:extLst>
            <a:ext uri="{FF2B5EF4-FFF2-40B4-BE49-F238E27FC236}">
              <a16:creationId xmlns:a16="http://schemas.microsoft.com/office/drawing/2014/main" id="{53CE0A59-7642-1EE3-A5CF-B56C104A8BA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04" name="Text Box 62">
          <a:extLst>
            <a:ext uri="{FF2B5EF4-FFF2-40B4-BE49-F238E27FC236}">
              <a16:creationId xmlns:a16="http://schemas.microsoft.com/office/drawing/2014/main" id="{E2726026-7E02-78C0-59ED-59D60B4ACAA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05" name="Text Box 63">
          <a:extLst>
            <a:ext uri="{FF2B5EF4-FFF2-40B4-BE49-F238E27FC236}">
              <a16:creationId xmlns:a16="http://schemas.microsoft.com/office/drawing/2014/main" id="{533B7287-8C3E-649D-54EA-20887D2C4D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06" name="Text Box 64">
          <a:extLst>
            <a:ext uri="{FF2B5EF4-FFF2-40B4-BE49-F238E27FC236}">
              <a16:creationId xmlns:a16="http://schemas.microsoft.com/office/drawing/2014/main" id="{E5498632-8F80-A95B-5162-CD0CC36BEC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07" name="Text Box 65">
          <a:extLst>
            <a:ext uri="{FF2B5EF4-FFF2-40B4-BE49-F238E27FC236}">
              <a16:creationId xmlns:a16="http://schemas.microsoft.com/office/drawing/2014/main" id="{5374E58F-4876-1329-2DE6-252DA936A79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08" name="Text Box 66">
          <a:extLst>
            <a:ext uri="{FF2B5EF4-FFF2-40B4-BE49-F238E27FC236}">
              <a16:creationId xmlns:a16="http://schemas.microsoft.com/office/drawing/2014/main" id="{0FD1B643-8A94-8839-5468-2170464912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09" name="Text Box 67">
          <a:extLst>
            <a:ext uri="{FF2B5EF4-FFF2-40B4-BE49-F238E27FC236}">
              <a16:creationId xmlns:a16="http://schemas.microsoft.com/office/drawing/2014/main" id="{A3F42FA9-9452-1DB3-4848-22EF9A3227B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10" name="Text Box 68">
          <a:extLst>
            <a:ext uri="{FF2B5EF4-FFF2-40B4-BE49-F238E27FC236}">
              <a16:creationId xmlns:a16="http://schemas.microsoft.com/office/drawing/2014/main" id="{A4855F7B-27E5-695A-E18A-F871B2DDFB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11" name="Text Box 69">
          <a:extLst>
            <a:ext uri="{FF2B5EF4-FFF2-40B4-BE49-F238E27FC236}">
              <a16:creationId xmlns:a16="http://schemas.microsoft.com/office/drawing/2014/main" id="{20B153DB-2921-0885-4205-A29172BD246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12" name="Text Box 70">
          <a:extLst>
            <a:ext uri="{FF2B5EF4-FFF2-40B4-BE49-F238E27FC236}">
              <a16:creationId xmlns:a16="http://schemas.microsoft.com/office/drawing/2014/main" id="{BF8931B7-727F-7764-68CA-25EF5CE4B2F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13" name="Text Box 71">
          <a:extLst>
            <a:ext uri="{FF2B5EF4-FFF2-40B4-BE49-F238E27FC236}">
              <a16:creationId xmlns:a16="http://schemas.microsoft.com/office/drawing/2014/main" id="{2AEB2469-02EA-8A86-D11D-F0A71DBBF52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14" name="Text Box 72">
          <a:extLst>
            <a:ext uri="{FF2B5EF4-FFF2-40B4-BE49-F238E27FC236}">
              <a16:creationId xmlns:a16="http://schemas.microsoft.com/office/drawing/2014/main" id="{89E4EEBC-B86D-25B8-A969-395FEA39263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515" name="Text Box 73">
          <a:extLst>
            <a:ext uri="{FF2B5EF4-FFF2-40B4-BE49-F238E27FC236}">
              <a16:creationId xmlns:a16="http://schemas.microsoft.com/office/drawing/2014/main" id="{2C9BF321-2432-984F-3DAF-7D0E05148395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16" name="Text Box 74">
          <a:extLst>
            <a:ext uri="{FF2B5EF4-FFF2-40B4-BE49-F238E27FC236}">
              <a16:creationId xmlns:a16="http://schemas.microsoft.com/office/drawing/2014/main" id="{DD57F2BA-FD90-7E65-9803-2870BDDA27F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17" name="Text Box 75">
          <a:extLst>
            <a:ext uri="{FF2B5EF4-FFF2-40B4-BE49-F238E27FC236}">
              <a16:creationId xmlns:a16="http://schemas.microsoft.com/office/drawing/2014/main" id="{F1912B5F-E331-24A0-76EE-FA87BC5A48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18" name="Text Box 76">
          <a:extLst>
            <a:ext uri="{FF2B5EF4-FFF2-40B4-BE49-F238E27FC236}">
              <a16:creationId xmlns:a16="http://schemas.microsoft.com/office/drawing/2014/main" id="{C660341A-B0CF-A137-C9C3-78E128C72CB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19" name="Text Box 77">
          <a:extLst>
            <a:ext uri="{FF2B5EF4-FFF2-40B4-BE49-F238E27FC236}">
              <a16:creationId xmlns:a16="http://schemas.microsoft.com/office/drawing/2014/main" id="{CC6CF49D-55B8-BBFE-157A-BD160CC000F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20" name="Text Box 78">
          <a:extLst>
            <a:ext uri="{FF2B5EF4-FFF2-40B4-BE49-F238E27FC236}">
              <a16:creationId xmlns:a16="http://schemas.microsoft.com/office/drawing/2014/main" id="{133FDF96-674B-DB6B-4C7D-F5C13F86D6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21" name="Text Box 79">
          <a:extLst>
            <a:ext uri="{FF2B5EF4-FFF2-40B4-BE49-F238E27FC236}">
              <a16:creationId xmlns:a16="http://schemas.microsoft.com/office/drawing/2014/main" id="{0B7F2979-D155-B678-EF16-CC7FEA17F11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22" name="Text Box 80">
          <a:extLst>
            <a:ext uri="{FF2B5EF4-FFF2-40B4-BE49-F238E27FC236}">
              <a16:creationId xmlns:a16="http://schemas.microsoft.com/office/drawing/2014/main" id="{D7277B68-FD68-DB84-19C4-C4F4720DD13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23" name="Text Box 81">
          <a:extLst>
            <a:ext uri="{FF2B5EF4-FFF2-40B4-BE49-F238E27FC236}">
              <a16:creationId xmlns:a16="http://schemas.microsoft.com/office/drawing/2014/main" id="{694C36BD-573D-7BE2-5C0E-9FADB3EDD7C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24" name="Text Box 82">
          <a:extLst>
            <a:ext uri="{FF2B5EF4-FFF2-40B4-BE49-F238E27FC236}">
              <a16:creationId xmlns:a16="http://schemas.microsoft.com/office/drawing/2014/main" id="{D3A951A5-0AEC-F093-391C-888E5A5573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25" name="Text Box 83">
          <a:extLst>
            <a:ext uri="{FF2B5EF4-FFF2-40B4-BE49-F238E27FC236}">
              <a16:creationId xmlns:a16="http://schemas.microsoft.com/office/drawing/2014/main" id="{A025BF68-F9C7-3534-047B-C90D3777089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26" name="Text Box 84">
          <a:extLst>
            <a:ext uri="{FF2B5EF4-FFF2-40B4-BE49-F238E27FC236}">
              <a16:creationId xmlns:a16="http://schemas.microsoft.com/office/drawing/2014/main" id="{D47BE29E-C195-1E32-4FED-58D3DC120A3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27" name="Text Box 85">
          <a:extLst>
            <a:ext uri="{FF2B5EF4-FFF2-40B4-BE49-F238E27FC236}">
              <a16:creationId xmlns:a16="http://schemas.microsoft.com/office/drawing/2014/main" id="{C2445DDD-0181-84C9-94E6-46BC73819B6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28" name="Text Box 86">
          <a:extLst>
            <a:ext uri="{FF2B5EF4-FFF2-40B4-BE49-F238E27FC236}">
              <a16:creationId xmlns:a16="http://schemas.microsoft.com/office/drawing/2014/main" id="{605CD62E-91DF-E5E4-C474-11E7B186C2B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29" name="Text Box 87">
          <a:extLst>
            <a:ext uri="{FF2B5EF4-FFF2-40B4-BE49-F238E27FC236}">
              <a16:creationId xmlns:a16="http://schemas.microsoft.com/office/drawing/2014/main" id="{1FAFBED4-1F4C-FF0D-B80B-5A85482408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30" name="Text Box 88">
          <a:extLst>
            <a:ext uri="{FF2B5EF4-FFF2-40B4-BE49-F238E27FC236}">
              <a16:creationId xmlns:a16="http://schemas.microsoft.com/office/drawing/2014/main" id="{C9B8F8F0-E795-1B3D-35A9-99BE69420B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31" name="Text Box 89">
          <a:extLst>
            <a:ext uri="{FF2B5EF4-FFF2-40B4-BE49-F238E27FC236}">
              <a16:creationId xmlns:a16="http://schemas.microsoft.com/office/drawing/2014/main" id="{F87ED45A-459E-72F9-9332-CAE7AE4A4B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32" name="Text Box 90">
          <a:extLst>
            <a:ext uri="{FF2B5EF4-FFF2-40B4-BE49-F238E27FC236}">
              <a16:creationId xmlns:a16="http://schemas.microsoft.com/office/drawing/2014/main" id="{A036B3A5-74C9-AD11-C6C3-A833F52A030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33" name="Text Box 91">
          <a:extLst>
            <a:ext uri="{FF2B5EF4-FFF2-40B4-BE49-F238E27FC236}">
              <a16:creationId xmlns:a16="http://schemas.microsoft.com/office/drawing/2014/main" id="{D34C2DED-C3EE-3BB1-261F-79022F0DB91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34" name="Text Box 92">
          <a:extLst>
            <a:ext uri="{FF2B5EF4-FFF2-40B4-BE49-F238E27FC236}">
              <a16:creationId xmlns:a16="http://schemas.microsoft.com/office/drawing/2014/main" id="{DB43E0FF-7F62-3174-BD62-3D7E2606195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35" name="Text Box 93">
          <a:extLst>
            <a:ext uri="{FF2B5EF4-FFF2-40B4-BE49-F238E27FC236}">
              <a16:creationId xmlns:a16="http://schemas.microsoft.com/office/drawing/2014/main" id="{381A22FF-1F30-C6B4-6CBD-08DD438BC05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36" name="Text Box 94">
          <a:extLst>
            <a:ext uri="{FF2B5EF4-FFF2-40B4-BE49-F238E27FC236}">
              <a16:creationId xmlns:a16="http://schemas.microsoft.com/office/drawing/2014/main" id="{EE895017-D765-B473-631F-8392CEFC97E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37" name="Text Box 95">
          <a:extLst>
            <a:ext uri="{FF2B5EF4-FFF2-40B4-BE49-F238E27FC236}">
              <a16:creationId xmlns:a16="http://schemas.microsoft.com/office/drawing/2014/main" id="{0D28CA66-0D0A-815A-92C4-55E1D0C988F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38" name="Text Box 96">
          <a:extLst>
            <a:ext uri="{FF2B5EF4-FFF2-40B4-BE49-F238E27FC236}">
              <a16:creationId xmlns:a16="http://schemas.microsoft.com/office/drawing/2014/main" id="{C542D1D6-1F8A-FE7E-E817-30116EBC1CE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539" name="Text Box 97">
          <a:extLst>
            <a:ext uri="{FF2B5EF4-FFF2-40B4-BE49-F238E27FC236}">
              <a16:creationId xmlns:a16="http://schemas.microsoft.com/office/drawing/2014/main" id="{C0A27507-166A-62AC-EBF1-602A83D18DAD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40" name="Text Box 98">
          <a:extLst>
            <a:ext uri="{FF2B5EF4-FFF2-40B4-BE49-F238E27FC236}">
              <a16:creationId xmlns:a16="http://schemas.microsoft.com/office/drawing/2014/main" id="{C999F401-2C0C-BC55-52BE-ADB26B15120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41" name="Text Box 99">
          <a:extLst>
            <a:ext uri="{FF2B5EF4-FFF2-40B4-BE49-F238E27FC236}">
              <a16:creationId xmlns:a16="http://schemas.microsoft.com/office/drawing/2014/main" id="{96D8ABDD-258F-907F-AD61-789C5B7980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42" name="Text Box 100">
          <a:extLst>
            <a:ext uri="{FF2B5EF4-FFF2-40B4-BE49-F238E27FC236}">
              <a16:creationId xmlns:a16="http://schemas.microsoft.com/office/drawing/2014/main" id="{244E5D13-2087-ABB0-B6B0-6F069EE1497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43" name="Text Box 101">
          <a:extLst>
            <a:ext uri="{FF2B5EF4-FFF2-40B4-BE49-F238E27FC236}">
              <a16:creationId xmlns:a16="http://schemas.microsoft.com/office/drawing/2014/main" id="{28965821-4F0F-A60D-3115-DD8EE345287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44" name="Text Box 102">
          <a:extLst>
            <a:ext uri="{FF2B5EF4-FFF2-40B4-BE49-F238E27FC236}">
              <a16:creationId xmlns:a16="http://schemas.microsoft.com/office/drawing/2014/main" id="{87204C00-07AE-37C1-3C11-189FD9090BA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45" name="Text Box 103">
          <a:extLst>
            <a:ext uri="{FF2B5EF4-FFF2-40B4-BE49-F238E27FC236}">
              <a16:creationId xmlns:a16="http://schemas.microsoft.com/office/drawing/2014/main" id="{ECAFAA72-7DCA-0E69-142B-F0C6C90F96E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46" name="Text Box 104">
          <a:extLst>
            <a:ext uri="{FF2B5EF4-FFF2-40B4-BE49-F238E27FC236}">
              <a16:creationId xmlns:a16="http://schemas.microsoft.com/office/drawing/2014/main" id="{820DB4D9-054C-D3D0-BA2A-4DF15CF2887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47" name="Text Box 105">
          <a:extLst>
            <a:ext uri="{FF2B5EF4-FFF2-40B4-BE49-F238E27FC236}">
              <a16:creationId xmlns:a16="http://schemas.microsoft.com/office/drawing/2014/main" id="{7CC98428-F882-9B2E-2C1F-421E39AF17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48" name="Text Box 106">
          <a:extLst>
            <a:ext uri="{FF2B5EF4-FFF2-40B4-BE49-F238E27FC236}">
              <a16:creationId xmlns:a16="http://schemas.microsoft.com/office/drawing/2014/main" id="{7AB92912-E60E-1E11-541A-5DF02609A1B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49" name="Text Box 107">
          <a:extLst>
            <a:ext uri="{FF2B5EF4-FFF2-40B4-BE49-F238E27FC236}">
              <a16:creationId xmlns:a16="http://schemas.microsoft.com/office/drawing/2014/main" id="{5436F158-B567-F0AD-1C71-CA35F9F00D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50" name="Text Box 108">
          <a:extLst>
            <a:ext uri="{FF2B5EF4-FFF2-40B4-BE49-F238E27FC236}">
              <a16:creationId xmlns:a16="http://schemas.microsoft.com/office/drawing/2014/main" id="{13621488-6AA5-EE82-4A37-822A6C70807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51" name="Text Box 109">
          <a:extLst>
            <a:ext uri="{FF2B5EF4-FFF2-40B4-BE49-F238E27FC236}">
              <a16:creationId xmlns:a16="http://schemas.microsoft.com/office/drawing/2014/main" id="{693FEB4B-CF8B-5AE0-E0BC-F48FBCB4D2C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52" name="Text Box 110">
          <a:extLst>
            <a:ext uri="{FF2B5EF4-FFF2-40B4-BE49-F238E27FC236}">
              <a16:creationId xmlns:a16="http://schemas.microsoft.com/office/drawing/2014/main" id="{3711CAA3-3E75-A38B-A7A3-EC6195DA7D3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53" name="Text Box 111">
          <a:extLst>
            <a:ext uri="{FF2B5EF4-FFF2-40B4-BE49-F238E27FC236}">
              <a16:creationId xmlns:a16="http://schemas.microsoft.com/office/drawing/2014/main" id="{D0998477-8F36-F3C5-D219-3B9FA01D453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54" name="Text Box 112">
          <a:extLst>
            <a:ext uri="{FF2B5EF4-FFF2-40B4-BE49-F238E27FC236}">
              <a16:creationId xmlns:a16="http://schemas.microsoft.com/office/drawing/2014/main" id="{FF9C5644-248E-59A9-CB4F-92BB0A3B261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55" name="Text Box 113">
          <a:extLst>
            <a:ext uri="{FF2B5EF4-FFF2-40B4-BE49-F238E27FC236}">
              <a16:creationId xmlns:a16="http://schemas.microsoft.com/office/drawing/2014/main" id="{81CB26A8-B936-33A7-F5D8-6FD020B4C5B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56" name="Text Box 114">
          <a:extLst>
            <a:ext uri="{FF2B5EF4-FFF2-40B4-BE49-F238E27FC236}">
              <a16:creationId xmlns:a16="http://schemas.microsoft.com/office/drawing/2014/main" id="{3A623536-B5BC-2294-177B-16576B378E4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57" name="Text Box 115">
          <a:extLst>
            <a:ext uri="{FF2B5EF4-FFF2-40B4-BE49-F238E27FC236}">
              <a16:creationId xmlns:a16="http://schemas.microsoft.com/office/drawing/2014/main" id="{58C7EAD3-B9D8-72A7-6829-FC56BA95E5A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58" name="Text Box 116">
          <a:extLst>
            <a:ext uri="{FF2B5EF4-FFF2-40B4-BE49-F238E27FC236}">
              <a16:creationId xmlns:a16="http://schemas.microsoft.com/office/drawing/2014/main" id="{651C285D-30FB-2E7E-2FBB-5C7A7D7F2BE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59" name="Text Box 117">
          <a:extLst>
            <a:ext uri="{FF2B5EF4-FFF2-40B4-BE49-F238E27FC236}">
              <a16:creationId xmlns:a16="http://schemas.microsoft.com/office/drawing/2014/main" id="{0B54CABB-3C05-02EB-F573-C498770631B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60" name="Text Box 118">
          <a:extLst>
            <a:ext uri="{FF2B5EF4-FFF2-40B4-BE49-F238E27FC236}">
              <a16:creationId xmlns:a16="http://schemas.microsoft.com/office/drawing/2014/main" id="{11EDCCC9-5C3D-1328-55CE-FD8D3C31085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61" name="Text Box 119">
          <a:extLst>
            <a:ext uri="{FF2B5EF4-FFF2-40B4-BE49-F238E27FC236}">
              <a16:creationId xmlns:a16="http://schemas.microsoft.com/office/drawing/2014/main" id="{07C2A22B-4DFF-6BCB-F2B3-A5B44CDFB25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62" name="Text Box 120">
          <a:extLst>
            <a:ext uri="{FF2B5EF4-FFF2-40B4-BE49-F238E27FC236}">
              <a16:creationId xmlns:a16="http://schemas.microsoft.com/office/drawing/2014/main" id="{C7390260-C695-B423-63FF-78B3F7788AB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563" name="Text Box 121">
          <a:extLst>
            <a:ext uri="{FF2B5EF4-FFF2-40B4-BE49-F238E27FC236}">
              <a16:creationId xmlns:a16="http://schemas.microsoft.com/office/drawing/2014/main" id="{0789CE59-AC58-98F7-7067-4E9657B5AD90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64" name="Text Box 122">
          <a:extLst>
            <a:ext uri="{FF2B5EF4-FFF2-40B4-BE49-F238E27FC236}">
              <a16:creationId xmlns:a16="http://schemas.microsoft.com/office/drawing/2014/main" id="{6EE1A4F9-7539-C980-608E-192CB9E1E3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65" name="Text Box 123">
          <a:extLst>
            <a:ext uri="{FF2B5EF4-FFF2-40B4-BE49-F238E27FC236}">
              <a16:creationId xmlns:a16="http://schemas.microsoft.com/office/drawing/2014/main" id="{601C333F-B9FF-D788-CA75-568A5F68D84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66" name="Text Box 124">
          <a:extLst>
            <a:ext uri="{FF2B5EF4-FFF2-40B4-BE49-F238E27FC236}">
              <a16:creationId xmlns:a16="http://schemas.microsoft.com/office/drawing/2014/main" id="{13700847-50C4-50A4-9A69-799855CB852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67" name="Text Box 125">
          <a:extLst>
            <a:ext uri="{FF2B5EF4-FFF2-40B4-BE49-F238E27FC236}">
              <a16:creationId xmlns:a16="http://schemas.microsoft.com/office/drawing/2014/main" id="{5250987E-C783-2043-EBBC-284F5B6753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68" name="Text Box 126">
          <a:extLst>
            <a:ext uri="{FF2B5EF4-FFF2-40B4-BE49-F238E27FC236}">
              <a16:creationId xmlns:a16="http://schemas.microsoft.com/office/drawing/2014/main" id="{C8063954-AA46-2D93-E97A-112F173D76F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69" name="Text Box 127">
          <a:extLst>
            <a:ext uri="{FF2B5EF4-FFF2-40B4-BE49-F238E27FC236}">
              <a16:creationId xmlns:a16="http://schemas.microsoft.com/office/drawing/2014/main" id="{7F45C9B2-8CCF-6E1B-6D44-CA5A0C614AB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70" name="Text Box 128">
          <a:extLst>
            <a:ext uri="{FF2B5EF4-FFF2-40B4-BE49-F238E27FC236}">
              <a16:creationId xmlns:a16="http://schemas.microsoft.com/office/drawing/2014/main" id="{AE500571-2543-6BB3-FE64-F8164656C1B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71" name="Text Box 129">
          <a:extLst>
            <a:ext uri="{FF2B5EF4-FFF2-40B4-BE49-F238E27FC236}">
              <a16:creationId xmlns:a16="http://schemas.microsoft.com/office/drawing/2014/main" id="{A1766AB9-CA87-B489-EEE6-180534205BF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72" name="Text Box 130">
          <a:extLst>
            <a:ext uri="{FF2B5EF4-FFF2-40B4-BE49-F238E27FC236}">
              <a16:creationId xmlns:a16="http://schemas.microsoft.com/office/drawing/2014/main" id="{A99F89A2-418F-4373-88E1-58E80A671F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73" name="Text Box 131">
          <a:extLst>
            <a:ext uri="{FF2B5EF4-FFF2-40B4-BE49-F238E27FC236}">
              <a16:creationId xmlns:a16="http://schemas.microsoft.com/office/drawing/2014/main" id="{EEDA3D68-73D6-C4E5-B4CF-03C68D71E14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74" name="Text Box 132">
          <a:extLst>
            <a:ext uri="{FF2B5EF4-FFF2-40B4-BE49-F238E27FC236}">
              <a16:creationId xmlns:a16="http://schemas.microsoft.com/office/drawing/2014/main" id="{5CBB20B6-3C33-1F82-EE0D-10D84F3025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75" name="Text Box 133">
          <a:extLst>
            <a:ext uri="{FF2B5EF4-FFF2-40B4-BE49-F238E27FC236}">
              <a16:creationId xmlns:a16="http://schemas.microsoft.com/office/drawing/2014/main" id="{F3B1EAE9-1487-569E-968D-37B3440F2A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76" name="Text Box 134">
          <a:extLst>
            <a:ext uri="{FF2B5EF4-FFF2-40B4-BE49-F238E27FC236}">
              <a16:creationId xmlns:a16="http://schemas.microsoft.com/office/drawing/2014/main" id="{3B959EAF-1D77-C598-251D-2634ABD91C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77" name="Text Box 135">
          <a:extLst>
            <a:ext uri="{FF2B5EF4-FFF2-40B4-BE49-F238E27FC236}">
              <a16:creationId xmlns:a16="http://schemas.microsoft.com/office/drawing/2014/main" id="{A13BAFA8-4B6D-ABB4-B848-04FFE6618B3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78" name="Text Box 136">
          <a:extLst>
            <a:ext uri="{FF2B5EF4-FFF2-40B4-BE49-F238E27FC236}">
              <a16:creationId xmlns:a16="http://schemas.microsoft.com/office/drawing/2014/main" id="{259CA503-8841-A039-27F3-AED74F9B055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79" name="Text Box 137">
          <a:extLst>
            <a:ext uri="{FF2B5EF4-FFF2-40B4-BE49-F238E27FC236}">
              <a16:creationId xmlns:a16="http://schemas.microsoft.com/office/drawing/2014/main" id="{81BC0CEA-1608-F6CC-EF7C-56F495845DA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80" name="Text Box 138">
          <a:extLst>
            <a:ext uri="{FF2B5EF4-FFF2-40B4-BE49-F238E27FC236}">
              <a16:creationId xmlns:a16="http://schemas.microsoft.com/office/drawing/2014/main" id="{21954233-BB7F-7FA0-0167-924702C852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81" name="Text Box 139">
          <a:extLst>
            <a:ext uri="{FF2B5EF4-FFF2-40B4-BE49-F238E27FC236}">
              <a16:creationId xmlns:a16="http://schemas.microsoft.com/office/drawing/2014/main" id="{085DC970-41B2-C1C7-9900-DEC27D5103D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82" name="Text Box 140">
          <a:extLst>
            <a:ext uri="{FF2B5EF4-FFF2-40B4-BE49-F238E27FC236}">
              <a16:creationId xmlns:a16="http://schemas.microsoft.com/office/drawing/2014/main" id="{C9E2F478-7B23-D5E4-80ED-0A1914761EC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83" name="Text Box 141">
          <a:extLst>
            <a:ext uri="{FF2B5EF4-FFF2-40B4-BE49-F238E27FC236}">
              <a16:creationId xmlns:a16="http://schemas.microsoft.com/office/drawing/2014/main" id="{C2CD7A54-79D9-ECE2-6617-0058A39894E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84" name="Text Box 142">
          <a:extLst>
            <a:ext uri="{FF2B5EF4-FFF2-40B4-BE49-F238E27FC236}">
              <a16:creationId xmlns:a16="http://schemas.microsoft.com/office/drawing/2014/main" id="{5302EDE5-D75C-D5FF-1EF2-F6445D795BD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85" name="Text Box 143">
          <a:extLst>
            <a:ext uri="{FF2B5EF4-FFF2-40B4-BE49-F238E27FC236}">
              <a16:creationId xmlns:a16="http://schemas.microsoft.com/office/drawing/2014/main" id="{C079BD29-8366-6360-D1A9-782A6A0E11B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586" name="Text Box 144">
          <a:extLst>
            <a:ext uri="{FF2B5EF4-FFF2-40B4-BE49-F238E27FC236}">
              <a16:creationId xmlns:a16="http://schemas.microsoft.com/office/drawing/2014/main" id="{2D4F9D6D-77D6-9ED4-381B-F2A548C43E7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587" name="Text Box 145">
          <a:extLst>
            <a:ext uri="{FF2B5EF4-FFF2-40B4-BE49-F238E27FC236}">
              <a16:creationId xmlns:a16="http://schemas.microsoft.com/office/drawing/2014/main" id="{637B60CD-BD30-F681-0143-264D447D4FF7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88" name="Text Box 2">
          <a:extLst>
            <a:ext uri="{FF2B5EF4-FFF2-40B4-BE49-F238E27FC236}">
              <a16:creationId xmlns:a16="http://schemas.microsoft.com/office/drawing/2014/main" id="{9ABB31E6-78BD-8DB6-11A1-38D7E679EA1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89" name="Text Box 3">
          <a:extLst>
            <a:ext uri="{FF2B5EF4-FFF2-40B4-BE49-F238E27FC236}">
              <a16:creationId xmlns:a16="http://schemas.microsoft.com/office/drawing/2014/main" id="{76F70D82-8229-86ED-E554-DCEDE3B4332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90" name="Text Box 4">
          <a:extLst>
            <a:ext uri="{FF2B5EF4-FFF2-40B4-BE49-F238E27FC236}">
              <a16:creationId xmlns:a16="http://schemas.microsoft.com/office/drawing/2014/main" id="{B94A1392-D188-5CEF-4D64-C4DA66310B6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91" name="Text Box 5">
          <a:extLst>
            <a:ext uri="{FF2B5EF4-FFF2-40B4-BE49-F238E27FC236}">
              <a16:creationId xmlns:a16="http://schemas.microsoft.com/office/drawing/2014/main" id="{9C712F7C-410E-94C5-04A7-371A56CF118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92" name="Text Box 6">
          <a:extLst>
            <a:ext uri="{FF2B5EF4-FFF2-40B4-BE49-F238E27FC236}">
              <a16:creationId xmlns:a16="http://schemas.microsoft.com/office/drawing/2014/main" id="{B4265DCD-E4C8-8685-E23B-D10590F6744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93" name="Text Box 7">
          <a:extLst>
            <a:ext uri="{FF2B5EF4-FFF2-40B4-BE49-F238E27FC236}">
              <a16:creationId xmlns:a16="http://schemas.microsoft.com/office/drawing/2014/main" id="{25D9050F-6B1A-C43B-B387-E422B68EEBA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94" name="Text Box 8">
          <a:extLst>
            <a:ext uri="{FF2B5EF4-FFF2-40B4-BE49-F238E27FC236}">
              <a16:creationId xmlns:a16="http://schemas.microsoft.com/office/drawing/2014/main" id="{D0410C3D-F817-CC12-F795-F0CF764A88B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95" name="Text Box 9">
          <a:extLst>
            <a:ext uri="{FF2B5EF4-FFF2-40B4-BE49-F238E27FC236}">
              <a16:creationId xmlns:a16="http://schemas.microsoft.com/office/drawing/2014/main" id="{EF558D90-0DF6-EB1D-9455-4143F15B6F5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96" name="Text Box 10">
          <a:extLst>
            <a:ext uri="{FF2B5EF4-FFF2-40B4-BE49-F238E27FC236}">
              <a16:creationId xmlns:a16="http://schemas.microsoft.com/office/drawing/2014/main" id="{2572BF99-B13F-55C6-0667-27BB9C4F647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97" name="Text Box 11">
          <a:extLst>
            <a:ext uri="{FF2B5EF4-FFF2-40B4-BE49-F238E27FC236}">
              <a16:creationId xmlns:a16="http://schemas.microsoft.com/office/drawing/2014/main" id="{FA96C9FD-0FFE-4C24-9576-FEB30E96E5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98" name="Text Box 12">
          <a:extLst>
            <a:ext uri="{FF2B5EF4-FFF2-40B4-BE49-F238E27FC236}">
              <a16:creationId xmlns:a16="http://schemas.microsoft.com/office/drawing/2014/main" id="{981C9409-D500-F6E6-19EE-7C9BD6EEE1A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599" name="Text Box 13">
          <a:extLst>
            <a:ext uri="{FF2B5EF4-FFF2-40B4-BE49-F238E27FC236}">
              <a16:creationId xmlns:a16="http://schemas.microsoft.com/office/drawing/2014/main" id="{370BBC2B-2013-6F0E-AAD4-961D05592ED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00" name="Text Box 14">
          <a:extLst>
            <a:ext uri="{FF2B5EF4-FFF2-40B4-BE49-F238E27FC236}">
              <a16:creationId xmlns:a16="http://schemas.microsoft.com/office/drawing/2014/main" id="{633A923C-5879-8245-7FF3-A72FC55FA4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01" name="Text Box 15">
          <a:extLst>
            <a:ext uri="{FF2B5EF4-FFF2-40B4-BE49-F238E27FC236}">
              <a16:creationId xmlns:a16="http://schemas.microsoft.com/office/drawing/2014/main" id="{02C2ADA6-007B-4C08-FC04-0D11670EFA1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02" name="Text Box 16">
          <a:extLst>
            <a:ext uri="{FF2B5EF4-FFF2-40B4-BE49-F238E27FC236}">
              <a16:creationId xmlns:a16="http://schemas.microsoft.com/office/drawing/2014/main" id="{45121FD8-A6A8-4283-33AA-770F6F73FB8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03" name="Text Box 17">
          <a:extLst>
            <a:ext uri="{FF2B5EF4-FFF2-40B4-BE49-F238E27FC236}">
              <a16:creationId xmlns:a16="http://schemas.microsoft.com/office/drawing/2014/main" id="{5C11C14F-F723-DB77-0C05-BEDC8621D6C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04" name="Text Box 18">
          <a:extLst>
            <a:ext uri="{FF2B5EF4-FFF2-40B4-BE49-F238E27FC236}">
              <a16:creationId xmlns:a16="http://schemas.microsoft.com/office/drawing/2014/main" id="{6FE790CE-FBAC-F0BD-D142-619EA7921F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05" name="Text Box 19">
          <a:extLst>
            <a:ext uri="{FF2B5EF4-FFF2-40B4-BE49-F238E27FC236}">
              <a16:creationId xmlns:a16="http://schemas.microsoft.com/office/drawing/2014/main" id="{DE222D2B-8483-9872-B7E1-73427A25CB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06" name="Text Box 20">
          <a:extLst>
            <a:ext uri="{FF2B5EF4-FFF2-40B4-BE49-F238E27FC236}">
              <a16:creationId xmlns:a16="http://schemas.microsoft.com/office/drawing/2014/main" id="{B8B50688-1194-EC3B-1960-B57069DFAA3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07" name="Text Box 21">
          <a:extLst>
            <a:ext uri="{FF2B5EF4-FFF2-40B4-BE49-F238E27FC236}">
              <a16:creationId xmlns:a16="http://schemas.microsoft.com/office/drawing/2014/main" id="{94A8E4E0-A73C-189E-6EA4-163F4833A17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08" name="Text Box 22">
          <a:extLst>
            <a:ext uri="{FF2B5EF4-FFF2-40B4-BE49-F238E27FC236}">
              <a16:creationId xmlns:a16="http://schemas.microsoft.com/office/drawing/2014/main" id="{F0D29472-5C94-3851-A929-1F9C2473F9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09" name="Text Box 23">
          <a:extLst>
            <a:ext uri="{FF2B5EF4-FFF2-40B4-BE49-F238E27FC236}">
              <a16:creationId xmlns:a16="http://schemas.microsoft.com/office/drawing/2014/main" id="{E5463D14-CA61-1B5B-601D-9A0B8A043E3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10" name="Text Box 24">
          <a:extLst>
            <a:ext uri="{FF2B5EF4-FFF2-40B4-BE49-F238E27FC236}">
              <a16:creationId xmlns:a16="http://schemas.microsoft.com/office/drawing/2014/main" id="{0C86C773-89AF-E4E6-25CA-B665249558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611" name="Text Box 25">
          <a:extLst>
            <a:ext uri="{FF2B5EF4-FFF2-40B4-BE49-F238E27FC236}">
              <a16:creationId xmlns:a16="http://schemas.microsoft.com/office/drawing/2014/main" id="{B9171E46-ABF8-9911-2A57-E7B9663EE518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12" name="Text Box 26">
          <a:extLst>
            <a:ext uri="{FF2B5EF4-FFF2-40B4-BE49-F238E27FC236}">
              <a16:creationId xmlns:a16="http://schemas.microsoft.com/office/drawing/2014/main" id="{D32EE1FE-951D-D18B-BC96-492C6039C17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13" name="Text Box 27">
          <a:extLst>
            <a:ext uri="{FF2B5EF4-FFF2-40B4-BE49-F238E27FC236}">
              <a16:creationId xmlns:a16="http://schemas.microsoft.com/office/drawing/2014/main" id="{65E4AF59-76D0-CBF1-E127-2C1A88F8E5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14" name="Text Box 28">
          <a:extLst>
            <a:ext uri="{FF2B5EF4-FFF2-40B4-BE49-F238E27FC236}">
              <a16:creationId xmlns:a16="http://schemas.microsoft.com/office/drawing/2014/main" id="{4C353755-16FC-521B-9406-4E1E9F543A8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15" name="Text Box 29">
          <a:extLst>
            <a:ext uri="{FF2B5EF4-FFF2-40B4-BE49-F238E27FC236}">
              <a16:creationId xmlns:a16="http://schemas.microsoft.com/office/drawing/2014/main" id="{74638E0E-3D0C-EE3B-0899-196D4BAC8CD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16" name="Text Box 30">
          <a:extLst>
            <a:ext uri="{FF2B5EF4-FFF2-40B4-BE49-F238E27FC236}">
              <a16:creationId xmlns:a16="http://schemas.microsoft.com/office/drawing/2014/main" id="{F0BD75B5-8D45-D112-7E0A-7902D120C2E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17" name="Text Box 31">
          <a:extLst>
            <a:ext uri="{FF2B5EF4-FFF2-40B4-BE49-F238E27FC236}">
              <a16:creationId xmlns:a16="http://schemas.microsoft.com/office/drawing/2014/main" id="{EA5CF0D5-B210-87B6-ABC3-85105FB7C7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18" name="Text Box 32">
          <a:extLst>
            <a:ext uri="{FF2B5EF4-FFF2-40B4-BE49-F238E27FC236}">
              <a16:creationId xmlns:a16="http://schemas.microsoft.com/office/drawing/2014/main" id="{6A8D3F4C-7965-19A0-35FD-6DA89071BD3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19" name="Text Box 33">
          <a:extLst>
            <a:ext uri="{FF2B5EF4-FFF2-40B4-BE49-F238E27FC236}">
              <a16:creationId xmlns:a16="http://schemas.microsoft.com/office/drawing/2014/main" id="{FDF5D1A1-2FB7-FF4B-4896-91A5D1954F5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20" name="Text Box 34">
          <a:extLst>
            <a:ext uri="{FF2B5EF4-FFF2-40B4-BE49-F238E27FC236}">
              <a16:creationId xmlns:a16="http://schemas.microsoft.com/office/drawing/2014/main" id="{FCD1586B-A9C5-2EEA-CE84-0789F30C68F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21" name="Text Box 35">
          <a:extLst>
            <a:ext uri="{FF2B5EF4-FFF2-40B4-BE49-F238E27FC236}">
              <a16:creationId xmlns:a16="http://schemas.microsoft.com/office/drawing/2014/main" id="{9804728E-1BF0-2754-0AAC-DC6D3FFD7A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22" name="Text Box 36">
          <a:extLst>
            <a:ext uri="{FF2B5EF4-FFF2-40B4-BE49-F238E27FC236}">
              <a16:creationId xmlns:a16="http://schemas.microsoft.com/office/drawing/2014/main" id="{34998154-6D86-EDDC-FDA5-B6185713985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23" name="Text Box 37">
          <a:extLst>
            <a:ext uri="{FF2B5EF4-FFF2-40B4-BE49-F238E27FC236}">
              <a16:creationId xmlns:a16="http://schemas.microsoft.com/office/drawing/2014/main" id="{EA7DD469-5E12-60C4-3292-5AC34C4ABB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24" name="Text Box 38">
          <a:extLst>
            <a:ext uri="{FF2B5EF4-FFF2-40B4-BE49-F238E27FC236}">
              <a16:creationId xmlns:a16="http://schemas.microsoft.com/office/drawing/2014/main" id="{675275F1-AB30-0A75-C483-F791FF0AC89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25" name="Text Box 39">
          <a:extLst>
            <a:ext uri="{FF2B5EF4-FFF2-40B4-BE49-F238E27FC236}">
              <a16:creationId xmlns:a16="http://schemas.microsoft.com/office/drawing/2014/main" id="{7970CE39-C76B-2999-9430-0B82DFE09D7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26" name="Text Box 40">
          <a:extLst>
            <a:ext uri="{FF2B5EF4-FFF2-40B4-BE49-F238E27FC236}">
              <a16:creationId xmlns:a16="http://schemas.microsoft.com/office/drawing/2014/main" id="{CF343D92-DD53-ED49-EC25-C01D3F62FDA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27" name="Text Box 41">
          <a:extLst>
            <a:ext uri="{FF2B5EF4-FFF2-40B4-BE49-F238E27FC236}">
              <a16:creationId xmlns:a16="http://schemas.microsoft.com/office/drawing/2014/main" id="{64E2B697-F0F3-0FAB-D3F0-A31D2D6BCD9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28" name="Text Box 42">
          <a:extLst>
            <a:ext uri="{FF2B5EF4-FFF2-40B4-BE49-F238E27FC236}">
              <a16:creationId xmlns:a16="http://schemas.microsoft.com/office/drawing/2014/main" id="{0146B270-03D1-EACC-3EAB-B8EEE490A5A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29" name="Text Box 43">
          <a:extLst>
            <a:ext uri="{FF2B5EF4-FFF2-40B4-BE49-F238E27FC236}">
              <a16:creationId xmlns:a16="http://schemas.microsoft.com/office/drawing/2014/main" id="{A82423C6-AB78-5E34-1C03-371FB8F67E1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30" name="Text Box 44">
          <a:extLst>
            <a:ext uri="{FF2B5EF4-FFF2-40B4-BE49-F238E27FC236}">
              <a16:creationId xmlns:a16="http://schemas.microsoft.com/office/drawing/2014/main" id="{277CE3E9-5427-B748-5CC0-31CB9AA0793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31" name="Text Box 45">
          <a:extLst>
            <a:ext uri="{FF2B5EF4-FFF2-40B4-BE49-F238E27FC236}">
              <a16:creationId xmlns:a16="http://schemas.microsoft.com/office/drawing/2014/main" id="{BF247D1C-AE1E-AFE8-BC04-C85A838EB55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32" name="Text Box 46">
          <a:extLst>
            <a:ext uri="{FF2B5EF4-FFF2-40B4-BE49-F238E27FC236}">
              <a16:creationId xmlns:a16="http://schemas.microsoft.com/office/drawing/2014/main" id="{E9A9953D-1042-F4B8-9110-87DB8E56DB9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33" name="Text Box 47">
          <a:extLst>
            <a:ext uri="{FF2B5EF4-FFF2-40B4-BE49-F238E27FC236}">
              <a16:creationId xmlns:a16="http://schemas.microsoft.com/office/drawing/2014/main" id="{061295DF-7131-42CE-7677-D6BD318AC1B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34" name="Text Box 48">
          <a:extLst>
            <a:ext uri="{FF2B5EF4-FFF2-40B4-BE49-F238E27FC236}">
              <a16:creationId xmlns:a16="http://schemas.microsoft.com/office/drawing/2014/main" id="{25046587-B132-78AF-1057-9960F4A76C7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635" name="Text Box 49">
          <a:extLst>
            <a:ext uri="{FF2B5EF4-FFF2-40B4-BE49-F238E27FC236}">
              <a16:creationId xmlns:a16="http://schemas.microsoft.com/office/drawing/2014/main" id="{1772474D-B509-689C-5421-A4ECFA988147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36" name="Text Box 50">
          <a:extLst>
            <a:ext uri="{FF2B5EF4-FFF2-40B4-BE49-F238E27FC236}">
              <a16:creationId xmlns:a16="http://schemas.microsoft.com/office/drawing/2014/main" id="{DD0AAC79-DA8A-D705-D212-EB8F816BEB3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37" name="Text Box 51">
          <a:extLst>
            <a:ext uri="{FF2B5EF4-FFF2-40B4-BE49-F238E27FC236}">
              <a16:creationId xmlns:a16="http://schemas.microsoft.com/office/drawing/2014/main" id="{865680D6-A80B-3E77-2799-222428DCC05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38" name="Text Box 52">
          <a:extLst>
            <a:ext uri="{FF2B5EF4-FFF2-40B4-BE49-F238E27FC236}">
              <a16:creationId xmlns:a16="http://schemas.microsoft.com/office/drawing/2014/main" id="{ABC877C7-0DEA-50F4-3044-2E7B3E9A6A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39" name="Text Box 53">
          <a:extLst>
            <a:ext uri="{FF2B5EF4-FFF2-40B4-BE49-F238E27FC236}">
              <a16:creationId xmlns:a16="http://schemas.microsoft.com/office/drawing/2014/main" id="{557DC861-2DAE-0706-7A00-68AE73294FF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40" name="Text Box 54">
          <a:extLst>
            <a:ext uri="{FF2B5EF4-FFF2-40B4-BE49-F238E27FC236}">
              <a16:creationId xmlns:a16="http://schemas.microsoft.com/office/drawing/2014/main" id="{D58D6F73-02A7-1384-B4B8-97E6D19D397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41" name="Text Box 55">
          <a:extLst>
            <a:ext uri="{FF2B5EF4-FFF2-40B4-BE49-F238E27FC236}">
              <a16:creationId xmlns:a16="http://schemas.microsoft.com/office/drawing/2014/main" id="{A54A517D-ADF0-1944-D90A-211E8DBA19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42" name="Text Box 56">
          <a:extLst>
            <a:ext uri="{FF2B5EF4-FFF2-40B4-BE49-F238E27FC236}">
              <a16:creationId xmlns:a16="http://schemas.microsoft.com/office/drawing/2014/main" id="{86636C11-E0E2-8414-1B68-39AB8DB058C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43" name="Text Box 57">
          <a:extLst>
            <a:ext uri="{FF2B5EF4-FFF2-40B4-BE49-F238E27FC236}">
              <a16:creationId xmlns:a16="http://schemas.microsoft.com/office/drawing/2014/main" id="{9A32208B-3F2F-BD90-EED9-24C3FCA4599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44" name="Text Box 58">
          <a:extLst>
            <a:ext uri="{FF2B5EF4-FFF2-40B4-BE49-F238E27FC236}">
              <a16:creationId xmlns:a16="http://schemas.microsoft.com/office/drawing/2014/main" id="{B66DA717-D4F3-8D6F-8DD4-4C2B5EB7C91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45" name="Text Box 59">
          <a:extLst>
            <a:ext uri="{FF2B5EF4-FFF2-40B4-BE49-F238E27FC236}">
              <a16:creationId xmlns:a16="http://schemas.microsoft.com/office/drawing/2014/main" id="{7F019F69-9AF7-111A-1E53-17FBFBFE67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46" name="Text Box 60">
          <a:extLst>
            <a:ext uri="{FF2B5EF4-FFF2-40B4-BE49-F238E27FC236}">
              <a16:creationId xmlns:a16="http://schemas.microsoft.com/office/drawing/2014/main" id="{07752BB7-F09D-2B41-9968-13C877965C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47" name="Text Box 61">
          <a:extLst>
            <a:ext uri="{FF2B5EF4-FFF2-40B4-BE49-F238E27FC236}">
              <a16:creationId xmlns:a16="http://schemas.microsoft.com/office/drawing/2014/main" id="{1C19D088-7ACD-5B52-3BA9-8D77517E23D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48" name="Text Box 62">
          <a:extLst>
            <a:ext uri="{FF2B5EF4-FFF2-40B4-BE49-F238E27FC236}">
              <a16:creationId xmlns:a16="http://schemas.microsoft.com/office/drawing/2014/main" id="{EFACB357-8F78-8DC7-71AB-FA65360CB1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49" name="Text Box 63">
          <a:extLst>
            <a:ext uri="{FF2B5EF4-FFF2-40B4-BE49-F238E27FC236}">
              <a16:creationId xmlns:a16="http://schemas.microsoft.com/office/drawing/2014/main" id="{F0B3B764-C71B-59B6-3B9A-E2B2CB2328A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50" name="Text Box 64">
          <a:extLst>
            <a:ext uri="{FF2B5EF4-FFF2-40B4-BE49-F238E27FC236}">
              <a16:creationId xmlns:a16="http://schemas.microsoft.com/office/drawing/2014/main" id="{3693543F-4EDD-5C10-2DEE-747FD2E8C69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51" name="Text Box 65">
          <a:extLst>
            <a:ext uri="{FF2B5EF4-FFF2-40B4-BE49-F238E27FC236}">
              <a16:creationId xmlns:a16="http://schemas.microsoft.com/office/drawing/2014/main" id="{10D6F776-344A-1C59-E590-54D7F1418F2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52" name="Text Box 66">
          <a:extLst>
            <a:ext uri="{FF2B5EF4-FFF2-40B4-BE49-F238E27FC236}">
              <a16:creationId xmlns:a16="http://schemas.microsoft.com/office/drawing/2014/main" id="{1F2789F3-E11E-4F3B-0471-4589E312845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53" name="Text Box 67">
          <a:extLst>
            <a:ext uri="{FF2B5EF4-FFF2-40B4-BE49-F238E27FC236}">
              <a16:creationId xmlns:a16="http://schemas.microsoft.com/office/drawing/2014/main" id="{C5D26439-73C4-C212-31DA-B6CB50A693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54" name="Text Box 68">
          <a:extLst>
            <a:ext uri="{FF2B5EF4-FFF2-40B4-BE49-F238E27FC236}">
              <a16:creationId xmlns:a16="http://schemas.microsoft.com/office/drawing/2014/main" id="{29A5F798-EAE1-93ED-E894-B8E80411E7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55" name="Text Box 69">
          <a:extLst>
            <a:ext uri="{FF2B5EF4-FFF2-40B4-BE49-F238E27FC236}">
              <a16:creationId xmlns:a16="http://schemas.microsoft.com/office/drawing/2014/main" id="{1A146EDE-B208-A8A1-2D71-A182ABCBE2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56" name="Text Box 70">
          <a:extLst>
            <a:ext uri="{FF2B5EF4-FFF2-40B4-BE49-F238E27FC236}">
              <a16:creationId xmlns:a16="http://schemas.microsoft.com/office/drawing/2014/main" id="{A98470E5-FA7D-E62D-C797-E85F82C67C4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57" name="Text Box 71">
          <a:extLst>
            <a:ext uri="{FF2B5EF4-FFF2-40B4-BE49-F238E27FC236}">
              <a16:creationId xmlns:a16="http://schemas.microsoft.com/office/drawing/2014/main" id="{301BEAB7-E02A-92D7-DE10-18802DD7FB3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58" name="Text Box 72">
          <a:extLst>
            <a:ext uri="{FF2B5EF4-FFF2-40B4-BE49-F238E27FC236}">
              <a16:creationId xmlns:a16="http://schemas.microsoft.com/office/drawing/2014/main" id="{FE1F5650-E42B-7F74-58C3-3C2DD9D8961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659" name="Text Box 73">
          <a:extLst>
            <a:ext uri="{FF2B5EF4-FFF2-40B4-BE49-F238E27FC236}">
              <a16:creationId xmlns:a16="http://schemas.microsoft.com/office/drawing/2014/main" id="{B5860790-7DDA-B6F5-46B9-5396271C630A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60" name="Text Box 74">
          <a:extLst>
            <a:ext uri="{FF2B5EF4-FFF2-40B4-BE49-F238E27FC236}">
              <a16:creationId xmlns:a16="http://schemas.microsoft.com/office/drawing/2014/main" id="{84EBFE39-2726-5A2F-94C7-6F92AEA1658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61" name="Text Box 75">
          <a:extLst>
            <a:ext uri="{FF2B5EF4-FFF2-40B4-BE49-F238E27FC236}">
              <a16:creationId xmlns:a16="http://schemas.microsoft.com/office/drawing/2014/main" id="{6F99701F-AD4D-B080-D357-E99AE33E621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62" name="Text Box 76">
          <a:extLst>
            <a:ext uri="{FF2B5EF4-FFF2-40B4-BE49-F238E27FC236}">
              <a16:creationId xmlns:a16="http://schemas.microsoft.com/office/drawing/2014/main" id="{948698E4-4BF0-FA75-3C4A-587981807F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63" name="Text Box 77">
          <a:extLst>
            <a:ext uri="{FF2B5EF4-FFF2-40B4-BE49-F238E27FC236}">
              <a16:creationId xmlns:a16="http://schemas.microsoft.com/office/drawing/2014/main" id="{92CA479D-61E0-5D0C-5480-A49D39E9BB5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64" name="Text Box 78">
          <a:extLst>
            <a:ext uri="{FF2B5EF4-FFF2-40B4-BE49-F238E27FC236}">
              <a16:creationId xmlns:a16="http://schemas.microsoft.com/office/drawing/2014/main" id="{F2BD2E63-C6B9-E33F-E720-1EB5811FA32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65" name="Text Box 79">
          <a:extLst>
            <a:ext uri="{FF2B5EF4-FFF2-40B4-BE49-F238E27FC236}">
              <a16:creationId xmlns:a16="http://schemas.microsoft.com/office/drawing/2014/main" id="{D124E5A1-9B72-855D-4672-ECACFD0144E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66" name="Text Box 80">
          <a:extLst>
            <a:ext uri="{FF2B5EF4-FFF2-40B4-BE49-F238E27FC236}">
              <a16:creationId xmlns:a16="http://schemas.microsoft.com/office/drawing/2014/main" id="{46204AC9-26F9-FB63-3678-43E6A6C6A9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67" name="Text Box 81">
          <a:extLst>
            <a:ext uri="{FF2B5EF4-FFF2-40B4-BE49-F238E27FC236}">
              <a16:creationId xmlns:a16="http://schemas.microsoft.com/office/drawing/2014/main" id="{12B04396-DAD8-36FC-C52C-0C997E19BC9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68" name="Text Box 82">
          <a:extLst>
            <a:ext uri="{FF2B5EF4-FFF2-40B4-BE49-F238E27FC236}">
              <a16:creationId xmlns:a16="http://schemas.microsoft.com/office/drawing/2014/main" id="{D390A419-B566-6667-5B02-1F38F253BD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69" name="Text Box 83">
          <a:extLst>
            <a:ext uri="{FF2B5EF4-FFF2-40B4-BE49-F238E27FC236}">
              <a16:creationId xmlns:a16="http://schemas.microsoft.com/office/drawing/2014/main" id="{32E8047D-F396-A127-4D07-DB53F68E9F6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70" name="Text Box 84">
          <a:extLst>
            <a:ext uri="{FF2B5EF4-FFF2-40B4-BE49-F238E27FC236}">
              <a16:creationId xmlns:a16="http://schemas.microsoft.com/office/drawing/2014/main" id="{6FB1CFC4-D9F6-F77D-0244-62EB5B54A93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71" name="Text Box 85">
          <a:extLst>
            <a:ext uri="{FF2B5EF4-FFF2-40B4-BE49-F238E27FC236}">
              <a16:creationId xmlns:a16="http://schemas.microsoft.com/office/drawing/2014/main" id="{A615E4DA-7DCB-0842-7535-57EA765A4D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72" name="Text Box 86">
          <a:extLst>
            <a:ext uri="{FF2B5EF4-FFF2-40B4-BE49-F238E27FC236}">
              <a16:creationId xmlns:a16="http://schemas.microsoft.com/office/drawing/2014/main" id="{9CEDCFF1-09A5-CB68-048F-D05D8296667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73" name="Text Box 87">
          <a:extLst>
            <a:ext uri="{FF2B5EF4-FFF2-40B4-BE49-F238E27FC236}">
              <a16:creationId xmlns:a16="http://schemas.microsoft.com/office/drawing/2014/main" id="{F0DFFB46-CA5E-BED4-3EF0-99B8C19C81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74" name="Text Box 88">
          <a:extLst>
            <a:ext uri="{FF2B5EF4-FFF2-40B4-BE49-F238E27FC236}">
              <a16:creationId xmlns:a16="http://schemas.microsoft.com/office/drawing/2014/main" id="{6B49CF55-8806-32F7-6CC6-1B17203FC15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75" name="Text Box 89">
          <a:extLst>
            <a:ext uri="{FF2B5EF4-FFF2-40B4-BE49-F238E27FC236}">
              <a16:creationId xmlns:a16="http://schemas.microsoft.com/office/drawing/2014/main" id="{949D6C2C-80C1-4BE7-122F-7035B191CEE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76" name="Text Box 90">
          <a:extLst>
            <a:ext uri="{FF2B5EF4-FFF2-40B4-BE49-F238E27FC236}">
              <a16:creationId xmlns:a16="http://schemas.microsoft.com/office/drawing/2014/main" id="{B9151AD8-A04A-E103-7CB3-F1EEADF5DA9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77" name="Text Box 91">
          <a:extLst>
            <a:ext uri="{FF2B5EF4-FFF2-40B4-BE49-F238E27FC236}">
              <a16:creationId xmlns:a16="http://schemas.microsoft.com/office/drawing/2014/main" id="{3F0D7F39-4BF3-9865-CB26-C30A64AC633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78" name="Text Box 92">
          <a:extLst>
            <a:ext uri="{FF2B5EF4-FFF2-40B4-BE49-F238E27FC236}">
              <a16:creationId xmlns:a16="http://schemas.microsoft.com/office/drawing/2014/main" id="{0F8E7F8A-6FB6-D8AF-4394-52095A89A7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79" name="Text Box 93">
          <a:extLst>
            <a:ext uri="{FF2B5EF4-FFF2-40B4-BE49-F238E27FC236}">
              <a16:creationId xmlns:a16="http://schemas.microsoft.com/office/drawing/2014/main" id="{A976350C-80D4-92D5-B96A-D489047537A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80" name="Text Box 94">
          <a:extLst>
            <a:ext uri="{FF2B5EF4-FFF2-40B4-BE49-F238E27FC236}">
              <a16:creationId xmlns:a16="http://schemas.microsoft.com/office/drawing/2014/main" id="{B427B8EE-98DE-D6BB-A0FC-125472BB54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81" name="Text Box 95">
          <a:extLst>
            <a:ext uri="{FF2B5EF4-FFF2-40B4-BE49-F238E27FC236}">
              <a16:creationId xmlns:a16="http://schemas.microsoft.com/office/drawing/2014/main" id="{45A6EA54-EB4D-BEFD-DD3D-6605E87ECF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82" name="Text Box 96">
          <a:extLst>
            <a:ext uri="{FF2B5EF4-FFF2-40B4-BE49-F238E27FC236}">
              <a16:creationId xmlns:a16="http://schemas.microsoft.com/office/drawing/2014/main" id="{63B7D987-3340-0BA5-9A28-8B6FC713FB5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683" name="Text Box 97">
          <a:extLst>
            <a:ext uri="{FF2B5EF4-FFF2-40B4-BE49-F238E27FC236}">
              <a16:creationId xmlns:a16="http://schemas.microsoft.com/office/drawing/2014/main" id="{1FB90AD0-9E1E-CFFF-1A47-63A7529DFA96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84" name="Text Box 98">
          <a:extLst>
            <a:ext uri="{FF2B5EF4-FFF2-40B4-BE49-F238E27FC236}">
              <a16:creationId xmlns:a16="http://schemas.microsoft.com/office/drawing/2014/main" id="{FA57B2E9-511F-2CEE-D7EC-273622B3FE1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85" name="Text Box 99">
          <a:extLst>
            <a:ext uri="{FF2B5EF4-FFF2-40B4-BE49-F238E27FC236}">
              <a16:creationId xmlns:a16="http://schemas.microsoft.com/office/drawing/2014/main" id="{6B0D5E84-1D2B-AB32-D5D6-F455D2FADE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86" name="Text Box 100">
          <a:extLst>
            <a:ext uri="{FF2B5EF4-FFF2-40B4-BE49-F238E27FC236}">
              <a16:creationId xmlns:a16="http://schemas.microsoft.com/office/drawing/2014/main" id="{8038527F-D805-0955-FF01-83A4D58A0AC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87" name="Text Box 101">
          <a:extLst>
            <a:ext uri="{FF2B5EF4-FFF2-40B4-BE49-F238E27FC236}">
              <a16:creationId xmlns:a16="http://schemas.microsoft.com/office/drawing/2014/main" id="{065C654A-4151-53E6-3869-23C11926E94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88" name="Text Box 102">
          <a:extLst>
            <a:ext uri="{FF2B5EF4-FFF2-40B4-BE49-F238E27FC236}">
              <a16:creationId xmlns:a16="http://schemas.microsoft.com/office/drawing/2014/main" id="{61FDF2C0-2330-4E96-6088-17EB9FEFE43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89" name="Text Box 103">
          <a:extLst>
            <a:ext uri="{FF2B5EF4-FFF2-40B4-BE49-F238E27FC236}">
              <a16:creationId xmlns:a16="http://schemas.microsoft.com/office/drawing/2014/main" id="{5320D13A-2159-4FAF-C298-51537535F3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90" name="Text Box 104">
          <a:extLst>
            <a:ext uri="{FF2B5EF4-FFF2-40B4-BE49-F238E27FC236}">
              <a16:creationId xmlns:a16="http://schemas.microsoft.com/office/drawing/2014/main" id="{6044F778-1F27-99CD-E869-38F7CB4E2D4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91" name="Text Box 105">
          <a:extLst>
            <a:ext uri="{FF2B5EF4-FFF2-40B4-BE49-F238E27FC236}">
              <a16:creationId xmlns:a16="http://schemas.microsoft.com/office/drawing/2014/main" id="{0E87E924-6BBF-5E87-2129-43D90C71C6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92" name="Text Box 106">
          <a:extLst>
            <a:ext uri="{FF2B5EF4-FFF2-40B4-BE49-F238E27FC236}">
              <a16:creationId xmlns:a16="http://schemas.microsoft.com/office/drawing/2014/main" id="{B11D5591-E65E-424E-1D16-9671F83D9C1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93" name="Text Box 107">
          <a:extLst>
            <a:ext uri="{FF2B5EF4-FFF2-40B4-BE49-F238E27FC236}">
              <a16:creationId xmlns:a16="http://schemas.microsoft.com/office/drawing/2014/main" id="{C8578866-F41A-6ECD-39C1-E22C9239D19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94" name="Text Box 108">
          <a:extLst>
            <a:ext uri="{FF2B5EF4-FFF2-40B4-BE49-F238E27FC236}">
              <a16:creationId xmlns:a16="http://schemas.microsoft.com/office/drawing/2014/main" id="{942CEA38-9BF5-933D-2D02-54A3F8125A4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95" name="Text Box 109">
          <a:extLst>
            <a:ext uri="{FF2B5EF4-FFF2-40B4-BE49-F238E27FC236}">
              <a16:creationId xmlns:a16="http://schemas.microsoft.com/office/drawing/2014/main" id="{7952F1EB-3706-C585-B8F7-8BB9B30EE3A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96" name="Text Box 110">
          <a:extLst>
            <a:ext uri="{FF2B5EF4-FFF2-40B4-BE49-F238E27FC236}">
              <a16:creationId xmlns:a16="http://schemas.microsoft.com/office/drawing/2014/main" id="{E8847ADC-B9E9-3EF0-59B7-7B1416171C4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97" name="Text Box 111">
          <a:extLst>
            <a:ext uri="{FF2B5EF4-FFF2-40B4-BE49-F238E27FC236}">
              <a16:creationId xmlns:a16="http://schemas.microsoft.com/office/drawing/2014/main" id="{96FA52D4-6563-BE13-AFCA-932435B03B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98" name="Text Box 112">
          <a:extLst>
            <a:ext uri="{FF2B5EF4-FFF2-40B4-BE49-F238E27FC236}">
              <a16:creationId xmlns:a16="http://schemas.microsoft.com/office/drawing/2014/main" id="{B891B2D9-D161-C85D-72F2-7C78656DA47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699" name="Text Box 113">
          <a:extLst>
            <a:ext uri="{FF2B5EF4-FFF2-40B4-BE49-F238E27FC236}">
              <a16:creationId xmlns:a16="http://schemas.microsoft.com/office/drawing/2014/main" id="{2E251D52-9E74-2617-C97C-4AB3F78CBEE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00" name="Text Box 114">
          <a:extLst>
            <a:ext uri="{FF2B5EF4-FFF2-40B4-BE49-F238E27FC236}">
              <a16:creationId xmlns:a16="http://schemas.microsoft.com/office/drawing/2014/main" id="{D9A59560-E7B4-7229-94D8-A69E907CA4B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01" name="Text Box 115">
          <a:extLst>
            <a:ext uri="{FF2B5EF4-FFF2-40B4-BE49-F238E27FC236}">
              <a16:creationId xmlns:a16="http://schemas.microsoft.com/office/drawing/2014/main" id="{02E1C018-803F-96E6-5283-156FB0708FF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02" name="Text Box 116">
          <a:extLst>
            <a:ext uri="{FF2B5EF4-FFF2-40B4-BE49-F238E27FC236}">
              <a16:creationId xmlns:a16="http://schemas.microsoft.com/office/drawing/2014/main" id="{22C4E101-DF21-CF78-D829-0E58603D0A7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03" name="Text Box 117">
          <a:extLst>
            <a:ext uri="{FF2B5EF4-FFF2-40B4-BE49-F238E27FC236}">
              <a16:creationId xmlns:a16="http://schemas.microsoft.com/office/drawing/2014/main" id="{FBA527C2-E690-2243-85C7-815EABA2FB0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04" name="Text Box 118">
          <a:extLst>
            <a:ext uri="{FF2B5EF4-FFF2-40B4-BE49-F238E27FC236}">
              <a16:creationId xmlns:a16="http://schemas.microsoft.com/office/drawing/2014/main" id="{2D91BC8A-F99A-732F-286D-B6C4E373DD6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05" name="Text Box 119">
          <a:extLst>
            <a:ext uri="{FF2B5EF4-FFF2-40B4-BE49-F238E27FC236}">
              <a16:creationId xmlns:a16="http://schemas.microsoft.com/office/drawing/2014/main" id="{36FF45C0-B18E-40CF-7C12-69049BF5F33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06" name="Text Box 120">
          <a:extLst>
            <a:ext uri="{FF2B5EF4-FFF2-40B4-BE49-F238E27FC236}">
              <a16:creationId xmlns:a16="http://schemas.microsoft.com/office/drawing/2014/main" id="{A4DF5946-BD1C-0D81-CEEE-E088FCB997A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707" name="Text Box 121">
          <a:extLst>
            <a:ext uri="{FF2B5EF4-FFF2-40B4-BE49-F238E27FC236}">
              <a16:creationId xmlns:a16="http://schemas.microsoft.com/office/drawing/2014/main" id="{37CEBB6B-5B4E-989C-69DF-70E64EB76493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08" name="Text Box 122">
          <a:extLst>
            <a:ext uri="{FF2B5EF4-FFF2-40B4-BE49-F238E27FC236}">
              <a16:creationId xmlns:a16="http://schemas.microsoft.com/office/drawing/2014/main" id="{E2361323-B565-67CA-449C-97DA614D136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09" name="Text Box 123">
          <a:extLst>
            <a:ext uri="{FF2B5EF4-FFF2-40B4-BE49-F238E27FC236}">
              <a16:creationId xmlns:a16="http://schemas.microsoft.com/office/drawing/2014/main" id="{F7063E92-6E06-020F-917D-BCC49C2C810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10" name="Text Box 124">
          <a:extLst>
            <a:ext uri="{FF2B5EF4-FFF2-40B4-BE49-F238E27FC236}">
              <a16:creationId xmlns:a16="http://schemas.microsoft.com/office/drawing/2014/main" id="{95A7CCE7-4FB4-5069-6522-DEE69BBE981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11" name="Text Box 125">
          <a:extLst>
            <a:ext uri="{FF2B5EF4-FFF2-40B4-BE49-F238E27FC236}">
              <a16:creationId xmlns:a16="http://schemas.microsoft.com/office/drawing/2014/main" id="{DE58181F-DBE6-0877-649F-85417BA450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12" name="Text Box 126">
          <a:extLst>
            <a:ext uri="{FF2B5EF4-FFF2-40B4-BE49-F238E27FC236}">
              <a16:creationId xmlns:a16="http://schemas.microsoft.com/office/drawing/2014/main" id="{EC31FE94-23F4-025E-2564-A72BEA6480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13" name="Text Box 127">
          <a:extLst>
            <a:ext uri="{FF2B5EF4-FFF2-40B4-BE49-F238E27FC236}">
              <a16:creationId xmlns:a16="http://schemas.microsoft.com/office/drawing/2014/main" id="{F4235BA2-B18E-0E97-5E86-907CDDA93C1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14" name="Text Box 128">
          <a:extLst>
            <a:ext uri="{FF2B5EF4-FFF2-40B4-BE49-F238E27FC236}">
              <a16:creationId xmlns:a16="http://schemas.microsoft.com/office/drawing/2014/main" id="{CC3BDBA9-91CB-05D4-B89E-9B7765C403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15" name="Text Box 129">
          <a:extLst>
            <a:ext uri="{FF2B5EF4-FFF2-40B4-BE49-F238E27FC236}">
              <a16:creationId xmlns:a16="http://schemas.microsoft.com/office/drawing/2014/main" id="{87106CB7-E3CD-5143-EDB4-AFF4307404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16" name="Text Box 130">
          <a:extLst>
            <a:ext uri="{FF2B5EF4-FFF2-40B4-BE49-F238E27FC236}">
              <a16:creationId xmlns:a16="http://schemas.microsoft.com/office/drawing/2014/main" id="{195EBCDB-F8A1-433A-D767-5FC53753A97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17" name="Text Box 131">
          <a:extLst>
            <a:ext uri="{FF2B5EF4-FFF2-40B4-BE49-F238E27FC236}">
              <a16:creationId xmlns:a16="http://schemas.microsoft.com/office/drawing/2014/main" id="{C56A9C04-64DC-59B9-E9A6-2BF82470250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18" name="Text Box 132">
          <a:extLst>
            <a:ext uri="{FF2B5EF4-FFF2-40B4-BE49-F238E27FC236}">
              <a16:creationId xmlns:a16="http://schemas.microsoft.com/office/drawing/2014/main" id="{40786FFE-1AB6-61DE-0A24-1F69827F9A3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19" name="Text Box 133">
          <a:extLst>
            <a:ext uri="{FF2B5EF4-FFF2-40B4-BE49-F238E27FC236}">
              <a16:creationId xmlns:a16="http://schemas.microsoft.com/office/drawing/2014/main" id="{2FB3F49B-4C91-A5F2-ECFB-CCB5B950E9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20" name="Text Box 134">
          <a:extLst>
            <a:ext uri="{FF2B5EF4-FFF2-40B4-BE49-F238E27FC236}">
              <a16:creationId xmlns:a16="http://schemas.microsoft.com/office/drawing/2014/main" id="{063BDB3E-4E18-F377-2DEC-E7535F784C9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21" name="Text Box 135">
          <a:extLst>
            <a:ext uri="{FF2B5EF4-FFF2-40B4-BE49-F238E27FC236}">
              <a16:creationId xmlns:a16="http://schemas.microsoft.com/office/drawing/2014/main" id="{A68C53B3-05B5-3598-AABF-5B8AA6016CB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22" name="Text Box 136">
          <a:extLst>
            <a:ext uri="{FF2B5EF4-FFF2-40B4-BE49-F238E27FC236}">
              <a16:creationId xmlns:a16="http://schemas.microsoft.com/office/drawing/2014/main" id="{69597D7D-FB47-C85A-85A7-7B10B3C43F0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23" name="Text Box 137">
          <a:extLst>
            <a:ext uri="{FF2B5EF4-FFF2-40B4-BE49-F238E27FC236}">
              <a16:creationId xmlns:a16="http://schemas.microsoft.com/office/drawing/2014/main" id="{6F9272E6-C507-74F3-DE6E-EAAACC73E85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24" name="Text Box 138">
          <a:extLst>
            <a:ext uri="{FF2B5EF4-FFF2-40B4-BE49-F238E27FC236}">
              <a16:creationId xmlns:a16="http://schemas.microsoft.com/office/drawing/2014/main" id="{87BE4293-DA1B-0137-621B-8C522E3BA1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25" name="Text Box 139">
          <a:extLst>
            <a:ext uri="{FF2B5EF4-FFF2-40B4-BE49-F238E27FC236}">
              <a16:creationId xmlns:a16="http://schemas.microsoft.com/office/drawing/2014/main" id="{35AD0B4A-937B-1527-61A7-F5960E0550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26" name="Text Box 140">
          <a:extLst>
            <a:ext uri="{FF2B5EF4-FFF2-40B4-BE49-F238E27FC236}">
              <a16:creationId xmlns:a16="http://schemas.microsoft.com/office/drawing/2014/main" id="{4F113314-C3AE-306D-AA55-4718EDEA668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27" name="Text Box 141">
          <a:extLst>
            <a:ext uri="{FF2B5EF4-FFF2-40B4-BE49-F238E27FC236}">
              <a16:creationId xmlns:a16="http://schemas.microsoft.com/office/drawing/2014/main" id="{50E3F3D2-A2FE-F8AD-09E1-8B7E5EA3180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28" name="Text Box 142">
          <a:extLst>
            <a:ext uri="{FF2B5EF4-FFF2-40B4-BE49-F238E27FC236}">
              <a16:creationId xmlns:a16="http://schemas.microsoft.com/office/drawing/2014/main" id="{6B481CEC-DB68-21DD-773E-FF1105BB47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29" name="Text Box 143">
          <a:extLst>
            <a:ext uri="{FF2B5EF4-FFF2-40B4-BE49-F238E27FC236}">
              <a16:creationId xmlns:a16="http://schemas.microsoft.com/office/drawing/2014/main" id="{CDF4BE13-18BC-907C-541F-D8C1056AEE4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730" name="Text Box 144">
          <a:extLst>
            <a:ext uri="{FF2B5EF4-FFF2-40B4-BE49-F238E27FC236}">
              <a16:creationId xmlns:a16="http://schemas.microsoft.com/office/drawing/2014/main" id="{93749A1B-DBC1-81AE-426D-E27DB8513E4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731" name="Text Box 145">
          <a:extLst>
            <a:ext uri="{FF2B5EF4-FFF2-40B4-BE49-F238E27FC236}">
              <a16:creationId xmlns:a16="http://schemas.microsoft.com/office/drawing/2014/main" id="{99CB538D-140E-261A-7F8A-B3F8FBDB7DE3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32" name="Text Box 2">
          <a:extLst>
            <a:ext uri="{FF2B5EF4-FFF2-40B4-BE49-F238E27FC236}">
              <a16:creationId xmlns:a16="http://schemas.microsoft.com/office/drawing/2014/main" id="{1F86E05F-F42A-EA43-BB2A-031A1422070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33" name="Text Box 3">
          <a:extLst>
            <a:ext uri="{FF2B5EF4-FFF2-40B4-BE49-F238E27FC236}">
              <a16:creationId xmlns:a16="http://schemas.microsoft.com/office/drawing/2014/main" id="{41311269-546D-37BF-47C8-100F87875A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34" name="Text Box 4">
          <a:extLst>
            <a:ext uri="{FF2B5EF4-FFF2-40B4-BE49-F238E27FC236}">
              <a16:creationId xmlns:a16="http://schemas.microsoft.com/office/drawing/2014/main" id="{CAC62279-24A9-81FA-5639-5625AABCC4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35" name="Text Box 5">
          <a:extLst>
            <a:ext uri="{FF2B5EF4-FFF2-40B4-BE49-F238E27FC236}">
              <a16:creationId xmlns:a16="http://schemas.microsoft.com/office/drawing/2014/main" id="{E21DED1A-9321-2363-9862-27395B01B4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36" name="Text Box 6">
          <a:extLst>
            <a:ext uri="{FF2B5EF4-FFF2-40B4-BE49-F238E27FC236}">
              <a16:creationId xmlns:a16="http://schemas.microsoft.com/office/drawing/2014/main" id="{DA019088-4C93-D2F3-192B-C2E8AF5210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37" name="Text Box 7">
          <a:extLst>
            <a:ext uri="{FF2B5EF4-FFF2-40B4-BE49-F238E27FC236}">
              <a16:creationId xmlns:a16="http://schemas.microsoft.com/office/drawing/2014/main" id="{76731BC8-699A-761A-B7B2-50CCDB8B44D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38" name="Text Box 8">
          <a:extLst>
            <a:ext uri="{FF2B5EF4-FFF2-40B4-BE49-F238E27FC236}">
              <a16:creationId xmlns:a16="http://schemas.microsoft.com/office/drawing/2014/main" id="{6FCF6AF2-5F8D-3784-3FB0-F93852EB57A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39" name="Text Box 9">
          <a:extLst>
            <a:ext uri="{FF2B5EF4-FFF2-40B4-BE49-F238E27FC236}">
              <a16:creationId xmlns:a16="http://schemas.microsoft.com/office/drawing/2014/main" id="{A69C0477-6E19-7ABC-9C30-C4153DA4C40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40" name="Text Box 10">
          <a:extLst>
            <a:ext uri="{FF2B5EF4-FFF2-40B4-BE49-F238E27FC236}">
              <a16:creationId xmlns:a16="http://schemas.microsoft.com/office/drawing/2014/main" id="{F8478DB7-109D-9CBA-F4F3-D597331E092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41" name="Text Box 11">
          <a:extLst>
            <a:ext uri="{FF2B5EF4-FFF2-40B4-BE49-F238E27FC236}">
              <a16:creationId xmlns:a16="http://schemas.microsoft.com/office/drawing/2014/main" id="{2D2DF5CF-B921-31DB-50B7-C62D077908A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42" name="Text Box 12">
          <a:extLst>
            <a:ext uri="{FF2B5EF4-FFF2-40B4-BE49-F238E27FC236}">
              <a16:creationId xmlns:a16="http://schemas.microsoft.com/office/drawing/2014/main" id="{DF1C7007-D945-A87A-A670-56B26944A4C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43" name="Text Box 13">
          <a:extLst>
            <a:ext uri="{FF2B5EF4-FFF2-40B4-BE49-F238E27FC236}">
              <a16:creationId xmlns:a16="http://schemas.microsoft.com/office/drawing/2014/main" id="{37262D44-A0A2-BB99-C874-3B130CFA743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44" name="Text Box 14">
          <a:extLst>
            <a:ext uri="{FF2B5EF4-FFF2-40B4-BE49-F238E27FC236}">
              <a16:creationId xmlns:a16="http://schemas.microsoft.com/office/drawing/2014/main" id="{AA645192-EA3E-8C37-6C9F-B2E957F822E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45" name="Text Box 15">
          <a:extLst>
            <a:ext uri="{FF2B5EF4-FFF2-40B4-BE49-F238E27FC236}">
              <a16:creationId xmlns:a16="http://schemas.microsoft.com/office/drawing/2014/main" id="{BE9E4E89-F1F1-3F84-E1E5-4E14949678A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46" name="Text Box 16">
          <a:extLst>
            <a:ext uri="{FF2B5EF4-FFF2-40B4-BE49-F238E27FC236}">
              <a16:creationId xmlns:a16="http://schemas.microsoft.com/office/drawing/2014/main" id="{5F461DAF-ED4F-976E-B06E-5A74DF7BCBE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47" name="Text Box 17">
          <a:extLst>
            <a:ext uri="{FF2B5EF4-FFF2-40B4-BE49-F238E27FC236}">
              <a16:creationId xmlns:a16="http://schemas.microsoft.com/office/drawing/2014/main" id="{EB96FE1E-21C0-6D8F-4C0C-68F9B57F69E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48" name="Text Box 18">
          <a:extLst>
            <a:ext uri="{FF2B5EF4-FFF2-40B4-BE49-F238E27FC236}">
              <a16:creationId xmlns:a16="http://schemas.microsoft.com/office/drawing/2014/main" id="{7B1F8B37-53AA-731C-E981-A32180CF7B5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49" name="Text Box 19">
          <a:extLst>
            <a:ext uri="{FF2B5EF4-FFF2-40B4-BE49-F238E27FC236}">
              <a16:creationId xmlns:a16="http://schemas.microsoft.com/office/drawing/2014/main" id="{3AA2ECB1-5474-4EAC-5E63-AEF2045BF70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50" name="Text Box 20">
          <a:extLst>
            <a:ext uri="{FF2B5EF4-FFF2-40B4-BE49-F238E27FC236}">
              <a16:creationId xmlns:a16="http://schemas.microsoft.com/office/drawing/2014/main" id="{C78A899F-EE60-22D1-8BB0-B627DE6CE5C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51" name="Text Box 21">
          <a:extLst>
            <a:ext uri="{FF2B5EF4-FFF2-40B4-BE49-F238E27FC236}">
              <a16:creationId xmlns:a16="http://schemas.microsoft.com/office/drawing/2014/main" id="{FE39D744-3199-214E-F9A2-1A2C449ED10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52" name="Text Box 22">
          <a:extLst>
            <a:ext uri="{FF2B5EF4-FFF2-40B4-BE49-F238E27FC236}">
              <a16:creationId xmlns:a16="http://schemas.microsoft.com/office/drawing/2014/main" id="{6AF438E0-EDB4-6AF1-4E7E-B3193EDEFDA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53" name="Text Box 23">
          <a:extLst>
            <a:ext uri="{FF2B5EF4-FFF2-40B4-BE49-F238E27FC236}">
              <a16:creationId xmlns:a16="http://schemas.microsoft.com/office/drawing/2014/main" id="{FCAE44B4-A307-1C73-9041-99718D1D1D3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54" name="Text Box 24">
          <a:extLst>
            <a:ext uri="{FF2B5EF4-FFF2-40B4-BE49-F238E27FC236}">
              <a16:creationId xmlns:a16="http://schemas.microsoft.com/office/drawing/2014/main" id="{52184134-E571-C123-C4B8-558F57C0C6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755" name="Text Box 25">
          <a:extLst>
            <a:ext uri="{FF2B5EF4-FFF2-40B4-BE49-F238E27FC236}">
              <a16:creationId xmlns:a16="http://schemas.microsoft.com/office/drawing/2014/main" id="{775FA319-0A87-6D2A-E812-B86711CD31DE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56" name="Text Box 26">
          <a:extLst>
            <a:ext uri="{FF2B5EF4-FFF2-40B4-BE49-F238E27FC236}">
              <a16:creationId xmlns:a16="http://schemas.microsoft.com/office/drawing/2014/main" id="{46898351-B048-3955-5CB7-F5BCFCD321B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57" name="Text Box 27">
          <a:extLst>
            <a:ext uri="{FF2B5EF4-FFF2-40B4-BE49-F238E27FC236}">
              <a16:creationId xmlns:a16="http://schemas.microsoft.com/office/drawing/2014/main" id="{3212C13C-E8C4-FB90-9ADA-04D06DEAFBA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58" name="Text Box 28">
          <a:extLst>
            <a:ext uri="{FF2B5EF4-FFF2-40B4-BE49-F238E27FC236}">
              <a16:creationId xmlns:a16="http://schemas.microsoft.com/office/drawing/2014/main" id="{A09FF85E-38C2-114A-60D7-C0622D48D82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59" name="Text Box 29">
          <a:extLst>
            <a:ext uri="{FF2B5EF4-FFF2-40B4-BE49-F238E27FC236}">
              <a16:creationId xmlns:a16="http://schemas.microsoft.com/office/drawing/2014/main" id="{3D2088FF-27DB-CAE7-C792-2526CDBAE5F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60" name="Text Box 30">
          <a:extLst>
            <a:ext uri="{FF2B5EF4-FFF2-40B4-BE49-F238E27FC236}">
              <a16:creationId xmlns:a16="http://schemas.microsoft.com/office/drawing/2014/main" id="{DE1256BB-833A-6E8D-4AF0-B3BBF05EF4D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61" name="Text Box 31">
          <a:extLst>
            <a:ext uri="{FF2B5EF4-FFF2-40B4-BE49-F238E27FC236}">
              <a16:creationId xmlns:a16="http://schemas.microsoft.com/office/drawing/2014/main" id="{B06BBA51-33D1-0AA1-3736-BDD196C930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62" name="Text Box 32">
          <a:extLst>
            <a:ext uri="{FF2B5EF4-FFF2-40B4-BE49-F238E27FC236}">
              <a16:creationId xmlns:a16="http://schemas.microsoft.com/office/drawing/2014/main" id="{151BF0EA-CA1D-ECBE-3E8F-C3E85674510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63" name="Text Box 33">
          <a:extLst>
            <a:ext uri="{FF2B5EF4-FFF2-40B4-BE49-F238E27FC236}">
              <a16:creationId xmlns:a16="http://schemas.microsoft.com/office/drawing/2014/main" id="{3BC62129-60CF-E4C5-F7B0-0C81225300A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64" name="Text Box 34">
          <a:extLst>
            <a:ext uri="{FF2B5EF4-FFF2-40B4-BE49-F238E27FC236}">
              <a16:creationId xmlns:a16="http://schemas.microsoft.com/office/drawing/2014/main" id="{9A454A85-E36E-A2CB-A0DF-C2658E55FD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65" name="Text Box 35">
          <a:extLst>
            <a:ext uri="{FF2B5EF4-FFF2-40B4-BE49-F238E27FC236}">
              <a16:creationId xmlns:a16="http://schemas.microsoft.com/office/drawing/2014/main" id="{604B08C9-8FEB-E6B0-56C5-52400D20EF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66" name="Text Box 36">
          <a:extLst>
            <a:ext uri="{FF2B5EF4-FFF2-40B4-BE49-F238E27FC236}">
              <a16:creationId xmlns:a16="http://schemas.microsoft.com/office/drawing/2014/main" id="{517AA95C-0D9E-44D5-8A86-4AC982E64D2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67" name="Text Box 37">
          <a:extLst>
            <a:ext uri="{FF2B5EF4-FFF2-40B4-BE49-F238E27FC236}">
              <a16:creationId xmlns:a16="http://schemas.microsoft.com/office/drawing/2014/main" id="{1BCF6AE7-7937-76DC-B573-86F329A8DE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68" name="Text Box 38">
          <a:extLst>
            <a:ext uri="{FF2B5EF4-FFF2-40B4-BE49-F238E27FC236}">
              <a16:creationId xmlns:a16="http://schemas.microsoft.com/office/drawing/2014/main" id="{B914EF20-6AD6-CF28-5B4E-9C148025655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69" name="Text Box 39">
          <a:extLst>
            <a:ext uri="{FF2B5EF4-FFF2-40B4-BE49-F238E27FC236}">
              <a16:creationId xmlns:a16="http://schemas.microsoft.com/office/drawing/2014/main" id="{9D14BAC9-D583-82B0-CFA6-450A32D31BA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70" name="Text Box 40">
          <a:extLst>
            <a:ext uri="{FF2B5EF4-FFF2-40B4-BE49-F238E27FC236}">
              <a16:creationId xmlns:a16="http://schemas.microsoft.com/office/drawing/2014/main" id="{C51E4948-32BC-AE4F-8D76-7928CEDD6FC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71" name="Text Box 41">
          <a:extLst>
            <a:ext uri="{FF2B5EF4-FFF2-40B4-BE49-F238E27FC236}">
              <a16:creationId xmlns:a16="http://schemas.microsoft.com/office/drawing/2014/main" id="{91D6C583-4C8E-B745-D09D-EF3867999B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72" name="Text Box 42">
          <a:extLst>
            <a:ext uri="{FF2B5EF4-FFF2-40B4-BE49-F238E27FC236}">
              <a16:creationId xmlns:a16="http://schemas.microsoft.com/office/drawing/2014/main" id="{E2026BFA-F07F-58BA-AF86-9DBACDD2C59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73" name="Text Box 43">
          <a:extLst>
            <a:ext uri="{FF2B5EF4-FFF2-40B4-BE49-F238E27FC236}">
              <a16:creationId xmlns:a16="http://schemas.microsoft.com/office/drawing/2014/main" id="{6EE1E282-932C-8FA3-1530-33E4AACC51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74" name="Text Box 44">
          <a:extLst>
            <a:ext uri="{FF2B5EF4-FFF2-40B4-BE49-F238E27FC236}">
              <a16:creationId xmlns:a16="http://schemas.microsoft.com/office/drawing/2014/main" id="{EEA03474-101B-89C2-2547-C2F2B651388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75" name="Text Box 45">
          <a:extLst>
            <a:ext uri="{FF2B5EF4-FFF2-40B4-BE49-F238E27FC236}">
              <a16:creationId xmlns:a16="http://schemas.microsoft.com/office/drawing/2014/main" id="{37D21EF3-876C-5A1B-A25C-8E224D18EA9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76" name="Text Box 46">
          <a:extLst>
            <a:ext uri="{FF2B5EF4-FFF2-40B4-BE49-F238E27FC236}">
              <a16:creationId xmlns:a16="http://schemas.microsoft.com/office/drawing/2014/main" id="{C6C673EF-8871-99F9-E92E-56D4B24034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77" name="Text Box 47">
          <a:extLst>
            <a:ext uri="{FF2B5EF4-FFF2-40B4-BE49-F238E27FC236}">
              <a16:creationId xmlns:a16="http://schemas.microsoft.com/office/drawing/2014/main" id="{6D68DE43-316C-DF6E-594C-0C4199D529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78" name="Text Box 48">
          <a:extLst>
            <a:ext uri="{FF2B5EF4-FFF2-40B4-BE49-F238E27FC236}">
              <a16:creationId xmlns:a16="http://schemas.microsoft.com/office/drawing/2014/main" id="{AE7E0B3E-31A0-F568-01C9-A150D32A87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779" name="Text Box 49">
          <a:extLst>
            <a:ext uri="{FF2B5EF4-FFF2-40B4-BE49-F238E27FC236}">
              <a16:creationId xmlns:a16="http://schemas.microsoft.com/office/drawing/2014/main" id="{EF487E39-81D9-64A4-6FB5-0CBBF1183153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80" name="Text Box 50">
          <a:extLst>
            <a:ext uri="{FF2B5EF4-FFF2-40B4-BE49-F238E27FC236}">
              <a16:creationId xmlns:a16="http://schemas.microsoft.com/office/drawing/2014/main" id="{F8F73064-5EAD-2FCC-5D16-C06049284F3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81" name="Text Box 51">
          <a:extLst>
            <a:ext uri="{FF2B5EF4-FFF2-40B4-BE49-F238E27FC236}">
              <a16:creationId xmlns:a16="http://schemas.microsoft.com/office/drawing/2014/main" id="{918D98D9-9EB3-1C83-52E6-660E02650B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82" name="Text Box 52">
          <a:extLst>
            <a:ext uri="{FF2B5EF4-FFF2-40B4-BE49-F238E27FC236}">
              <a16:creationId xmlns:a16="http://schemas.microsoft.com/office/drawing/2014/main" id="{DA10C081-EF76-5FB7-45A9-69FDC91EF2F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83" name="Text Box 53">
          <a:extLst>
            <a:ext uri="{FF2B5EF4-FFF2-40B4-BE49-F238E27FC236}">
              <a16:creationId xmlns:a16="http://schemas.microsoft.com/office/drawing/2014/main" id="{6A50ED5B-CDB3-4BDA-C240-E36BEC13BA3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84" name="Text Box 54">
          <a:extLst>
            <a:ext uri="{FF2B5EF4-FFF2-40B4-BE49-F238E27FC236}">
              <a16:creationId xmlns:a16="http://schemas.microsoft.com/office/drawing/2014/main" id="{93C8F063-2B2D-A399-4404-0625C8BB5B7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85" name="Text Box 55">
          <a:extLst>
            <a:ext uri="{FF2B5EF4-FFF2-40B4-BE49-F238E27FC236}">
              <a16:creationId xmlns:a16="http://schemas.microsoft.com/office/drawing/2014/main" id="{677E0941-B408-9D20-2D65-9506B1F4217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86" name="Text Box 56">
          <a:extLst>
            <a:ext uri="{FF2B5EF4-FFF2-40B4-BE49-F238E27FC236}">
              <a16:creationId xmlns:a16="http://schemas.microsoft.com/office/drawing/2014/main" id="{3EDC2C4D-54C0-DD6D-F695-5104E6DD341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87" name="Text Box 57">
          <a:extLst>
            <a:ext uri="{FF2B5EF4-FFF2-40B4-BE49-F238E27FC236}">
              <a16:creationId xmlns:a16="http://schemas.microsoft.com/office/drawing/2014/main" id="{0B02E3FC-533C-5D44-2E48-1998E76CD8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88" name="Text Box 58">
          <a:extLst>
            <a:ext uri="{FF2B5EF4-FFF2-40B4-BE49-F238E27FC236}">
              <a16:creationId xmlns:a16="http://schemas.microsoft.com/office/drawing/2014/main" id="{F1A309F7-D913-10EC-EC9C-EA5D40C006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89" name="Text Box 59">
          <a:extLst>
            <a:ext uri="{FF2B5EF4-FFF2-40B4-BE49-F238E27FC236}">
              <a16:creationId xmlns:a16="http://schemas.microsoft.com/office/drawing/2014/main" id="{3DCAD3F7-62F0-490A-C2A0-DAB93FB675B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90" name="Text Box 60">
          <a:extLst>
            <a:ext uri="{FF2B5EF4-FFF2-40B4-BE49-F238E27FC236}">
              <a16:creationId xmlns:a16="http://schemas.microsoft.com/office/drawing/2014/main" id="{13C8CCE3-80B1-26CD-5328-F62DB96E093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91" name="Text Box 61">
          <a:extLst>
            <a:ext uri="{FF2B5EF4-FFF2-40B4-BE49-F238E27FC236}">
              <a16:creationId xmlns:a16="http://schemas.microsoft.com/office/drawing/2014/main" id="{E12AB57D-79A9-4D04-450F-E827FB1CD67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92" name="Text Box 62">
          <a:extLst>
            <a:ext uri="{FF2B5EF4-FFF2-40B4-BE49-F238E27FC236}">
              <a16:creationId xmlns:a16="http://schemas.microsoft.com/office/drawing/2014/main" id="{4F42240D-BE28-62EF-208C-41436211E1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93" name="Text Box 63">
          <a:extLst>
            <a:ext uri="{FF2B5EF4-FFF2-40B4-BE49-F238E27FC236}">
              <a16:creationId xmlns:a16="http://schemas.microsoft.com/office/drawing/2014/main" id="{8A474EE5-28EC-EA8E-FF1A-E4E069A34DE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94" name="Text Box 64">
          <a:extLst>
            <a:ext uri="{FF2B5EF4-FFF2-40B4-BE49-F238E27FC236}">
              <a16:creationId xmlns:a16="http://schemas.microsoft.com/office/drawing/2014/main" id="{28AD131A-C5AF-8A9E-D4CB-F7D28759CC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95" name="Text Box 65">
          <a:extLst>
            <a:ext uri="{FF2B5EF4-FFF2-40B4-BE49-F238E27FC236}">
              <a16:creationId xmlns:a16="http://schemas.microsoft.com/office/drawing/2014/main" id="{C45F2531-5188-C174-CCB8-A5EE675B205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96" name="Text Box 66">
          <a:extLst>
            <a:ext uri="{FF2B5EF4-FFF2-40B4-BE49-F238E27FC236}">
              <a16:creationId xmlns:a16="http://schemas.microsoft.com/office/drawing/2014/main" id="{D4FB6BF1-B3A6-EF89-E281-A49C4A6BF4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97" name="Text Box 67">
          <a:extLst>
            <a:ext uri="{FF2B5EF4-FFF2-40B4-BE49-F238E27FC236}">
              <a16:creationId xmlns:a16="http://schemas.microsoft.com/office/drawing/2014/main" id="{9DBECCBB-F917-92A4-9E68-CBA92582052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98" name="Text Box 68">
          <a:extLst>
            <a:ext uri="{FF2B5EF4-FFF2-40B4-BE49-F238E27FC236}">
              <a16:creationId xmlns:a16="http://schemas.microsoft.com/office/drawing/2014/main" id="{DE5E136C-F536-E7C4-6F90-0D05172489A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799" name="Text Box 69">
          <a:extLst>
            <a:ext uri="{FF2B5EF4-FFF2-40B4-BE49-F238E27FC236}">
              <a16:creationId xmlns:a16="http://schemas.microsoft.com/office/drawing/2014/main" id="{DB76B430-992A-8ABC-49AC-350C273A7E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00" name="Text Box 70">
          <a:extLst>
            <a:ext uri="{FF2B5EF4-FFF2-40B4-BE49-F238E27FC236}">
              <a16:creationId xmlns:a16="http://schemas.microsoft.com/office/drawing/2014/main" id="{C16D6D1C-A095-F81D-BDFA-04434624762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01" name="Text Box 71">
          <a:extLst>
            <a:ext uri="{FF2B5EF4-FFF2-40B4-BE49-F238E27FC236}">
              <a16:creationId xmlns:a16="http://schemas.microsoft.com/office/drawing/2014/main" id="{792C4AB8-04B7-0669-F374-5A33C97C1C5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02" name="Text Box 72">
          <a:extLst>
            <a:ext uri="{FF2B5EF4-FFF2-40B4-BE49-F238E27FC236}">
              <a16:creationId xmlns:a16="http://schemas.microsoft.com/office/drawing/2014/main" id="{B6EC2AAF-FE3C-CAD3-B400-5EF12396D00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803" name="Text Box 73">
          <a:extLst>
            <a:ext uri="{FF2B5EF4-FFF2-40B4-BE49-F238E27FC236}">
              <a16:creationId xmlns:a16="http://schemas.microsoft.com/office/drawing/2014/main" id="{BF149F30-7A22-676C-A7D6-A865FEEBB365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04" name="Text Box 74">
          <a:extLst>
            <a:ext uri="{FF2B5EF4-FFF2-40B4-BE49-F238E27FC236}">
              <a16:creationId xmlns:a16="http://schemas.microsoft.com/office/drawing/2014/main" id="{B18BD1BF-FCD6-85AE-F08E-BF0B4DCFCA1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05" name="Text Box 75">
          <a:extLst>
            <a:ext uri="{FF2B5EF4-FFF2-40B4-BE49-F238E27FC236}">
              <a16:creationId xmlns:a16="http://schemas.microsoft.com/office/drawing/2014/main" id="{2EE1F8FF-D8B7-A5E9-1024-79208E08CB8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06" name="Text Box 76">
          <a:extLst>
            <a:ext uri="{FF2B5EF4-FFF2-40B4-BE49-F238E27FC236}">
              <a16:creationId xmlns:a16="http://schemas.microsoft.com/office/drawing/2014/main" id="{51B49180-43B2-6E26-42BC-1B4B308709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07" name="Text Box 77">
          <a:extLst>
            <a:ext uri="{FF2B5EF4-FFF2-40B4-BE49-F238E27FC236}">
              <a16:creationId xmlns:a16="http://schemas.microsoft.com/office/drawing/2014/main" id="{348AB974-1BFB-9119-945E-8A7DD43567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08" name="Text Box 78">
          <a:extLst>
            <a:ext uri="{FF2B5EF4-FFF2-40B4-BE49-F238E27FC236}">
              <a16:creationId xmlns:a16="http://schemas.microsoft.com/office/drawing/2014/main" id="{24C4512C-CF7A-608D-F5A3-2CDD96FF9D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09" name="Text Box 79">
          <a:extLst>
            <a:ext uri="{FF2B5EF4-FFF2-40B4-BE49-F238E27FC236}">
              <a16:creationId xmlns:a16="http://schemas.microsoft.com/office/drawing/2014/main" id="{2FDB16C4-441F-FDC4-F0AF-6306CB1DA79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10" name="Text Box 80">
          <a:extLst>
            <a:ext uri="{FF2B5EF4-FFF2-40B4-BE49-F238E27FC236}">
              <a16:creationId xmlns:a16="http://schemas.microsoft.com/office/drawing/2014/main" id="{FE164D76-26D1-4C38-76DB-2ADB130CE0D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11" name="Text Box 81">
          <a:extLst>
            <a:ext uri="{FF2B5EF4-FFF2-40B4-BE49-F238E27FC236}">
              <a16:creationId xmlns:a16="http://schemas.microsoft.com/office/drawing/2014/main" id="{926D6536-3625-F93B-94E7-830ADD93EBD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12" name="Text Box 82">
          <a:extLst>
            <a:ext uri="{FF2B5EF4-FFF2-40B4-BE49-F238E27FC236}">
              <a16:creationId xmlns:a16="http://schemas.microsoft.com/office/drawing/2014/main" id="{115E79DE-B3B8-76C4-60A7-A09A969C571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13" name="Text Box 83">
          <a:extLst>
            <a:ext uri="{FF2B5EF4-FFF2-40B4-BE49-F238E27FC236}">
              <a16:creationId xmlns:a16="http://schemas.microsoft.com/office/drawing/2014/main" id="{08C6D388-2DCF-EC29-2610-EE2C7A90B8C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14" name="Text Box 84">
          <a:extLst>
            <a:ext uri="{FF2B5EF4-FFF2-40B4-BE49-F238E27FC236}">
              <a16:creationId xmlns:a16="http://schemas.microsoft.com/office/drawing/2014/main" id="{A6844746-60D3-7C00-B25C-6C083A86BD5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15" name="Text Box 85">
          <a:extLst>
            <a:ext uri="{FF2B5EF4-FFF2-40B4-BE49-F238E27FC236}">
              <a16:creationId xmlns:a16="http://schemas.microsoft.com/office/drawing/2014/main" id="{7FFD1661-630F-8359-46D6-863ED9DFF02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16" name="Text Box 86">
          <a:extLst>
            <a:ext uri="{FF2B5EF4-FFF2-40B4-BE49-F238E27FC236}">
              <a16:creationId xmlns:a16="http://schemas.microsoft.com/office/drawing/2014/main" id="{454E5F3F-AA57-046A-78FF-4DF60F461B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17" name="Text Box 87">
          <a:extLst>
            <a:ext uri="{FF2B5EF4-FFF2-40B4-BE49-F238E27FC236}">
              <a16:creationId xmlns:a16="http://schemas.microsoft.com/office/drawing/2014/main" id="{44554039-402F-37C4-D73E-C53E2C89220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18" name="Text Box 88">
          <a:extLst>
            <a:ext uri="{FF2B5EF4-FFF2-40B4-BE49-F238E27FC236}">
              <a16:creationId xmlns:a16="http://schemas.microsoft.com/office/drawing/2014/main" id="{602C5BE5-EC90-E083-C99A-D5281B57C3A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19" name="Text Box 89">
          <a:extLst>
            <a:ext uri="{FF2B5EF4-FFF2-40B4-BE49-F238E27FC236}">
              <a16:creationId xmlns:a16="http://schemas.microsoft.com/office/drawing/2014/main" id="{B2EE6FB3-A319-5B21-B55D-F533195339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20" name="Text Box 90">
          <a:extLst>
            <a:ext uri="{FF2B5EF4-FFF2-40B4-BE49-F238E27FC236}">
              <a16:creationId xmlns:a16="http://schemas.microsoft.com/office/drawing/2014/main" id="{A132BCD1-BD39-63ED-5D29-5A6D09A89E3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21" name="Text Box 91">
          <a:extLst>
            <a:ext uri="{FF2B5EF4-FFF2-40B4-BE49-F238E27FC236}">
              <a16:creationId xmlns:a16="http://schemas.microsoft.com/office/drawing/2014/main" id="{8B091926-B531-06AA-07BA-1B66768DF4D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22" name="Text Box 92">
          <a:extLst>
            <a:ext uri="{FF2B5EF4-FFF2-40B4-BE49-F238E27FC236}">
              <a16:creationId xmlns:a16="http://schemas.microsoft.com/office/drawing/2014/main" id="{0A617B25-FAAA-A028-03CF-82B35A56021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23" name="Text Box 93">
          <a:extLst>
            <a:ext uri="{FF2B5EF4-FFF2-40B4-BE49-F238E27FC236}">
              <a16:creationId xmlns:a16="http://schemas.microsoft.com/office/drawing/2014/main" id="{C07B7B50-BE38-B1EB-6CA3-08AB3E755EC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24" name="Text Box 94">
          <a:extLst>
            <a:ext uri="{FF2B5EF4-FFF2-40B4-BE49-F238E27FC236}">
              <a16:creationId xmlns:a16="http://schemas.microsoft.com/office/drawing/2014/main" id="{91CE7F24-65B4-76A3-DAAD-462A8140A68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25" name="Text Box 95">
          <a:extLst>
            <a:ext uri="{FF2B5EF4-FFF2-40B4-BE49-F238E27FC236}">
              <a16:creationId xmlns:a16="http://schemas.microsoft.com/office/drawing/2014/main" id="{2950DBC9-9692-302F-BB45-65746C85C38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26" name="Text Box 96">
          <a:extLst>
            <a:ext uri="{FF2B5EF4-FFF2-40B4-BE49-F238E27FC236}">
              <a16:creationId xmlns:a16="http://schemas.microsoft.com/office/drawing/2014/main" id="{74DFD55B-DE69-7FF3-FBFB-BF5AEEB8F7E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827" name="Text Box 97">
          <a:extLst>
            <a:ext uri="{FF2B5EF4-FFF2-40B4-BE49-F238E27FC236}">
              <a16:creationId xmlns:a16="http://schemas.microsoft.com/office/drawing/2014/main" id="{FF800CEF-E555-7BA2-6861-273DBF25351E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28" name="Text Box 98">
          <a:extLst>
            <a:ext uri="{FF2B5EF4-FFF2-40B4-BE49-F238E27FC236}">
              <a16:creationId xmlns:a16="http://schemas.microsoft.com/office/drawing/2014/main" id="{F1F48065-7FDD-EF0F-994A-D634717D2D9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29" name="Text Box 99">
          <a:extLst>
            <a:ext uri="{FF2B5EF4-FFF2-40B4-BE49-F238E27FC236}">
              <a16:creationId xmlns:a16="http://schemas.microsoft.com/office/drawing/2014/main" id="{53825B22-7C26-7F29-972E-D14630784BE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30" name="Text Box 100">
          <a:extLst>
            <a:ext uri="{FF2B5EF4-FFF2-40B4-BE49-F238E27FC236}">
              <a16:creationId xmlns:a16="http://schemas.microsoft.com/office/drawing/2014/main" id="{5392FE7C-78CD-D79D-7152-D9641196D7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31" name="Text Box 101">
          <a:extLst>
            <a:ext uri="{FF2B5EF4-FFF2-40B4-BE49-F238E27FC236}">
              <a16:creationId xmlns:a16="http://schemas.microsoft.com/office/drawing/2014/main" id="{ACDC271B-DC59-491E-40F0-8A52A2EA1D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32" name="Text Box 102">
          <a:extLst>
            <a:ext uri="{FF2B5EF4-FFF2-40B4-BE49-F238E27FC236}">
              <a16:creationId xmlns:a16="http://schemas.microsoft.com/office/drawing/2014/main" id="{FFA51154-1AAE-874D-0464-3DB0C5C7041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33" name="Text Box 103">
          <a:extLst>
            <a:ext uri="{FF2B5EF4-FFF2-40B4-BE49-F238E27FC236}">
              <a16:creationId xmlns:a16="http://schemas.microsoft.com/office/drawing/2014/main" id="{7B88CEA5-5F65-7A68-752A-86FF201E672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34" name="Text Box 104">
          <a:extLst>
            <a:ext uri="{FF2B5EF4-FFF2-40B4-BE49-F238E27FC236}">
              <a16:creationId xmlns:a16="http://schemas.microsoft.com/office/drawing/2014/main" id="{ACED7837-A374-6276-DF9D-6B7DBEBA56B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35" name="Text Box 105">
          <a:extLst>
            <a:ext uri="{FF2B5EF4-FFF2-40B4-BE49-F238E27FC236}">
              <a16:creationId xmlns:a16="http://schemas.microsoft.com/office/drawing/2014/main" id="{F5411A75-AA7B-B52C-AE36-893B40F11E8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36" name="Text Box 106">
          <a:extLst>
            <a:ext uri="{FF2B5EF4-FFF2-40B4-BE49-F238E27FC236}">
              <a16:creationId xmlns:a16="http://schemas.microsoft.com/office/drawing/2014/main" id="{7AB1AF2B-35D9-F597-E411-FC4DA759CB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37" name="Text Box 107">
          <a:extLst>
            <a:ext uri="{FF2B5EF4-FFF2-40B4-BE49-F238E27FC236}">
              <a16:creationId xmlns:a16="http://schemas.microsoft.com/office/drawing/2014/main" id="{F91143AA-B3E6-D773-F314-8E29A54022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38" name="Text Box 108">
          <a:extLst>
            <a:ext uri="{FF2B5EF4-FFF2-40B4-BE49-F238E27FC236}">
              <a16:creationId xmlns:a16="http://schemas.microsoft.com/office/drawing/2014/main" id="{E8757C54-C4E7-5204-013F-C922D2C13CE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39" name="Text Box 109">
          <a:extLst>
            <a:ext uri="{FF2B5EF4-FFF2-40B4-BE49-F238E27FC236}">
              <a16:creationId xmlns:a16="http://schemas.microsoft.com/office/drawing/2014/main" id="{8D94C8D6-ACFF-4B82-08D2-040525E19ED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40" name="Text Box 110">
          <a:extLst>
            <a:ext uri="{FF2B5EF4-FFF2-40B4-BE49-F238E27FC236}">
              <a16:creationId xmlns:a16="http://schemas.microsoft.com/office/drawing/2014/main" id="{B6A86B9F-A53F-913A-A48F-9BC7FFAD413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41" name="Text Box 111">
          <a:extLst>
            <a:ext uri="{FF2B5EF4-FFF2-40B4-BE49-F238E27FC236}">
              <a16:creationId xmlns:a16="http://schemas.microsoft.com/office/drawing/2014/main" id="{C1904D79-1630-B08F-E647-E081E20EA57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42" name="Text Box 112">
          <a:extLst>
            <a:ext uri="{FF2B5EF4-FFF2-40B4-BE49-F238E27FC236}">
              <a16:creationId xmlns:a16="http://schemas.microsoft.com/office/drawing/2014/main" id="{EAD8B19D-CDC1-6C1A-D2AA-4BD955888E8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43" name="Text Box 113">
          <a:extLst>
            <a:ext uri="{FF2B5EF4-FFF2-40B4-BE49-F238E27FC236}">
              <a16:creationId xmlns:a16="http://schemas.microsoft.com/office/drawing/2014/main" id="{CABE6173-4F1C-DC8B-4DEC-319E8F3D47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44" name="Text Box 114">
          <a:extLst>
            <a:ext uri="{FF2B5EF4-FFF2-40B4-BE49-F238E27FC236}">
              <a16:creationId xmlns:a16="http://schemas.microsoft.com/office/drawing/2014/main" id="{75F92C4D-FE4A-F00F-5100-EF9DCCF69C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45" name="Text Box 115">
          <a:extLst>
            <a:ext uri="{FF2B5EF4-FFF2-40B4-BE49-F238E27FC236}">
              <a16:creationId xmlns:a16="http://schemas.microsoft.com/office/drawing/2014/main" id="{B75D764B-3B30-5B84-52CA-46B3681614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46" name="Text Box 116">
          <a:extLst>
            <a:ext uri="{FF2B5EF4-FFF2-40B4-BE49-F238E27FC236}">
              <a16:creationId xmlns:a16="http://schemas.microsoft.com/office/drawing/2014/main" id="{E963F2DA-59D8-F1F5-68EA-B3424609A74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47" name="Text Box 117">
          <a:extLst>
            <a:ext uri="{FF2B5EF4-FFF2-40B4-BE49-F238E27FC236}">
              <a16:creationId xmlns:a16="http://schemas.microsoft.com/office/drawing/2014/main" id="{D6EB56C4-C03D-ABA2-A4C3-612C16EB8D4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48" name="Text Box 118">
          <a:extLst>
            <a:ext uri="{FF2B5EF4-FFF2-40B4-BE49-F238E27FC236}">
              <a16:creationId xmlns:a16="http://schemas.microsoft.com/office/drawing/2014/main" id="{762FB512-3B93-3549-6ED9-5DD7AB08464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49" name="Text Box 119">
          <a:extLst>
            <a:ext uri="{FF2B5EF4-FFF2-40B4-BE49-F238E27FC236}">
              <a16:creationId xmlns:a16="http://schemas.microsoft.com/office/drawing/2014/main" id="{D5271F15-F47F-9173-E891-96C8529A083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50" name="Text Box 120">
          <a:extLst>
            <a:ext uri="{FF2B5EF4-FFF2-40B4-BE49-F238E27FC236}">
              <a16:creationId xmlns:a16="http://schemas.microsoft.com/office/drawing/2014/main" id="{7EC421F2-A1AC-D9F0-ED15-383CA88428C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851" name="Text Box 121">
          <a:extLst>
            <a:ext uri="{FF2B5EF4-FFF2-40B4-BE49-F238E27FC236}">
              <a16:creationId xmlns:a16="http://schemas.microsoft.com/office/drawing/2014/main" id="{D47C82A7-0DDD-6543-18B4-FCB0CFB48107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52" name="Text Box 122">
          <a:extLst>
            <a:ext uri="{FF2B5EF4-FFF2-40B4-BE49-F238E27FC236}">
              <a16:creationId xmlns:a16="http://schemas.microsoft.com/office/drawing/2014/main" id="{BED3CD08-782A-C728-F677-988C8B488F9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53" name="Text Box 123">
          <a:extLst>
            <a:ext uri="{FF2B5EF4-FFF2-40B4-BE49-F238E27FC236}">
              <a16:creationId xmlns:a16="http://schemas.microsoft.com/office/drawing/2014/main" id="{E2ECB2A2-2514-6A3C-A377-2DF7C76DF73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54" name="Text Box 124">
          <a:extLst>
            <a:ext uri="{FF2B5EF4-FFF2-40B4-BE49-F238E27FC236}">
              <a16:creationId xmlns:a16="http://schemas.microsoft.com/office/drawing/2014/main" id="{C33846DD-D0E9-6882-CA41-C20D7E16481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55" name="Text Box 125">
          <a:extLst>
            <a:ext uri="{FF2B5EF4-FFF2-40B4-BE49-F238E27FC236}">
              <a16:creationId xmlns:a16="http://schemas.microsoft.com/office/drawing/2014/main" id="{52AC60C4-3CB3-37CE-AB9B-A11BE3B09D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56" name="Text Box 126">
          <a:extLst>
            <a:ext uri="{FF2B5EF4-FFF2-40B4-BE49-F238E27FC236}">
              <a16:creationId xmlns:a16="http://schemas.microsoft.com/office/drawing/2014/main" id="{70069F8A-ABA8-FB01-2C9C-3A138CF8362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57" name="Text Box 127">
          <a:extLst>
            <a:ext uri="{FF2B5EF4-FFF2-40B4-BE49-F238E27FC236}">
              <a16:creationId xmlns:a16="http://schemas.microsoft.com/office/drawing/2014/main" id="{89D8A39C-0120-526A-5628-CBA6E86CDC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58" name="Text Box 128">
          <a:extLst>
            <a:ext uri="{FF2B5EF4-FFF2-40B4-BE49-F238E27FC236}">
              <a16:creationId xmlns:a16="http://schemas.microsoft.com/office/drawing/2014/main" id="{1E93A79A-43B1-BCAE-D4CF-2E0204587E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59" name="Text Box 129">
          <a:extLst>
            <a:ext uri="{FF2B5EF4-FFF2-40B4-BE49-F238E27FC236}">
              <a16:creationId xmlns:a16="http://schemas.microsoft.com/office/drawing/2014/main" id="{44F84759-98A3-B51A-6D93-041EDE122C0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60" name="Text Box 130">
          <a:extLst>
            <a:ext uri="{FF2B5EF4-FFF2-40B4-BE49-F238E27FC236}">
              <a16:creationId xmlns:a16="http://schemas.microsoft.com/office/drawing/2014/main" id="{589B8B92-E629-0AD2-1E4E-67C7EEB1FC0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61" name="Text Box 131">
          <a:extLst>
            <a:ext uri="{FF2B5EF4-FFF2-40B4-BE49-F238E27FC236}">
              <a16:creationId xmlns:a16="http://schemas.microsoft.com/office/drawing/2014/main" id="{CE44E583-6977-CEA4-193A-FD5EB1CB327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62" name="Text Box 132">
          <a:extLst>
            <a:ext uri="{FF2B5EF4-FFF2-40B4-BE49-F238E27FC236}">
              <a16:creationId xmlns:a16="http://schemas.microsoft.com/office/drawing/2014/main" id="{12E5B407-FB36-20AA-2B7D-6F14A2B5E67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63" name="Text Box 133">
          <a:extLst>
            <a:ext uri="{FF2B5EF4-FFF2-40B4-BE49-F238E27FC236}">
              <a16:creationId xmlns:a16="http://schemas.microsoft.com/office/drawing/2014/main" id="{D4EA43A5-CB3E-726A-9480-013690380CE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64" name="Text Box 134">
          <a:extLst>
            <a:ext uri="{FF2B5EF4-FFF2-40B4-BE49-F238E27FC236}">
              <a16:creationId xmlns:a16="http://schemas.microsoft.com/office/drawing/2014/main" id="{55597565-F716-6317-1A49-C43FF7E17D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65" name="Text Box 135">
          <a:extLst>
            <a:ext uri="{FF2B5EF4-FFF2-40B4-BE49-F238E27FC236}">
              <a16:creationId xmlns:a16="http://schemas.microsoft.com/office/drawing/2014/main" id="{D0FFBBD5-88C8-1018-840C-4FDB1A8FBF3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66" name="Text Box 136">
          <a:extLst>
            <a:ext uri="{FF2B5EF4-FFF2-40B4-BE49-F238E27FC236}">
              <a16:creationId xmlns:a16="http://schemas.microsoft.com/office/drawing/2014/main" id="{EBA8AB41-DC3A-143D-B9D8-C2BDB2F7A63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67" name="Text Box 137">
          <a:extLst>
            <a:ext uri="{FF2B5EF4-FFF2-40B4-BE49-F238E27FC236}">
              <a16:creationId xmlns:a16="http://schemas.microsoft.com/office/drawing/2014/main" id="{34E14058-7BAD-B73C-9ABA-565D7D31ECA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68" name="Text Box 138">
          <a:extLst>
            <a:ext uri="{FF2B5EF4-FFF2-40B4-BE49-F238E27FC236}">
              <a16:creationId xmlns:a16="http://schemas.microsoft.com/office/drawing/2014/main" id="{77007CA5-3EFB-DD89-F0D3-0E9037FAE57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69" name="Text Box 139">
          <a:extLst>
            <a:ext uri="{FF2B5EF4-FFF2-40B4-BE49-F238E27FC236}">
              <a16:creationId xmlns:a16="http://schemas.microsoft.com/office/drawing/2014/main" id="{C09F2940-F0A3-CBED-210D-42CCDF9C3F5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70" name="Text Box 140">
          <a:extLst>
            <a:ext uri="{FF2B5EF4-FFF2-40B4-BE49-F238E27FC236}">
              <a16:creationId xmlns:a16="http://schemas.microsoft.com/office/drawing/2014/main" id="{DEE1D1DD-B4D5-DB0C-90CE-9024E75E7E2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71" name="Text Box 141">
          <a:extLst>
            <a:ext uri="{FF2B5EF4-FFF2-40B4-BE49-F238E27FC236}">
              <a16:creationId xmlns:a16="http://schemas.microsoft.com/office/drawing/2014/main" id="{96398BF1-DB30-ECBF-A07E-C1B1E7F972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72" name="Text Box 142">
          <a:extLst>
            <a:ext uri="{FF2B5EF4-FFF2-40B4-BE49-F238E27FC236}">
              <a16:creationId xmlns:a16="http://schemas.microsoft.com/office/drawing/2014/main" id="{4F9E690F-B4E1-AFF0-E99D-03EAEDF90CF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73" name="Text Box 143">
          <a:extLst>
            <a:ext uri="{FF2B5EF4-FFF2-40B4-BE49-F238E27FC236}">
              <a16:creationId xmlns:a16="http://schemas.microsoft.com/office/drawing/2014/main" id="{E05B3DA3-92E7-A3AB-A803-D54F00B3AF6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2874" name="Text Box 144">
          <a:extLst>
            <a:ext uri="{FF2B5EF4-FFF2-40B4-BE49-F238E27FC236}">
              <a16:creationId xmlns:a16="http://schemas.microsoft.com/office/drawing/2014/main" id="{3A09F4A4-B287-2F55-4B8C-CBF237D4C7B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2875" name="Text Box 145">
          <a:extLst>
            <a:ext uri="{FF2B5EF4-FFF2-40B4-BE49-F238E27FC236}">
              <a16:creationId xmlns:a16="http://schemas.microsoft.com/office/drawing/2014/main" id="{B644CE51-C492-659F-EFEB-D7E12ABD08FA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76" name="Text Box 2">
          <a:extLst>
            <a:ext uri="{FF2B5EF4-FFF2-40B4-BE49-F238E27FC236}">
              <a16:creationId xmlns:a16="http://schemas.microsoft.com/office/drawing/2014/main" id="{9206A995-B7DC-9061-E9F1-CD650E116EB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77" name="Text Box 3">
          <a:extLst>
            <a:ext uri="{FF2B5EF4-FFF2-40B4-BE49-F238E27FC236}">
              <a16:creationId xmlns:a16="http://schemas.microsoft.com/office/drawing/2014/main" id="{FD32C33A-5F05-BC2D-7B07-AB8C2A5DF5A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78" name="Text Box 4">
          <a:extLst>
            <a:ext uri="{FF2B5EF4-FFF2-40B4-BE49-F238E27FC236}">
              <a16:creationId xmlns:a16="http://schemas.microsoft.com/office/drawing/2014/main" id="{09AD85A5-A370-E8F3-6C8D-EAF9B2227B3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79" name="Text Box 5">
          <a:extLst>
            <a:ext uri="{FF2B5EF4-FFF2-40B4-BE49-F238E27FC236}">
              <a16:creationId xmlns:a16="http://schemas.microsoft.com/office/drawing/2014/main" id="{26B1E3A2-498B-1E9C-EF9A-57A3A368786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80" name="Text Box 6">
          <a:extLst>
            <a:ext uri="{FF2B5EF4-FFF2-40B4-BE49-F238E27FC236}">
              <a16:creationId xmlns:a16="http://schemas.microsoft.com/office/drawing/2014/main" id="{DA5A269E-05CE-5011-DDBE-14CB45C772F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81" name="Text Box 7">
          <a:extLst>
            <a:ext uri="{FF2B5EF4-FFF2-40B4-BE49-F238E27FC236}">
              <a16:creationId xmlns:a16="http://schemas.microsoft.com/office/drawing/2014/main" id="{8FC07596-3D7E-83DD-7C53-0CBDDCAFD72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82" name="Text Box 8">
          <a:extLst>
            <a:ext uri="{FF2B5EF4-FFF2-40B4-BE49-F238E27FC236}">
              <a16:creationId xmlns:a16="http://schemas.microsoft.com/office/drawing/2014/main" id="{F9590958-D369-ABE8-A285-DBBAAB0E9E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83" name="Text Box 9">
          <a:extLst>
            <a:ext uri="{FF2B5EF4-FFF2-40B4-BE49-F238E27FC236}">
              <a16:creationId xmlns:a16="http://schemas.microsoft.com/office/drawing/2014/main" id="{FA9A8B7B-3B3B-2C77-3C02-95F5378CA9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84" name="Text Box 10">
          <a:extLst>
            <a:ext uri="{FF2B5EF4-FFF2-40B4-BE49-F238E27FC236}">
              <a16:creationId xmlns:a16="http://schemas.microsoft.com/office/drawing/2014/main" id="{60FB5BFA-9ECF-5AE1-E5FF-1260D0094DE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85" name="Text Box 11">
          <a:extLst>
            <a:ext uri="{FF2B5EF4-FFF2-40B4-BE49-F238E27FC236}">
              <a16:creationId xmlns:a16="http://schemas.microsoft.com/office/drawing/2014/main" id="{8E411ACD-6A8C-B66E-F4DF-DDEE83CF4C5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86" name="Text Box 12">
          <a:extLst>
            <a:ext uri="{FF2B5EF4-FFF2-40B4-BE49-F238E27FC236}">
              <a16:creationId xmlns:a16="http://schemas.microsoft.com/office/drawing/2014/main" id="{90A7F3C9-4AC1-F5D5-6371-BCE3105C5C0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87" name="Text Box 13">
          <a:extLst>
            <a:ext uri="{FF2B5EF4-FFF2-40B4-BE49-F238E27FC236}">
              <a16:creationId xmlns:a16="http://schemas.microsoft.com/office/drawing/2014/main" id="{6C6CDAA7-6FDE-DF89-FEFB-E34228A641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88" name="Text Box 14">
          <a:extLst>
            <a:ext uri="{FF2B5EF4-FFF2-40B4-BE49-F238E27FC236}">
              <a16:creationId xmlns:a16="http://schemas.microsoft.com/office/drawing/2014/main" id="{C3EF433D-E4B7-63FD-A885-3F8909FAC7C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89" name="Text Box 15">
          <a:extLst>
            <a:ext uri="{FF2B5EF4-FFF2-40B4-BE49-F238E27FC236}">
              <a16:creationId xmlns:a16="http://schemas.microsoft.com/office/drawing/2014/main" id="{6C4DEEE5-D498-0843-4B21-B6AC2E76F27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90" name="Text Box 16">
          <a:extLst>
            <a:ext uri="{FF2B5EF4-FFF2-40B4-BE49-F238E27FC236}">
              <a16:creationId xmlns:a16="http://schemas.microsoft.com/office/drawing/2014/main" id="{6C395F48-6C8D-0ED6-3D73-084AFBBEB4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91" name="Text Box 17">
          <a:extLst>
            <a:ext uri="{FF2B5EF4-FFF2-40B4-BE49-F238E27FC236}">
              <a16:creationId xmlns:a16="http://schemas.microsoft.com/office/drawing/2014/main" id="{52EA1C8B-4718-E9E2-0991-14F61575CF3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92" name="Text Box 18">
          <a:extLst>
            <a:ext uri="{FF2B5EF4-FFF2-40B4-BE49-F238E27FC236}">
              <a16:creationId xmlns:a16="http://schemas.microsoft.com/office/drawing/2014/main" id="{1F065BB3-337F-4C4B-7BD0-C68C5CF26AF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93" name="Text Box 19">
          <a:extLst>
            <a:ext uri="{FF2B5EF4-FFF2-40B4-BE49-F238E27FC236}">
              <a16:creationId xmlns:a16="http://schemas.microsoft.com/office/drawing/2014/main" id="{5109E43A-3667-A9A8-4541-9CAE5F94E4D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94" name="Text Box 20">
          <a:extLst>
            <a:ext uri="{FF2B5EF4-FFF2-40B4-BE49-F238E27FC236}">
              <a16:creationId xmlns:a16="http://schemas.microsoft.com/office/drawing/2014/main" id="{0D2F7130-C668-A117-CBA6-EF915D6C0A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95" name="Text Box 21">
          <a:extLst>
            <a:ext uri="{FF2B5EF4-FFF2-40B4-BE49-F238E27FC236}">
              <a16:creationId xmlns:a16="http://schemas.microsoft.com/office/drawing/2014/main" id="{C622C45F-DA17-E32D-F586-9AC577A0B8E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96" name="Text Box 22">
          <a:extLst>
            <a:ext uri="{FF2B5EF4-FFF2-40B4-BE49-F238E27FC236}">
              <a16:creationId xmlns:a16="http://schemas.microsoft.com/office/drawing/2014/main" id="{3B208D9C-C8ED-1A05-E93B-4D3CF5A0277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97" name="Text Box 23">
          <a:extLst>
            <a:ext uri="{FF2B5EF4-FFF2-40B4-BE49-F238E27FC236}">
              <a16:creationId xmlns:a16="http://schemas.microsoft.com/office/drawing/2014/main" id="{1FEB9679-BA07-AD79-A7CF-D2F86CBF1A1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898" name="Text Box 24">
          <a:extLst>
            <a:ext uri="{FF2B5EF4-FFF2-40B4-BE49-F238E27FC236}">
              <a16:creationId xmlns:a16="http://schemas.microsoft.com/office/drawing/2014/main" id="{9C527623-DA07-19E4-04A7-C45DE5A9978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899" name="Text Box 25">
          <a:extLst>
            <a:ext uri="{FF2B5EF4-FFF2-40B4-BE49-F238E27FC236}">
              <a16:creationId xmlns:a16="http://schemas.microsoft.com/office/drawing/2014/main" id="{DF1C7001-8CC0-E738-B712-9F64F3ECC0EA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00" name="Text Box 26">
          <a:extLst>
            <a:ext uri="{FF2B5EF4-FFF2-40B4-BE49-F238E27FC236}">
              <a16:creationId xmlns:a16="http://schemas.microsoft.com/office/drawing/2014/main" id="{9AAEB0E5-6225-95A9-1E3A-1B6C26247E6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01" name="Text Box 27">
          <a:extLst>
            <a:ext uri="{FF2B5EF4-FFF2-40B4-BE49-F238E27FC236}">
              <a16:creationId xmlns:a16="http://schemas.microsoft.com/office/drawing/2014/main" id="{2917F36F-EB55-A9C1-AD98-D2A55B7948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02" name="Text Box 28">
          <a:extLst>
            <a:ext uri="{FF2B5EF4-FFF2-40B4-BE49-F238E27FC236}">
              <a16:creationId xmlns:a16="http://schemas.microsoft.com/office/drawing/2014/main" id="{E11F02DC-C017-4D15-A49D-8168B5B24EB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03" name="Text Box 29">
          <a:extLst>
            <a:ext uri="{FF2B5EF4-FFF2-40B4-BE49-F238E27FC236}">
              <a16:creationId xmlns:a16="http://schemas.microsoft.com/office/drawing/2014/main" id="{8AF5615C-EAE9-E683-EA06-9760BD7B2B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04" name="Text Box 30">
          <a:extLst>
            <a:ext uri="{FF2B5EF4-FFF2-40B4-BE49-F238E27FC236}">
              <a16:creationId xmlns:a16="http://schemas.microsoft.com/office/drawing/2014/main" id="{0EDDFF80-AC4C-CCA5-EEC8-02D8EBC1446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05" name="Text Box 31">
          <a:extLst>
            <a:ext uri="{FF2B5EF4-FFF2-40B4-BE49-F238E27FC236}">
              <a16:creationId xmlns:a16="http://schemas.microsoft.com/office/drawing/2014/main" id="{D7BF0E84-6659-A47C-B326-314C021AF74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06" name="Text Box 32">
          <a:extLst>
            <a:ext uri="{FF2B5EF4-FFF2-40B4-BE49-F238E27FC236}">
              <a16:creationId xmlns:a16="http://schemas.microsoft.com/office/drawing/2014/main" id="{53B71DF8-E560-D573-1561-8C76F56A829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07" name="Text Box 33">
          <a:extLst>
            <a:ext uri="{FF2B5EF4-FFF2-40B4-BE49-F238E27FC236}">
              <a16:creationId xmlns:a16="http://schemas.microsoft.com/office/drawing/2014/main" id="{177642BF-38C4-8313-6610-2D50C9E4CCD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08" name="Text Box 34">
          <a:extLst>
            <a:ext uri="{FF2B5EF4-FFF2-40B4-BE49-F238E27FC236}">
              <a16:creationId xmlns:a16="http://schemas.microsoft.com/office/drawing/2014/main" id="{AE299DFE-ABC9-7DC8-37A6-402D36122A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09" name="Text Box 35">
          <a:extLst>
            <a:ext uri="{FF2B5EF4-FFF2-40B4-BE49-F238E27FC236}">
              <a16:creationId xmlns:a16="http://schemas.microsoft.com/office/drawing/2014/main" id="{D9B34AA3-29D1-C286-8DFB-548AA16CDE2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10" name="Text Box 36">
          <a:extLst>
            <a:ext uri="{FF2B5EF4-FFF2-40B4-BE49-F238E27FC236}">
              <a16:creationId xmlns:a16="http://schemas.microsoft.com/office/drawing/2014/main" id="{D7D0076A-B49C-DF60-F2FD-5F674B3A498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11" name="Text Box 37">
          <a:extLst>
            <a:ext uri="{FF2B5EF4-FFF2-40B4-BE49-F238E27FC236}">
              <a16:creationId xmlns:a16="http://schemas.microsoft.com/office/drawing/2014/main" id="{E17FACB2-5A4D-ABB5-862B-A0AEA6A11A0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12" name="Text Box 38">
          <a:extLst>
            <a:ext uri="{FF2B5EF4-FFF2-40B4-BE49-F238E27FC236}">
              <a16:creationId xmlns:a16="http://schemas.microsoft.com/office/drawing/2014/main" id="{7082CC27-94F1-80B8-1C09-A07512E8E3F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13" name="Text Box 39">
          <a:extLst>
            <a:ext uri="{FF2B5EF4-FFF2-40B4-BE49-F238E27FC236}">
              <a16:creationId xmlns:a16="http://schemas.microsoft.com/office/drawing/2014/main" id="{01CB41B0-E604-86A6-2CA2-4802237DBE7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14" name="Text Box 40">
          <a:extLst>
            <a:ext uri="{FF2B5EF4-FFF2-40B4-BE49-F238E27FC236}">
              <a16:creationId xmlns:a16="http://schemas.microsoft.com/office/drawing/2014/main" id="{2999E3F8-F6AF-CFED-7D21-853EBAFC5A7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15" name="Text Box 41">
          <a:extLst>
            <a:ext uri="{FF2B5EF4-FFF2-40B4-BE49-F238E27FC236}">
              <a16:creationId xmlns:a16="http://schemas.microsoft.com/office/drawing/2014/main" id="{0415B70B-496E-CCEE-BC54-4314EE756ED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16" name="Text Box 42">
          <a:extLst>
            <a:ext uri="{FF2B5EF4-FFF2-40B4-BE49-F238E27FC236}">
              <a16:creationId xmlns:a16="http://schemas.microsoft.com/office/drawing/2014/main" id="{F7581066-1559-1267-CAAB-804588A2FC8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17" name="Text Box 43">
          <a:extLst>
            <a:ext uri="{FF2B5EF4-FFF2-40B4-BE49-F238E27FC236}">
              <a16:creationId xmlns:a16="http://schemas.microsoft.com/office/drawing/2014/main" id="{1F73257A-073A-F376-036F-C9FF0D91ADA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18" name="Text Box 44">
          <a:extLst>
            <a:ext uri="{FF2B5EF4-FFF2-40B4-BE49-F238E27FC236}">
              <a16:creationId xmlns:a16="http://schemas.microsoft.com/office/drawing/2014/main" id="{56540876-97FB-D2F2-8C1D-E4AFF584365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19" name="Text Box 45">
          <a:extLst>
            <a:ext uri="{FF2B5EF4-FFF2-40B4-BE49-F238E27FC236}">
              <a16:creationId xmlns:a16="http://schemas.microsoft.com/office/drawing/2014/main" id="{1E7020D1-7107-F79A-CAC4-FB1649779A3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20" name="Text Box 46">
          <a:extLst>
            <a:ext uri="{FF2B5EF4-FFF2-40B4-BE49-F238E27FC236}">
              <a16:creationId xmlns:a16="http://schemas.microsoft.com/office/drawing/2014/main" id="{3743E5D2-8D02-9394-19F7-BB10BCF31DA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21" name="Text Box 47">
          <a:extLst>
            <a:ext uri="{FF2B5EF4-FFF2-40B4-BE49-F238E27FC236}">
              <a16:creationId xmlns:a16="http://schemas.microsoft.com/office/drawing/2014/main" id="{0700F08C-0B21-949F-3A76-DF43DEEB370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22" name="Text Box 48">
          <a:extLst>
            <a:ext uri="{FF2B5EF4-FFF2-40B4-BE49-F238E27FC236}">
              <a16:creationId xmlns:a16="http://schemas.microsoft.com/office/drawing/2014/main" id="{C8529FC6-35D2-E8B3-55D5-34B71E8C0B5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923" name="Text Box 49">
          <a:extLst>
            <a:ext uri="{FF2B5EF4-FFF2-40B4-BE49-F238E27FC236}">
              <a16:creationId xmlns:a16="http://schemas.microsoft.com/office/drawing/2014/main" id="{DFEB4951-3862-4745-F40E-7A5CC17FA753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24" name="Text Box 50">
          <a:extLst>
            <a:ext uri="{FF2B5EF4-FFF2-40B4-BE49-F238E27FC236}">
              <a16:creationId xmlns:a16="http://schemas.microsoft.com/office/drawing/2014/main" id="{F82CC552-B3B0-DA84-DF83-346C56FF1B2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25" name="Text Box 51">
          <a:extLst>
            <a:ext uri="{FF2B5EF4-FFF2-40B4-BE49-F238E27FC236}">
              <a16:creationId xmlns:a16="http://schemas.microsoft.com/office/drawing/2014/main" id="{93751727-0018-ECAB-6FA3-BAFCBA342E6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26" name="Text Box 52">
          <a:extLst>
            <a:ext uri="{FF2B5EF4-FFF2-40B4-BE49-F238E27FC236}">
              <a16:creationId xmlns:a16="http://schemas.microsoft.com/office/drawing/2014/main" id="{7E94FDA0-D29A-62EA-A258-507A5647BF0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27" name="Text Box 53">
          <a:extLst>
            <a:ext uri="{FF2B5EF4-FFF2-40B4-BE49-F238E27FC236}">
              <a16:creationId xmlns:a16="http://schemas.microsoft.com/office/drawing/2014/main" id="{E6D605E6-4CC5-F5D1-4C8F-CB8811C87CA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28" name="Text Box 54">
          <a:extLst>
            <a:ext uri="{FF2B5EF4-FFF2-40B4-BE49-F238E27FC236}">
              <a16:creationId xmlns:a16="http://schemas.microsoft.com/office/drawing/2014/main" id="{47EEBF67-B8B3-671C-0B18-402394C9B3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29" name="Text Box 55">
          <a:extLst>
            <a:ext uri="{FF2B5EF4-FFF2-40B4-BE49-F238E27FC236}">
              <a16:creationId xmlns:a16="http://schemas.microsoft.com/office/drawing/2014/main" id="{B67090D3-6AFB-994A-529A-F199861E51B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30" name="Text Box 56">
          <a:extLst>
            <a:ext uri="{FF2B5EF4-FFF2-40B4-BE49-F238E27FC236}">
              <a16:creationId xmlns:a16="http://schemas.microsoft.com/office/drawing/2014/main" id="{2378D336-0D1E-8CEF-F60C-C1650C31B8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31" name="Text Box 57">
          <a:extLst>
            <a:ext uri="{FF2B5EF4-FFF2-40B4-BE49-F238E27FC236}">
              <a16:creationId xmlns:a16="http://schemas.microsoft.com/office/drawing/2014/main" id="{0C183409-E576-8F28-D31A-79A3B9E829D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32" name="Text Box 58">
          <a:extLst>
            <a:ext uri="{FF2B5EF4-FFF2-40B4-BE49-F238E27FC236}">
              <a16:creationId xmlns:a16="http://schemas.microsoft.com/office/drawing/2014/main" id="{E320B025-4B66-7C93-69EF-E3EEF89076F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33" name="Text Box 59">
          <a:extLst>
            <a:ext uri="{FF2B5EF4-FFF2-40B4-BE49-F238E27FC236}">
              <a16:creationId xmlns:a16="http://schemas.microsoft.com/office/drawing/2014/main" id="{082D2F7B-6AD7-7C5F-EFD9-CE3E5384F1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34" name="Text Box 60">
          <a:extLst>
            <a:ext uri="{FF2B5EF4-FFF2-40B4-BE49-F238E27FC236}">
              <a16:creationId xmlns:a16="http://schemas.microsoft.com/office/drawing/2014/main" id="{04D73142-240B-9CBC-CF88-24E21E67B1B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35" name="Text Box 61">
          <a:extLst>
            <a:ext uri="{FF2B5EF4-FFF2-40B4-BE49-F238E27FC236}">
              <a16:creationId xmlns:a16="http://schemas.microsoft.com/office/drawing/2014/main" id="{58439BD2-C79F-B888-3D53-3B4D1FD2E25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36" name="Text Box 62">
          <a:extLst>
            <a:ext uri="{FF2B5EF4-FFF2-40B4-BE49-F238E27FC236}">
              <a16:creationId xmlns:a16="http://schemas.microsoft.com/office/drawing/2014/main" id="{19421252-4A43-2DD1-3B37-037FAF3C0BF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37" name="Text Box 63">
          <a:extLst>
            <a:ext uri="{FF2B5EF4-FFF2-40B4-BE49-F238E27FC236}">
              <a16:creationId xmlns:a16="http://schemas.microsoft.com/office/drawing/2014/main" id="{9DFBD925-65C6-952C-7244-40307024634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38" name="Text Box 64">
          <a:extLst>
            <a:ext uri="{FF2B5EF4-FFF2-40B4-BE49-F238E27FC236}">
              <a16:creationId xmlns:a16="http://schemas.microsoft.com/office/drawing/2014/main" id="{C0E28F86-3EA9-4CC1-7786-16C435E9ADB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39" name="Text Box 65">
          <a:extLst>
            <a:ext uri="{FF2B5EF4-FFF2-40B4-BE49-F238E27FC236}">
              <a16:creationId xmlns:a16="http://schemas.microsoft.com/office/drawing/2014/main" id="{6FE64511-F1DF-7B86-3392-E82D9FA8AC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40" name="Text Box 66">
          <a:extLst>
            <a:ext uri="{FF2B5EF4-FFF2-40B4-BE49-F238E27FC236}">
              <a16:creationId xmlns:a16="http://schemas.microsoft.com/office/drawing/2014/main" id="{A5A030FB-57FC-867A-3D51-861613DE3F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41" name="Text Box 67">
          <a:extLst>
            <a:ext uri="{FF2B5EF4-FFF2-40B4-BE49-F238E27FC236}">
              <a16:creationId xmlns:a16="http://schemas.microsoft.com/office/drawing/2014/main" id="{D5EF9E8F-AA71-9388-D7BD-D5EE08E8FFE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42" name="Text Box 68">
          <a:extLst>
            <a:ext uri="{FF2B5EF4-FFF2-40B4-BE49-F238E27FC236}">
              <a16:creationId xmlns:a16="http://schemas.microsoft.com/office/drawing/2014/main" id="{C1A60402-EB01-DA74-437F-10B332E70B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43" name="Text Box 69">
          <a:extLst>
            <a:ext uri="{FF2B5EF4-FFF2-40B4-BE49-F238E27FC236}">
              <a16:creationId xmlns:a16="http://schemas.microsoft.com/office/drawing/2014/main" id="{994E0852-EC03-7FA7-1E00-E77CD9FB7AF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44" name="Text Box 70">
          <a:extLst>
            <a:ext uri="{FF2B5EF4-FFF2-40B4-BE49-F238E27FC236}">
              <a16:creationId xmlns:a16="http://schemas.microsoft.com/office/drawing/2014/main" id="{034726B4-84A4-DCC6-141E-192CF53927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45" name="Text Box 71">
          <a:extLst>
            <a:ext uri="{FF2B5EF4-FFF2-40B4-BE49-F238E27FC236}">
              <a16:creationId xmlns:a16="http://schemas.microsoft.com/office/drawing/2014/main" id="{82FE754C-EEED-7201-1348-77E883CDFD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46" name="Text Box 72">
          <a:extLst>
            <a:ext uri="{FF2B5EF4-FFF2-40B4-BE49-F238E27FC236}">
              <a16:creationId xmlns:a16="http://schemas.microsoft.com/office/drawing/2014/main" id="{3DC5F0B4-998C-C482-F26F-B7561C2DB4B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947" name="Text Box 73">
          <a:extLst>
            <a:ext uri="{FF2B5EF4-FFF2-40B4-BE49-F238E27FC236}">
              <a16:creationId xmlns:a16="http://schemas.microsoft.com/office/drawing/2014/main" id="{60E42BE9-F9CC-7118-3314-AE1266878F5F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48" name="Text Box 74">
          <a:extLst>
            <a:ext uri="{FF2B5EF4-FFF2-40B4-BE49-F238E27FC236}">
              <a16:creationId xmlns:a16="http://schemas.microsoft.com/office/drawing/2014/main" id="{A6079162-CBFA-057E-84BB-7DA6BFC35C0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49" name="Text Box 75">
          <a:extLst>
            <a:ext uri="{FF2B5EF4-FFF2-40B4-BE49-F238E27FC236}">
              <a16:creationId xmlns:a16="http://schemas.microsoft.com/office/drawing/2014/main" id="{3B5886C8-1D57-78E3-1E7C-1D4852FF411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50" name="Text Box 76">
          <a:extLst>
            <a:ext uri="{FF2B5EF4-FFF2-40B4-BE49-F238E27FC236}">
              <a16:creationId xmlns:a16="http://schemas.microsoft.com/office/drawing/2014/main" id="{49F9E260-B69A-40DC-B39F-50EA905A50A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51" name="Text Box 77">
          <a:extLst>
            <a:ext uri="{FF2B5EF4-FFF2-40B4-BE49-F238E27FC236}">
              <a16:creationId xmlns:a16="http://schemas.microsoft.com/office/drawing/2014/main" id="{42F07ECA-F25E-B9D3-A004-15528FEE48A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52" name="Text Box 78">
          <a:extLst>
            <a:ext uri="{FF2B5EF4-FFF2-40B4-BE49-F238E27FC236}">
              <a16:creationId xmlns:a16="http://schemas.microsoft.com/office/drawing/2014/main" id="{24A92F81-06CA-33B0-130E-FDB6F80E6C0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53" name="Text Box 79">
          <a:extLst>
            <a:ext uri="{FF2B5EF4-FFF2-40B4-BE49-F238E27FC236}">
              <a16:creationId xmlns:a16="http://schemas.microsoft.com/office/drawing/2014/main" id="{FCF57FF6-6A7C-0072-0A5F-9FDFA1FCED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54" name="Text Box 80">
          <a:extLst>
            <a:ext uri="{FF2B5EF4-FFF2-40B4-BE49-F238E27FC236}">
              <a16:creationId xmlns:a16="http://schemas.microsoft.com/office/drawing/2014/main" id="{58950620-2E70-52C3-9D86-1AFFE9D057F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55" name="Text Box 81">
          <a:extLst>
            <a:ext uri="{FF2B5EF4-FFF2-40B4-BE49-F238E27FC236}">
              <a16:creationId xmlns:a16="http://schemas.microsoft.com/office/drawing/2014/main" id="{F8A89175-FC74-6DD4-2B47-21FF09CA43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56" name="Text Box 82">
          <a:extLst>
            <a:ext uri="{FF2B5EF4-FFF2-40B4-BE49-F238E27FC236}">
              <a16:creationId xmlns:a16="http://schemas.microsoft.com/office/drawing/2014/main" id="{9965D15E-73E5-4720-265B-232E3365354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57" name="Text Box 83">
          <a:extLst>
            <a:ext uri="{FF2B5EF4-FFF2-40B4-BE49-F238E27FC236}">
              <a16:creationId xmlns:a16="http://schemas.microsoft.com/office/drawing/2014/main" id="{636A198E-24BB-2C03-B8F1-7A6E98D1672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58" name="Text Box 84">
          <a:extLst>
            <a:ext uri="{FF2B5EF4-FFF2-40B4-BE49-F238E27FC236}">
              <a16:creationId xmlns:a16="http://schemas.microsoft.com/office/drawing/2014/main" id="{F15B644E-8D29-147B-217A-7007C368A8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59" name="Text Box 85">
          <a:extLst>
            <a:ext uri="{FF2B5EF4-FFF2-40B4-BE49-F238E27FC236}">
              <a16:creationId xmlns:a16="http://schemas.microsoft.com/office/drawing/2014/main" id="{C2C50DA1-E7A4-C8FB-20B8-DBA866C8F4F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60" name="Text Box 86">
          <a:extLst>
            <a:ext uri="{FF2B5EF4-FFF2-40B4-BE49-F238E27FC236}">
              <a16:creationId xmlns:a16="http://schemas.microsoft.com/office/drawing/2014/main" id="{8579584B-6220-DCAC-B5D6-8A0A6701409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61" name="Text Box 87">
          <a:extLst>
            <a:ext uri="{FF2B5EF4-FFF2-40B4-BE49-F238E27FC236}">
              <a16:creationId xmlns:a16="http://schemas.microsoft.com/office/drawing/2014/main" id="{EC28CA7C-DCED-F772-A5C2-AD205D16D8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62" name="Text Box 88">
          <a:extLst>
            <a:ext uri="{FF2B5EF4-FFF2-40B4-BE49-F238E27FC236}">
              <a16:creationId xmlns:a16="http://schemas.microsoft.com/office/drawing/2014/main" id="{0D16B574-9770-AF57-4BF7-A92E857662E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63" name="Text Box 89">
          <a:extLst>
            <a:ext uri="{FF2B5EF4-FFF2-40B4-BE49-F238E27FC236}">
              <a16:creationId xmlns:a16="http://schemas.microsoft.com/office/drawing/2014/main" id="{8E7F9715-7F38-AACA-6B07-46E5C100EBD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64" name="Text Box 90">
          <a:extLst>
            <a:ext uri="{FF2B5EF4-FFF2-40B4-BE49-F238E27FC236}">
              <a16:creationId xmlns:a16="http://schemas.microsoft.com/office/drawing/2014/main" id="{6E7CD99B-CA2B-6263-C33A-EE1193D7021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65" name="Text Box 91">
          <a:extLst>
            <a:ext uri="{FF2B5EF4-FFF2-40B4-BE49-F238E27FC236}">
              <a16:creationId xmlns:a16="http://schemas.microsoft.com/office/drawing/2014/main" id="{ABCF1975-4883-6773-91FF-244B3BC497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66" name="Text Box 92">
          <a:extLst>
            <a:ext uri="{FF2B5EF4-FFF2-40B4-BE49-F238E27FC236}">
              <a16:creationId xmlns:a16="http://schemas.microsoft.com/office/drawing/2014/main" id="{AB574945-6257-BBF4-5ECF-384482FB9FD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67" name="Text Box 93">
          <a:extLst>
            <a:ext uri="{FF2B5EF4-FFF2-40B4-BE49-F238E27FC236}">
              <a16:creationId xmlns:a16="http://schemas.microsoft.com/office/drawing/2014/main" id="{27F2461B-742D-C212-FF36-AEFF31FE67C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68" name="Text Box 94">
          <a:extLst>
            <a:ext uri="{FF2B5EF4-FFF2-40B4-BE49-F238E27FC236}">
              <a16:creationId xmlns:a16="http://schemas.microsoft.com/office/drawing/2014/main" id="{DEEE94B4-B8B4-DEAC-FEA0-E15C31064DA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69" name="Text Box 95">
          <a:extLst>
            <a:ext uri="{FF2B5EF4-FFF2-40B4-BE49-F238E27FC236}">
              <a16:creationId xmlns:a16="http://schemas.microsoft.com/office/drawing/2014/main" id="{8E086556-0BEA-C464-C749-FDB3D662B2B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70" name="Text Box 96">
          <a:extLst>
            <a:ext uri="{FF2B5EF4-FFF2-40B4-BE49-F238E27FC236}">
              <a16:creationId xmlns:a16="http://schemas.microsoft.com/office/drawing/2014/main" id="{9726ACAD-2233-BB7D-EB67-A4CE075D98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971" name="Text Box 97">
          <a:extLst>
            <a:ext uri="{FF2B5EF4-FFF2-40B4-BE49-F238E27FC236}">
              <a16:creationId xmlns:a16="http://schemas.microsoft.com/office/drawing/2014/main" id="{87D2BBCE-25EE-99C9-C889-8AA5891E2497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72" name="Text Box 98">
          <a:extLst>
            <a:ext uri="{FF2B5EF4-FFF2-40B4-BE49-F238E27FC236}">
              <a16:creationId xmlns:a16="http://schemas.microsoft.com/office/drawing/2014/main" id="{B523486E-4BBE-D1CA-3B0E-5741EDCAEA2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73" name="Text Box 99">
          <a:extLst>
            <a:ext uri="{FF2B5EF4-FFF2-40B4-BE49-F238E27FC236}">
              <a16:creationId xmlns:a16="http://schemas.microsoft.com/office/drawing/2014/main" id="{5241AFF7-FC8B-D50D-A2E9-EEE64DF59A4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74" name="Text Box 100">
          <a:extLst>
            <a:ext uri="{FF2B5EF4-FFF2-40B4-BE49-F238E27FC236}">
              <a16:creationId xmlns:a16="http://schemas.microsoft.com/office/drawing/2014/main" id="{2C9F19E7-D5CE-ED69-FEED-F7BDF39842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75" name="Text Box 101">
          <a:extLst>
            <a:ext uri="{FF2B5EF4-FFF2-40B4-BE49-F238E27FC236}">
              <a16:creationId xmlns:a16="http://schemas.microsoft.com/office/drawing/2014/main" id="{2734925F-F38A-8968-4B28-F9B977123DC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76" name="Text Box 102">
          <a:extLst>
            <a:ext uri="{FF2B5EF4-FFF2-40B4-BE49-F238E27FC236}">
              <a16:creationId xmlns:a16="http://schemas.microsoft.com/office/drawing/2014/main" id="{1AEF4A96-E026-6BAE-0CFC-276055FDE8A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77" name="Text Box 103">
          <a:extLst>
            <a:ext uri="{FF2B5EF4-FFF2-40B4-BE49-F238E27FC236}">
              <a16:creationId xmlns:a16="http://schemas.microsoft.com/office/drawing/2014/main" id="{99303FDD-78AA-1EB5-8E2A-DBF80D5F35E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78" name="Text Box 104">
          <a:extLst>
            <a:ext uri="{FF2B5EF4-FFF2-40B4-BE49-F238E27FC236}">
              <a16:creationId xmlns:a16="http://schemas.microsoft.com/office/drawing/2014/main" id="{8433595A-426B-B6F2-8009-EF28DC348C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79" name="Text Box 105">
          <a:extLst>
            <a:ext uri="{FF2B5EF4-FFF2-40B4-BE49-F238E27FC236}">
              <a16:creationId xmlns:a16="http://schemas.microsoft.com/office/drawing/2014/main" id="{41FA2B29-F5AE-BD8B-A3CC-6E57130858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80" name="Text Box 106">
          <a:extLst>
            <a:ext uri="{FF2B5EF4-FFF2-40B4-BE49-F238E27FC236}">
              <a16:creationId xmlns:a16="http://schemas.microsoft.com/office/drawing/2014/main" id="{CF1EB8CE-668D-7DA4-74DA-0E80DECA13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81" name="Text Box 107">
          <a:extLst>
            <a:ext uri="{FF2B5EF4-FFF2-40B4-BE49-F238E27FC236}">
              <a16:creationId xmlns:a16="http://schemas.microsoft.com/office/drawing/2014/main" id="{CA55D251-E359-112D-8B09-B1A1E2441D8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82" name="Text Box 108">
          <a:extLst>
            <a:ext uri="{FF2B5EF4-FFF2-40B4-BE49-F238E27FC236}">
              <a16:creationId xmlns:a16="http://schemas.microsoft.com/office/drawing/2014/main" id="{2153C39F-4606-4E73-1745-9701257A62A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83" name="Text Box 109">
          <a:extLst>
            <a:ext uri="{FF2B5EF4-FFF2-40B4-BE49-F238E27FC236}">
              <a16:creationId xmlns:a16="http://schemas.microsoft.com/office/drawing/2014/main" id="{172CCB08-C964-AED5-DC2A-D265E57793A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84" name="Text Box 110">
          <a:extLst>
            <a:ext uri="{FF2B5EF4-FFF2-40B4-BE49-F238E27FC236}">
              <a16:creationId xmlns:a16="http://schemas.microsoft.com/office/drawing/2014/main" id="{D1A056FB-0210-772D-AEFC-5626FBE893D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85" name="Text Box 111">
          <a:extLst>
            <a:ext uri="{FF2B5EF4-FFF2-40B4-BE49-F238E27FC236}">
              <a16:creationId xmlns:a16="http://schemas.microsoft.com/office/drawing/2014/main" id="{1E364F35-E8E4-DDCF-1308-37416B2E81F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86" name="Text Box 112">
          <a:extLst>
            <a:ext uri="{FF2B5EF4-FFF2-40B4-BE49-F238E27FC236}">
              <a16:creationId xmlns:a16="http://schemas.microsoft.com/office/drawing/2014/main" id="{3CA49D2A-EB92-DA1D-59DF-B81575C60C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87" name="Text Box 113">
          <a:extLst>
            <a:ext uri="{FF2B5EF4-FFF2-40B4-BE49-F238E27FC236}">
              <a16:creationId xmlns:a16="http://schemas.microsoft.com/office/drawing/2014/main" id="{C72DEA8B-960B-F12A-06F3-0357395EB8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88" name="Text Box 114">
          <a:extLst>
            <a:ext uri="{FF2B5EF4-FFF2-40B4-BE49-F238E27FC236}">
              <a16:creationId xmlns:a16="http://schemas.microsoft.com/office/drawing/2014/main" id="{E749AAB5-3795-1957-2F53-9DD8BEB65F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89" name="Text Box 115">
          <a:extLst>
            <a:ext uri="{FF2B5EF4-FFF2-40B4-BE49-F238E27FC236}">
              <a16:creationId xmlns:a16="http://schemas.microsoft.com/office/drawing/2014/main" id="{EF8CC9FF-1810-CA4D-17B9-D75137BCE0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90" name="Text Box 116">
          <a:extLst>
            <a:ext uri="{FF2B5EF4-FFF2-40B4-BE49-F238E27FC236}">
              <a16:creationId xmlns:a16="http://schemas.microsoft.com/office/drawing/2014/main" id="{F3A6CBD6-46FE-38A6-F579-87166A9BFAF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91" name="Text Box 117">
          <a:extLst>
            <a:ext uri="{FF2B5EF4-FFF2-40B4-BE49-F238E27FC236}">
              <a16:creationId xmlns:a16="http://schemas.microsoft.com/office/drawing/2014/main" id="{367990AC-AA62-8882-FFAF-1CCF69E5ED9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92" name="Text Box 118">
          <a:extLst>
            <a:ext uri="{FF2B5EF4-FFF2-40B4-BE49-F238E27FC236}">
              <a16:creationId xmlns:a16="http://schemas.microsoft.com/office/drawing/2014/main" id="{49B8AAC5-86E7-7213-22F9-4EEDACCC23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93" name="Text Box 119">
          <a:extLst>
            <a:ext uri="{FF2B5EF4-FFF2-40B4-BE49-F238E27FC236}">
              <a16:creationId xmlns:a16="http://schemas.microsoft.com/office/drawing/2014/main" id="{929F8DA8-7450-3D05-A3BB-A9412E32035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94" name="Text Box 120">
          <a:extLst>
            <a:ext uri="{FF2B5EF4-FFF2-40B4-BE49-F238E27FC236}">
              <a16:creationId xmlns:a16="http://schemas.microsoft.com/office/drawing/2014/main" id="{960D05B2-22B5-A812-B2E0-A669162DF7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2995" name="Text Box 121">
          <a:extLst>
            <a:ext uri="{FF2B5EF4-FFF2-40B4-BE49-F238E27FC236}">
              <a16:creationId xmlns:a16="http://schemas.microsoft.com/office/drawing/2014/main" id="{6761286B-FD96-CE1A-EFFC-766A70155E70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96" name="Text Box 122">
          <a:extLst>
            <a:ext uri="{FF2B5EF4-FFF2-40B4-BE49-F238E27FC236}">
              <a16:creationId xmlns:a16="http://schemas.microsoft.com/office/drawing/2014/main" id="{C269089E-4884-DF90-4088-71C6F74BC62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97" name="Text Box 123">
          <a:extLst>
            <a:ext uri="{FF2B5EF4-FFF2-40B4-BE49-F238E27FC236}">
              <a16:creationId xmlns:a16="http://schemas.microsoft.com/office/drawing/2014/main" id="{F529039A-5859-74B5-280B-8D48F34A5FB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98" name="Text Box 124">
          <a:extLst>
            <a:ext uri="{FF2B5EF4-FFF2-40B4-BE49-F238E27FC236}">
              <a16:creationId xmlns:a16="http://schemas.microsoft.com/office/drawing/2014/main" id="{BFCAADEA-97CD-A9D9-976F-B44CEEE3E9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2999" name="Text Box 125">
          <a:extLst>
            <a:ext uri="{FF2B5EF4-FFF2-40B4-BE49-F238E27FC236}">
              <a16:creationId xmlns:a16="http://schemas.microsoft.com/office/drawing/2014/main" id="{7E526571-D441-3EBE-1D9C-054F239432E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00" name="Text Box 126">
          <a:extLst>
            <a:ext uri="{FF2B5EF4-FFF2-40B4-BE49-F238E27FC236}">
              <a16:creationId xmlns:a16="http://schemas.microsoft.com/office/drawing/2014/main" id="{0AD1F5F5-E679-5381-4C50-9F7C6DE5F4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01" name="Text Box 127">
          <a:extLst>
            <a:ext uri="{FF2B5EF4-FFF2-40B4-BE49-F238E27FC236}">
              <a16:creationId xmlns:a16="http://schemas.microsoft.com/office/drawing/2014/main" id="{BD4E26D5-FED7-C545-E8CB-D547070EC2E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02" name="Text Box 128">
          <a:extLst>
            <a:ext uri="{FF2B5EF4-FFF2-40B4-BE49-F238E27FC236}">
              <a16:creationId xmlns:a16="http://schemas.microsoft.com/office/drawing/2014/main" id="{BEFD343C-378A-3EB0-420F-E5FBA3DD865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03" name="Text Box 129">
          <a:extLst>
            <a:ext uri="{FF2B5EF4-FFF2-40B4-BE49-F238E27FC236}">
              <a16:creationId xmlns:a16="http://schemas.microsoft.com/office/drawing/2014/main" id="{FAF43CF5-C1B2-331C-DA55-C205E780A5E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04" name="Text Box 130">
          <a:extLst>
            <a:ext uri="{FF2B5EF4-FFF2-40B4-BE49-F238E27FC236}">
              <a16:creationId xmlns:a16="http://schemas.microsoft.com/office/drawing/2014/main" id="{CA0C2304-8C7C-DD5E-1526-F5426A7C56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05" name="Text Box 131">
          <a:extLst>
            <a:ext uri="{FF2B5EF4-FFF2-40B4-BE49-F238E27FC236}">
              <a16:creationId xmlns:a16="http://schemas.microsoft.com/office/drawing/2014/main" id="{D2764225-448C-F1D1-543A-564164187AF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06" name="Text Box 132">
          <a:extLst>
            <a:ext uri="{FF2B5EF4-FFF2-40B4-BE49-F238E27FC236}">
              <a16:creationId xmlns:a16="http://schemas.microsoft.com/office/drawing/2014/main" id="{825D8F0C-E145-C5E4-05F5-499EBCB654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07" name="Text Box 133">
          <a:extLst>
            <a:ext uri="{FF2B5EF4-FFF2-40B4-BE49-F238E27FC236}">
              <a16:creationId xmlns:a16="http://schemas.microsoft.com/office/drawing/2014/main" id="{7BA707BF-05B3-59FF-8701-A7C866A01B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08" name="Text Box 134">
          <a:extLst>
            <a:ext uri="{FF2B5EF4-FFF2-40B4-BE49-F238E27FC236}">
              <a16:creationId xmlns:a16="http://schemas.microsoft.com/office/drawing/2014/main" id="{BC14DBE9-EE7D-E878-37C1-A150FF4F640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09" name="Text Box 135">
          <a:extLst>
            <a:ext uri="{FF2B5EF4-FFF2-40B4-BE49-F238E27FC236}">
              <a16:creationId xmlns:a16="http://schemas.microsoft.com/office/drawing/2014/main" id="{580A6F61-00BA-BC89-8709-73BC33105B9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10" name="Text Box 136">
          <a:extLst>
            <a:ext uri="{FF2B5EF4-FFF2-40B4-BE49-F238E27FC236}">
              <a16:creationId xmlns:a16="http://schemas.microsoft.com/office/drawing/2014/main" id="{3691C974-8A51-0C29-D447-99FFA038BD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11" name="Text Box 137">
          <a:extLst>
            <a:ext uri="{FF2B5EF4-FFF2-40B4-BE49-F238E27FC236}">
              <a16:creationId xmlns:a16="http://schemas.microsoft.com/office/drawing/2014/main" id="{F8CF9B01-AF9E-159C-7CE7-C87CC4C67A5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12" name="Text Box 138">
          <a:extLst>
            <a:ext uri="{FF2B5EF4-FFF2-40B4-BE49-F238E27FC236}">
              <a16:creationId xmlns:a16="http://schemas.microsoft.com/office/drawing/2014/main" id="{8EBB9E2C-1B5C-875D-CCED-1946B2464E4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13" name="Text Box 139">
          <a:extLst>
            <a:ext uri="{FF2B5EF4-FFF2-40B4-BE49-F238E27FC236}">
              <a16:creationId xmlns:a16="http://schemas.microsoft.com/office/drawing/2014/main" id="{17AA1B0F-2A32-C3C9-A5E3-5E74ECF088B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14" name="Text Box 140">
          <a:extLst>
            <a:ext uri="{FF2B5EF4-FFF2-40B4-BE49-F238E27FC236}">
              <a16:creationId xmlns:a16="http://schemas.microsoft.com/office/drawing/2014/main" id="{77051DD3-003B-9969-7829-7B7E685906C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15" name="Text Box 141">
          <a:extLst>
            <a:ext uri="{FF2B5EF4-FFF2-40B4-BE49-F238E27FC236}">
              <a16:creationId xmlns:a16="http://schemas.microsoft.com/office/drawing/2014/main" id="{42800AFB-32E7-08AC-EB2E-7581FD497E3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16" name="Text Box 142">
          <a:extLst>
            <a:ext uri="{FF2B5EF4-FFF2-40B4-BE49-F238E27FC236}">
              <a16:creationId xmlns:a16="http://schemas.microsoft.com/office/drawing/2014/main" id="{540022DD-2313-C39E-BEF8-B03756B2B12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17" name="Text Box 143">
          <a:extLst>
            <a:ext uri="{FF2B5EF4-FFF2-40B4-BE49-F238E27FC236}">
              <a16:creationId xmlns:a16="http://schemas.microsoft.com/office/drawing/2014/main" id="{8E1E5073-0813-FB5A-4ECA-2D4BB3840FC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018" name="Text Box 144">
          <a:extLst>
            <a:ext uri="{FF2B5EF4-FFF2-40B4-BE49-F238E27FC236}">
              <a16:creationId xmlns:a16="http://schemas.microsoft.com/office/drawing/2014/main" id="{4DA24DBB-30EF-538C-2F29-6477E5D2D85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019" name="Text Box 145">
          <a:extLst>
            <a:ext uri="{FF2B5EF4-FFF2-40B4-BE49-F238E27FC236}">
              <a16:creationId xmlns:a16="http://schemas.microsoft.com/office/drawing/2014/main" id="{1ECFE7E9-5591-3650-891C-B78D688FB013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20" name="Text Box 2">
          <a:extLst>
            <a:ext uri="{FF2B5EF4-FFF2-40B4-BE49-F238E27FC236}">
              <a16:creationId xmlns:a16="http://schemas.microsoft.com/office/drawing/2014/main" id="{44FED6C3-C59D-E486-6D6C-D77E9D66C06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21" name="Text Box 3">
          <a:extLst>
            <a:ext uri="{FF2B5EF4-FFF2-40B4-BE49-F238E27FC236}">
              <a16:creationId xmlns:a16="http://schemas.microsoft.com/office/drawing/2014/main" id="{E6C0550D-FFFA-B6EA-B2F2-B1D5AA33E3C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22" name="Text Box 4">
          <a:extLst>
            <a:ext uri="{FF2B5EF4-FFF2-40B4-BE49-F238E27FC236}">
              <a16:creationId xmlns:a16="http://schemas.microsoft.com/office/drawing/2014/main" id="{473DBC98-0A0E-A5C0-2C66-B94D6C6217C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23" name="Text Box 5">
          <a:extLst>
            <a:ext uri="{FF2B5EF4-FFF2-40B4-BE49-F238E27FC236}">
              <a16:creationId xmlns:a16="http://schemas.microsoft.com/office/drawing/2014/main" id="{A2A4DB57-E913-0BC8-7D86-DD688637658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24" name="Text Box 6">
          <a:extLst>
            <a:ext uri="{FF2B5EF4-FFF2-40B4-BE49-F238E27FC236}">
              <a16:creationId xmlns:a16="http://schemas.microsoft.com/office/drawing/2014/main" id="{4BB6AC47-7A62-15DA-38D4-2CF84FE0EE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25" name="Text Box 7">
          <a:extLst>
            <a:ext uri="{FF2B5EF4-FFF2-40B4-BE49-F238E27FC236}">
              <a16:creationId xmlns:a16="http://schemas.microsoft.com/office/drawing/2014/main" id="{8AC4B82C-2E40-305A-E8DA-4D9D6E60A6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26" name="Text Box 8">
          <a:extLst>
            <a:ext uri="{FF2B5EF4-FFF2-40B4-BE49-F238E27FC236}">
              <a16:creationId xmlns:a16="http://schemas.microsoft.com/office/drawing/2014/main" id="{2664C42C-A531-E09F-C8E9-16FA701098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27" name="Text Box 9">
          <a:extLst>
            <a:ext uri="{FF2B5EF4-FFF2-40B4-BE49-F238E27FC236}">
              <a16:creationId xmlns:a16="http://schemas.microsoft.com/office/drawing/2014/main" id="{3B9B4388-D509-AC26-58BB-E310939FA52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28" name="Text Box 10">
          <a:extLst>
            <a:ext uri="{FF2B5EF4-FFF2-40B4-BE49-F238E27FC236}">
              <a16:creationId xmlns:a16="http://schemas.microsoft.com/office/drawing/2014/main" id="{F3B85E54-AD2F-47E1-F870-B47090075AB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29" name="Text Box 11">
          <a:extLst>
            <a:ext uri="{FF2B5EF4-FFF2-40B4-BE49-F238E27FC236}">
              <a16:creationId xmlns:a16="http://schemas.microsoft.com/office/drawing/2014/main" id="{8528FCB8-EF81-EC9C-5667-1D0E281805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30" name="Text Box 12">
          <a:extLst>
            <a:ext uri="{FF2B5EF4-FFF2-40B4-BE49-F238E27FC236}">
              <a16:creationId xmlns:a16="http://schemas.microsoft.com/office/drawing/2014/main" id="{76DEDF7E-CAB4-8D07-B885-AA26A753EB4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31" name="Text Box 13">
          <a:extLst>
            <a:ext uri="{FF2B5EF4-FFF2-40B4-BE49-F238E27FC236}">
              <a16:creationId xmlns:a16="http://schemas.microsoft.com/office/drawing/2014/main" id="{6A5F813D-B63F-15A7-0A47-73CE103A442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32" name="Text Box 14">
          <a:extLst>
            <a:ext uri="{FF2B5EF4-FFF2-40B4-BE49-F238E27FC236}">
              <a16:creationId xmlns:a16="http://schemas.microsoft.com/office/drawing/2014/main" id="{A8EC1CAD-E520-4F08-ED36-8F7D210F3D8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33" name="Text Box 15">
          <a:extLst>
            <a:ext uri="{FF2B5EF4-FFF2-40B4-BE49-F238E27FC236}">
              <a16:creationId xmlns:a16="http://schemas.microsoft.com/office/drawing/2014/main" id="{26390329-F1E9-A9C5-202B-C0301296BAA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34" name="Text Box 16">
          <a:extLst>
            <a:ext uri="{FF2B5EF4-FFF2-40B4-BE49-F238E27FC236}">
              <a16:creationId xmlns:a16="http://schemas.microsoft.com/office/drawing/2014/main" id="{2FF6A059-5690-17F7-D311-E34E781731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35" name="Text Box 17">
          <a:extLst>
            <a:ext uri="{FF2B5EF4-FFF2-40B4-BE49-F238E27FC236}">
              <a16:creationId xmlns:a16="http://schemas.microsoft.com/office/drawing/2014/main" id="{CF8235C5-7093-A1E3-3272-0D207B9A0EF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36" name="Text Box 18">
          <a:extLst>
            <a:ext uri="{FF2B5EF4-FFF2-40B4-BE49-F238E27FC236}">
              <a16:creationId xmlns:a16="http://schemas.microsoft.com/office/drawing/2014/main" id="{86C9E877-D893-F8BB-EA70-1DAB85A71C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37" name="Text Box 19">
          <a:extLst>
            <a:ext uri="{FF2B5EF4-FFF2-40B4-BE49-F238E27FC236}">
              <a16:creationId xmlns:a16="http://schemas.microsoft.com/office/drawing/2014/main" id="{1CAFFF4A-8754-981D-D0BA-2EA45001B8F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38" name="Text Box 20">
          <a:extLst>
            <a:ext uri="{FF2B5EF4-FFF2-40B4-BE49-F238E27FC236}">
              <a16:creationId xmlns:a16="http://schemas.microsoft.com/office/drawing/2014/main" id="{E6770E80-2E45-A550-36BA-36AC81DB1E8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39" name="Text Box 21">
          <a:extLst>
            <a:ext uri="{FF2B5EF4-FFF2-40B4-BE49-F238E27FC236}">
              <a16:creationId xmlns:a16="http://schemas.microsoft.com/office/drawing/2014/main" id="{7BD810F2-5ABE-C2D6-ADD4-B6EA5E21659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40" name="Text Box 22">
          <a:extLst>
            <a:ext uri="{FF2B5EF4-FFF2-40B4-BE49-F238E27FC236}">
              <a16:creationId xmlns:a16="http://schemas.microsoft.com/office/drawing/2014/main" id="{5759A545-EDD4-C53E-7F0F-2D901AE2887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41" name="Text Box 23">
          <a:extLst>
            <a:ext uri="{FF2B5EF4-FFF2-40B4-BE49-F238E27FC236}">
              <a16:creationId xmlns:a16="http://schemas.microsoft.com/office/drawing/2014/main" id="{325BFC54-5032-0EFC-C07E-C406123936A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42" name="Text Box 24">
          <a:extLst>
            <a:ext uri="{FF2B5EF4-FFF2-40B4-BE49-F238E27FC236}">
              <a16:creationId xmlns:a16="http://schemas.microsoft.com/office/drawing/2014/main" id="{B98827CB-9956-84CA-CE4A-B40C34CB17E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043" name="Text Box 25">
          <a:extLst>
            <a:ext uri="{FF2B5EF4-FFF2-40B4-BE49-F238E27FC236}">
              <a16:creationId xmlns:a16="http://schemas.microsoft.com/office/drawing/2014/main" id="{8BCB2E4A-441B-CC80-0096-DDE09DC649FE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44" name="Text Box 26">
          <a:extLst>
            <a:ext uri="{FF2B5EF4-FFF2-40B4-BE49-F238E27FC236}">
              <a16:creationId xmlns:a16="http://schemas.microsoft.com/office/drawing/2014/main" id="{EE648D1C-7396-E546-C63D-2623406DA29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45" name="Text Box 27">
          <a:extLst>
            <a:ext uri="{FF2B5EF4-FFF2-40B4-BE49-F238E27FC236}">
              <a16:creationId xmlns:a16="http://schemas.microsoft.com/office/drawing/2014/main" id="{83A104F0-5402-A343-0431-E825BB66261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46" name="Text Box 28">
          <a:extLst>
            <a:ext uri="{FF2B5EF4-FFF2-40B4-BE49-F238E27FC236}">
              <a16:creationId xmlns:a16="http://schemas.microsoft.com/office/drawing/2014/main" id="{EDE97492-B4C4-AA9F-827A-BD9331AE825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47" name="Text Box 29">
          <a:extLst>
            <a:ext uri="{FF2B5EF4-FFF2-40B4-BE49-F238E27FC236}">
              <a16:creationId xmlns:a16="http://schemas.microsoft.com/office/drawing/2014/main" id="{34F96121-027D-67CA-65AB-F0089108BCD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48" name="Text Box 30">
          <a:extLst>
            <a:ext uri="{FF2B5EF4-FFF2-40B4-BE49-F238E27FC236}">
              <a16:creationId xmlns:a16="http://schemas.microsoft.com/office/drawing/2014/main" id="{CBD69878-4229-B5C2-A443-7881B9F5B4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49" name="Text Box 31">
          <a:extLst>
            <a:ext uri="{FF2B5EF4-FFF2-40B4-BE49-F238E27FC236}">
              <a16:creationId xmlns:a16="http://schemas.microsoft.com/office/drawing/2014/main" id="{C6A46A63-4979-FB89-EF05-4C5999AD20A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50" name="Text Box 32">
          <a:extLst>
            <a:ext uri="{FF2B5EF4-FFF2-40B4-BE49-F238E27FC236}">
              <a16:creationId xmlns:a16="http://schemas.microsoft.com/office/drawing/2014/main" id="{9BB815C5-AD15-9410-20FE-7524744D7B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51" name="Text Box 33">
          <a:extLst>
            <a:ext uri="{FF2B5EF4-FFF2-40B4-BE49-F238E27FC236}">
              <a16:creationId xmlns:a16="http://schemas.microsoft.com/office/drawing/2014/main" id="{DD46CCBE-F1E6-FEEA-B18B-0D9EB311B70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52" name="Text Box 34">
          <a:extLst>
            <a:ext uri="{FF2B5EF4-FFF2-40B4-BE49-F238E27FC236}">
              <a16:creationId xmlns:a16="http://schemas.microsoft.com/office/drawing/2014/main" id="{1ECC22A5-7E55-DD08-6451-D0A521504C4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53" name="Text Box 35">
          <a:extLst>
            <a:ext uri="{FF2B5EF4-FFF2-40B4-BE49-F238E27FC236}">
              <a16:creationId xmlns:a16="http://schemas.microsoft.com/office/drawing/2014/main" id="{6FCD6AF7-0896-2340-7A30-2081603E1C7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54" name="Text Box 36">
          <a:extLst>
            <a:ext uri="{FF2B5EF4-FFF2-40B4-BE49-F238E27FC236}">
              <a16:creationId xmlns:a16="http://schemas.microsoft.com/office/drawing/2014/main" id="{C16A0823-2DE5-C2E3-A3A6-897E82CACB3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55" name="Text Box 37">
          <a:extLst>
            <a:ext uri="{FF2B5EF4-FFF2-40B4-BE49-F238E27FC236}">
              <a16:creationId xmlns:a16="http://schemas.microsoft.com/office/drawing/2014/main" id="{69A5183E-E498-F18B-E50D-77235BA50F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56" name="Text Box 38">
          <a:extLst>
            <a:ext uri="{FF2B5EF4-FFF2-40B4-BE49-F238E27FC236}">
              <a16:creationId xmlns:a16="http://schemas.microsoft.com/office/drawing/2014/main" id="{6379C7AD-CD7E-2A82-FA6B-F645545AF1E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57" name="Text Box 39">
          <a:extLst>
            <a:ext uri="{FF2B5EF4-FFF2-40B4-BE49-F238E27FC236}">
              <a16:creationId xmlns:a16="http://schemas.microsoft.com/office/drawing/2014/main" id="{2D105E95-58AD-6D88-0786-C978FA27C2A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58" name="Text Box 40">
          <a:extLst>
            <a:ext uri="{FF2B5EF4-FFF2-40B4-BE49-F238E27FC236}">
              <a16:creationId xmlns:a16="http://schemas.microsoft.com/office/drawing/2014/main" id="{58C93716-2ED8-646C-2D27-260552321B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59" name="Text Box 41">
          <a:extLst>
            <a:ext uri="{FF2B5EF4-FFF2-40B4-BE49-F238E27FC236}">
              <a16:creationId xmlns:a16="http://schemas.microsoft.com/office/drawing/2014/main" id="{41497892-217B-F814-3CE1-25ED7FF5D39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60" name="Text Box 42">
          <a:extLst>
            <a:ext uri="{FF2B5EF4-FFF2-40B4-BE49-F238E27FC236}">
              <a16:creationId xmlns:a16="http://schemas.microsoft.com/office/drawing/2014/main" id="{FD843475-8C20-9591-23B6-5CDE300B60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61" name="Text Box 43">
          <a:extLst>
            <a:ext uri="{FF2B5EF4-FFF2-40B4-BE49-F238E27FC236}">
              <a16:creationId xmlns:a16="http://schemas.microsoft.com/office/drawing/2014/main" id="{2018172A-6FA3-DE74-E472-1291FB40E6C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62" name="Text Box 44">
          <a:extLst>
            <a:ext uri="{FF2B5EF4-FFF2-40B4-BE49-F238E27FC236}">
              <a16:creationId xmlns:a16="http://schemas.microsoft.com/office/drawing/2014/main" id="{E089585D-8150-4101-B2C0-BAEEFA5147C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63" name="Text Box 45">
          <a:extLst>
            <a:ext uri="{FF2B5EF4-FFF2-40B4-BE49-F238E27FC236}">
              <a16:creationId xmlns:a16="http://schemas.microsoft.com/office/drawing/2014/main" id="{48DF7231-F2F1-821D-69FA-F365659FBB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64" name="Text Box 46">
          <a:extLst>
            <a:ext uri="{FF2B5EF4-FFF2-40B4-BE49-F238E27FC236}">
              <a16:creationId xmlns:a16="http://schemas.microsoft.com/office/drawing/2014/main" id="{BEA54734-64E3-E0A1-7B10-FE1E6C7117C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65" name="Text Box 47">
          <a:extLst>
            <a:ext uri="{FF2B5EF4-FFF2-40B4-BE49-F238E27FC236}">
              <a16:creationId xmlns:a16="http://schemas.microsoft.com/office/drawing/2014/main" id="{62F23F40-3C94-66CE-4D2D-EA41B381C3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66" name="Text Box 48">
          <a:extLst>
            <a:ext uri="{FF2B5EF4-FFF2-40B4-BE49-F238E27FC236}">
              <a16:creationId xmlns:a16="http://schemas.microsoft.com/office/drawing/2014/main" id="{1223505D-37A7-7C69-9FE1-7BCDEC252FF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067" name="Text Box 49">
          <a:extLst>
            <a:ext uri="{FF2B5EF4-FFF2-40B4-BE49-F238E27FC236}">
              <a16:creationId xmlns:a16="http://schemas.microsoft.com/office/drawing/2014/main" id="{ECB37928-2674-F29B-E281-D668E82A998A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68" name="Text Box 50">
          <a:extLst>
            <a:ext uri="{FF2B5EF4-FFF2-40B4-BE49-F238E27FC236}">
              <a16:creationId xmlns:a16="http://schemas.microsoft.com/office/drawing/2014/main" id="{D7F646F9-5FCD-FA19-E74E-ABFA208DF78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69" name="Text Box 51">
          <a:extLst>
            <a:ext uri="{FF2B5EF4-FFF2-40B4-BE49-F238E27FC236}">
              <a16:creationId xmlns:a16="http://schemas.microsoft.com/office/drawing/2014/main" id="{8DBE3638-1014-2ECC-3A07-051EA09390B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70" name="Text Box 52">
          <a:extLst>
            <a:ext uri="{FF2B5EF4-FFF2-40B4-BE49-F238E27FC236}">
              <a16:creationId xmlns:a16="http://schemas.microsoft.com/office/drawing/2014/main" id="{DBD268CC-FE2D-5EE2-06B9-9E87A2EE8F3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71" name="Text Box 53">
          <a:extLst>
            <a:ext uri="{FF2B5EF4-FFF2-40B4-BE49-F238E27FC236}">
              <a16:creationId xmlns:a16="http://schemas.microsoft.com/office/drawing/2014/main" id="{D14B4061-D4C0-3835-D9B6-E99AAB54179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72" name="Text Box 54">
          <a:extLst>
            <a:ext uri="{FF2B5EF4-FFF2-40B4-BE49-F238E27FC236}">
              <a16:creationId xmlns:a16="http://schemas.microsoft.com/office/drawing/2014/main" id="{041D2296-6DE5-3814-88F1-AD3F2DF901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73" name="Text Box 55">
          <a:extLst>
            <a:ext uri="{FF2B5EF4-FFF2-40B4-BE49-F238E27FC236}">
              <a16:creationId xmlns:a16="http://schemas.microsoft.com/office/drawing/2014/main" id="{5F5BD1CC-319F-0734-3D0E-B4B3AC5DD59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74" name="Text Box 56">
          <a:extLst>
            <a:ext uri="{FF2B5EF4-FFF2-40B4-BE49-F238E27FC236}">
              <a16:creationId xmlns:a16="http://schemas.microsoft.com/office/drawing/2014/main" id="{9E8233CD-4183-98DB-2BF1-ECBF679B39D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75" name="Text Box 57">
          <a:extLst>
            <a:ext uri="{FF2B5EF4-FFF2-40B4-BE49-F238E27FC236}">
              <a16:creationId xmlns:a16="http://schemas.microsoft.com/office/drawing/2014/main" id="{FE3EE699-2DCE-8543-3BEB-8E92982898B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76" name="Text Box 58">
          <a:extLst>
            <a:ext uri="{FF2B5EF4-FFF2-40B4-BE49-F238E27FC236}">
              <a16:creationId xmlns:a16="http://schemas.microsoft.com/office/drawing/2014/main" id="{FC409D8C-146C-9850-AB86-F1B8E76E607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77" name="Text Box 59">
          <a:extLst>
            <a:ext uri="{FF2B5EF4-FFF2-40B4-BE49-F238E27FC236}">
              <a16:creationId xmlns:a16="http://schemas.microsoft.com/office/drawing/2014/main" id="{472F3D4D-BE34-E95F-2F6B-01427E49881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78" name="Text Box 60">
          <a:extLst>
            <a:ext uri="{FF2B5EF4-FFF2-40B4-BE49-F238E27FC236}">
              <a16:creationId xmlns:a16="http://schemas.microsoft.com/office/drawing/2014/main" id="{664E38EA-BA8B-9C6B-0E7B-CB50621F21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79" name="Text Box 61">
          <a:extLst>
            <a:ext uri="{FF2B5EF4-FFF2-40B4-BE49-F238E27FC236}">
              <a16:creationId xmlns:a16="http://schemas.microsoft.com/office/drawing/2014/main" id="{1C540BCB-67B8-3170-2565-D2FA20330D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80" name="Text Box 62">
          <a:extLst>
            <a:ext uri="{FF2B5EF4-FFF2-40B4-BE49-F238E27FC236}">
              <a16:creationId xmlns:a16="http://schemas.microsoft.com/office/drawing/2014/main" id="{8EFCA670-1244-8492-B3EE-F5D9C34953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81" name="Text Box 63">
          <a:extLst>
            <a:ext uri="{FF2B5EF4-FFF2-40B4-BE49-F238E27FC236}">
              <a16:creationId xmlns:a16="http://schemas.microsoft.com/office/drawing/2014/main" id="{9FD51B2C-E157-2DD6-90C6-8863AA31C49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82" name="Text Box 64">
          <a:extLst>
            <a:ext uri="{FF2B5EF4-FFF2-40B4-BE49-F238E27FC236}">
              <a16:creationId xmlns:a16="http://schemas.microsoft.com/office/drawing/2014/main" id="{06722FDE-8DC1-C8C0-7F14-A241FFDA942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83" name="Text Box 65">
          <a:extLst>
            <a:ext uri="{FF2B5EF4-FFF2-40B4-BE49-F238E27FC236}">
              <a16:creationId xmlns:a16="http://schemas.microsoft.com/office/drawing/2014/main" id="{B6ED8AF0-9ACA-FBBA-10B3-257125D4DA6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84" name="Text Box 66">
          <a:extLst>
            <a:ext uri="{FF2B5EF4-FFF2-40B4-BE49-F238E27FC236}">
              <a16:creationId xmlns:a16="http://schemas.microsoft.com/office/drawing/2014/main" id="{7EF17816-E87C-61FD-5FFB-60425CC543A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85" name="Text Box 67">
          <a:extLst>
            <a:ext uri="{FF2B5EF4-FFF2-40B4-BE49-F238E27FC236}">
              <a16:creationId xmlns:a16="http://schemas.microsoft.com/office/drawing/2014/main" id="{FDAA934E-D9A7-6E3F-FACB-C6979AC88E9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86" name="Text Box 68">
          <a:extLst>
            <a:ext uri="{FF2B5EF4-FFF2-40B4-BE49-F238E27FC236}">
              <a16:creationId xmlns:a16="http://schemas.microsoft.com/office/drawing/2014/main" id="{B18D0001-93AC-2B43-3AAD-C1AC22C437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87" name="Text Box 69">
          <a:extLst>
            <a:ext uri="{FF2B5EF4-FFF2-40B4-BE49-F238E27FC236}">
              <a16:creationId xmlns:a16="http://schemas.microsoft.com/office/drawing/2014/main" id="{598E6AAF-4E51-4586-0AD3-400D37A179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88" name="Text Box 70">
          <a:extLst>
            <a:ext uri="{FF2B5EF4-FFF2-40B4-BE49-F238E27FC236}">
              <a16:creationId xmlns:a16="http://schemas.microsoft.com/office/drawing/2014/main" id="{258BDCF2-2668-5464-9D72-7A24EC0150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89" name="Text Box 71">
          <a:extLst>
            <a:ext uri="{FF2B5EF4-FFF2-40B4-BE49-F238E27FC236}">
              <a16:creationId xmlns:a16="http://schemas.microsoft.com/office/drawing/2014/main" id="{EE34094A-8147-863E-6C63-8D05A28C61F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90" name="Text Box 72">
          <a:extLst>
            <a:ext uri="{FF2B5EF4-FFF2-40B4-BE49-F238E27FC236}">
              <a16:creationId xmlns:a16="http://schemas.microsoft.com/office/drawing/2014/main" id="{ED1A8995-6386-D974-CBA4-2BBB365F23A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091" name="Text Box 73">
          <a:extLst>
            <a:ext uri="{FF2B5EF4-FFF2-40B4-BE49-F238E27FC236}">
              <a16:creationId xmlns:a16="http://schemas.microsoft.com/office/drawing/2014/main" id="{FABFD59E-D6B1-7484-9EE3-2CCA5E5CD693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92" name="Text Box 74">
          <a:extLst>
            <a:ext uri="{FF2B5EF4-FFF2-40B4-BE49-F238E27FC236}">
              <a16:creationId xmlns:a16="http://schemas.microsoft.com/office/drawing/2014/main" id="{D48CA411-7E51-78F9-55DE-74786F92205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93" name="Text Box 75">
          <a:extLst>
            <a:ext uri="{FF2B5EF4-FFF2-40B4-BE49-F238E27FC236}">
              <a16:creationId xmlns:a16="http://schemas.microsoft.com/office/drawing/2014/main" id="{9A729087-0B88-86C9-F8E2-B27F62CBD2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94" name="Text Box 76">
          <a:extLst>
            <a:ext uri="{FF2B5EF4-FFF2-40B4-BE49-F238E27FC236}">
              <a16:creationId xmlns:a16="http://schemas.microsoft.com/office/drawing/2014/main" id="{97617EF9-8C38-701F-751B-61731E23118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95" name="Text Box 77">
          <a:extLst>
            <a:ext uri="{FF2B5EF4-FFF2-40B4-BE49-F238E27FC236}">
              <a16:creationId xmlns:a16="http://schemas.microsoft.com/office/drawing/2014/main" id="{3A4337DF-828E-9A39-1E51-0585FCE906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96" name="Text Box 78">
          <a:extLst>
            <a:ext uri="{FF2B5EF4-FFF2-40B4-BE49-F238E27FC236}">
              <a16:creationId xmlns:a16="http://schemas.microsoft.com/office/drawing/2014/main" id="{CF91F07D-A65F-14DC-8B9C-030D4AD6291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97" name="Text Box 79">
          <a:extLst>
            <a:ext uri="{FF2B5EF4-FFF2-40B4-BE49-F238E27FC236}">
              <a16:creationId xmlns:a16="http://schemas.microsoft.com/office/drawing/2014/main" id="{99969824-4B40-A616-95DC-7E3E9E4168B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98" name="Text Box 80">
          <a:extLst>
            <a:ext uri="{FF2B5EF4-FFF2-40B4-BE49-F238E27FC236}">
              <a16:creationId xmlns:a16="http://schemas.microsoft.com/office/drawing/2014/main" id="{03952FAD-C16A-3EC6-FF90-06E22B9E84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099" name="Text Box 81">
          <a:extLst>
            <a:ext uri="{FF2B5EF4-FFF2-40B4-BE49-F238E27FC236}">
              <a16:creationId xmlns:a16="http://schemas.microsoft.com/office/drawing/2014/main" id="{FBEAA73E-4CAB-1F6A-CC62-E287B536D44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00" name="Text Box 82">
          <a:extLst>
            <a:ext uri="{FF2B5EF4-FFF2-40B4-BE49-F238E27FC236}">
              <a16:creationId xmlns:a16="http://schemas.microsoft.com/office/drawing/2014/main" id="{10E19F11-4626-077C-C308-B0F3FA36110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01" name="Text Box 83">
          <a:extLst>
            <a:ext uri="{FF2B5EF4-FFF2-40B4-BE49-F238E27FC236}">
              <a16:creationId xmlns:a16="http://schemas.microsoft.com/office/drawing/2014/main" id="{2399CEA8-4ACF-2A85-7E1C-CC6C41C1C01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02" name="Text Box 84">
          <a:extLst>
            <a:ext uri="{FF2B5EF4-FFF2-40B4-BE49-F238E27FC236}">
              <a16:creationId xmlns:a16="http://schemas.microsoft.com/office/drawing/2014/main" id="{5B8C6A44-EC3D-A41F-F4A0-96051EFF081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03" name="Text Box 85">
          <a:extLst>
            <a:ext uri="{FF2B5EF4-FFF2-40B4-BE49-F238E27FC236}">
              <a16:creationId xmlns:a16="http://schemas.microsoft.com/office/drawing/2014/main" id="{259DD03D-350F-3C38-55F5-FBF4F65F463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04" name="Text Box 86">
          <a:extLst>
            <a:ext uri="{FF2B5EF4-FFF2-40B4-BE49-F238E27FC236}">
              <a16:creationId xmlns:a16="http://schemas.microsoft.com/office/drawing/2014/main" id="{9C89AC2E-A19D-FDFF-0202-DCC5B4F52EB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05" name="Text Box 87">
          <a:extLst>
            <a:ext uri="{FF2B5EF4-FFF2-40B4-BE49-F238E27FC236}">
              <a16:creationId xmlns:a16="http://schemas.microsoft.com/office/drawing/2014/main" id="{5A697EB8-A5D1-8588-E535-E29FD943661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06" name="Text Box 88">
          <a:extLst>
            <a:ext uri="{FF2B5EF4-FFF2-40B4-BE49-F238E27FC236}">
              <a16:creationId xmlns:a16="http://schemas.microsoft.com/office/drawing/2014/main" id="{6E0F3DEB-62ED-4F70-9F36-030F9F51E81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07" name="Text Box 89">
          <a:extLst>
            <a:ext uri="{FF2B5EF4-FFF2-40B4-BE49-F238E27FC236}">
              <a16:creationId xmlns:a16="http://schemas.microsoft.com/office/drawing/2014/main" id="{7719F05C-BC72-5E79-6A45-7F21CEF802D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08" name="Text Box 90">
          <a:extLst>
            <a:ext uri="{FF2B5EF4-FFF2-40B4-BE49-F238E27FC236}">
              <a16:creationId xmlns:a16="http://schemas.microsoft.com/office/drawing/2014/main" id="{F5E96DDF-6791-7847-6E57-0DB2D3F7273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09" name="Text Box 91">
          <a:extLst>
            <a:ext uri="{FF2B5EF4-FFF2-40B4-BE49-F238E27FC236}">
              <a16:creationId xmlns:a16="http://schemas.microsoft.com/office/drawing/2014/main" id="{6BC56D7D-53D2-89C5-EFF1-2B18F66479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10" name="Text Box 92">
          <a:extLst>
            <a:ext uri="{FF2B5EF4-FFF2-40B4-BE49-F238E27FC236}">
              <a16:creationId xmlns:a16="http://schemas.microsoft.com/office/drawing/2014/main" id="{9AC3C000-E576-D27C-0F96-CF0DE42B82E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11" name="Text Box 93">
          <a:extLst>
            <a:ext uri="{FF2B5EF4-FFF2-40B4-BE49-F238E27FC236}">
              <a16:creationId xmlns:a16="http://schemas.microsoft.com/office/drawing/2014/main" id="{B66A4025-5253-36FE-05D8-AB6E5D4E1A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12" name="Text Box 94">
          <a:extLst>
            <a:ext uri="{FF2B5EF4-FFF2-40B4-BE49-F238E27FC236}">
              <a16:creationId xmlns:a16="http://schemas.microsoft.com/office/drawing/2014/main" id="{8E98D0A9-0B93-D2AE-4C23-781C5093B9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13" name="Text Box 95">
          <a:extLst>
            <a:ext uri="{FF2B5EF4-FFF2-40B4-BE49-F238E27FC236}">
              <a16:creationId xmlns:a16="http://schemas.microsoft.com/office/drawing/2014/main" id="{EC09955F-4626-0A50-06E9-53691BFD657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14" name="Text Box 96">
          <a:extLst>
            <a:ext uri="{FF2B5EF4-FFF2-40B4-BE49-F238E27FC236}">
              <a16:creationId xmlns:a16="http://schemas.microsoft.com/office/drawing/2014/main" id="{8EA25D0E-3A86-5CF4-5E1B-1F66395417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115" name="Text Box 97">
          <a:extLst>
            <a:ext uri="{FF2B5EF4-FFF2-40B4-BE49-F238E27FC236}">
              <a16:creationId xmlns:a16="http://schemas.microsoft.com/office/drawing/2014/main" id="{ABD9D510-73E2-CB7C-0383-A8D33479A27C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16" name="Text Box 98">
          <a:extLst>
            <a:ext uri="{FF2B5EF4-FFF2-40B4-BE49-F238E27FC236}">
              <a16:creationId xmlns:a16="http://schemas.microsoft.com/office/drawing/2014/main" id="{50045583-9C56-55B9-D782-909C5162B2E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17" name="Text Box 99">
          <a:extLst>
            <a:ext uri="{FF2B5EF4-FFF2-40B4-BE49-F238E27FC236}">
              <a16:creationId xmlns:a16="http://schemas.microsoft.com/office/drawing/2014/main" id="{FBFC4D7B-778C-0D93-60CC-3081806A6AC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18" name="Text Box 100">
          <a:extLst>
            <a:ext uri="{FF2B5EF4-FFF2-40B4-BE49-F238E27FC236}">
              <a16:creationId xmlns:a16="http://schemas.microsoft.com/office/drawing/2014/main" id="{78652E10-A1C2-D66E-C583-B3E4F03730F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19" name="Text Box 101">
          <a:extLst>
            <a:ext uri="{FF2B5EF4-FFF2-40B4-BE49-F238E27FC236}">
              <a16:creationId xmlns:a16="http://schemas.microsoft.com/office/drawing/2014/main" id="{569DF4C9-8A9F-2EC6-AA6D-08575EFD3A7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20" name="Text Box 102">
          <a:extLst>
            <a:ext uri="{FF2B5EF4-FFF2-40B4-BE49-F238E27FC236}">
              <a16:creationId xmlns:a16="http://schemas.microsoft.com/office/drawing/2014/main" id="{8A5775F1-AA6D-C3BD-462F-B7679202AE7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21" name="Text Box 103">
          <a:extLst>
            <a:ext uri="{FF2B5EF4-FFF2-40B4-BE49-F238E27FC236}">
              <a16:creationId xmlns:a16="http://schemas.microsoft.com/office/drawing/2014/main" id="{78AEDB9A-569D-EFDB-9D70-E016D8D0D57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22" name="Text Box 104">
          <a:extLst>
            <a:ext uri="{FF2B5EF4-FFF2-40B4-BE49-F238E27FC236}">
              <a16:creationId xmlns:a16="http://schemas.microsoft.com/office/drawing/2014/main" id="{58E270C0-6DA4-3B23-21DE-DACAB918B75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23" name="Text Box 105">
          <a:extLst>
            <a:ext uri="{FF2B5EF4-FFF2-40B4-BE49-F238E27FC236}">
              <a16:creationId xmlns:a16="http://schemas.microsoft.com/office/drawing/2014/main" id="{E6DB45F8-0D8A-8204-481C-AB8BA8B5E7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24" name="Text Box 106">
          <a:extLst>
            <a:ext uri="{FF2B5EF4-FFF2-40B4-BE49-F238E27FC236}">
              <a16:creationId xmlns:a16="http://schemas.microsoft.com/office/drawing/2014/main" id="{DF924E09-72F9-6BA0-6057-773466A97D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25" name="Text Box 107">
          <a:extLst>
            <a:ext uri="{FF2B5EF4-FFF2-40B4-BE49-F238E27FC236}">
              <a16:creationId xmlns:a16="http://schemas.microsoft.com/office/drawing/2014/main" id="{1A46C8F2-7931-3836-E40E-237613C6DDC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26" name="Text Box 108">
          <a:extLst>
            <a:ext uri="{FF2B5EF4-FFF2-40B4-BE49-F238E27FC236}">
              <a16:creationId xmlns:a16="http://schemas.microsoft.com/office/drawing/2014/main" id="{FD599577-C935-8F4C-E65E-DA8E858121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27" name="Text Box 109">
          <a:extLst>
            <a:ext uri="{FF2B5EF4-FFF2-40B4-BE49-F238E27FC236}">
              <a16:creationId xmlns:a16="http://schemas.microsoft.com/office/drawing/2014/main" id="{7076998D-D39F-6F06-A524-74F7D159C0F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28" name="Text Box 110">
          <a:extLst>
            <a:ext uri="{FF2B5EF4-FFF2-40B4-BE49-F238E27FC236}">
              <a16:creationId xmlns:a16="http://schemas.microsoft.com/office/drawing/2014/main" id="{DA5FC462-6871-E947-CAF2-A6E0A4D8C4C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29" name="Text Box 111">
          <a:extLst>
            <a:ext uri="{FF2B5EF4-FFF2-40B4-BE49-F238E27FC236}">
              <a16:creationId xmlns:a16="http://schemas.microsoft.com/office/drawing/2014/main" id="{ABFB426D-D44D-7B25-FBC3-239CE619C88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30" name="Text Box 112">
          <a:extLst>
            <a:ext uri="{FF2B5EF4-FFF2-40B4-BE49-F238E27FC236}">
              <a16:creationId xmlns:a16="http://schemas.microsoft.com/office/drawing/2014/main" id="{E19F34D1-FA10-C047-C234-6E24E6BCEB2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31" name="Text Box 113">
          <a:extLst>
            <a:ext uri="{FF2B5EF4-FFF2-40B4-BE49-F238E27FC236}">
              <a16:creationId xmlns:a16="http://schemas.microsoft.com/office/drawing/2014/main" id="{52B54ADA-8AB6-B160-B1DB-377B710662B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32" name="Text Box 114">
          <a:extLst>
            <a:ext uri="{FF2B5EF4-FFF2-40B4-BE49-F238E27FC236}">
              <a16:creationId xmlns:a16="http://schemas.microsoft.com/office/drawing/2014/main" id="{56DAA7E3-4536-A711-8A74-9BFDDAE251B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33" name="Text Box 115">
          <a:extLst>
            <a:ext uri="{FF2B5EF4-FFF2-40B4-BE49-F238E27FC236}">
              <a16:creationId xmlns:a16="http://schemas.microsoft.com/office/drawing/2014/main" id="{3E769ED8-7A24-374E-829D-E6AB997395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34" name="Text Box 116">
          <a:extLst>
            <a:ext uri="{FF2B5EF4-FFF2-40B4-BE49-F238E27FC236}">
              <a16:creationId xmlns:a16="http://schemas.microsoft.com/office/drawing/2014/main" id="{5938BAE0-E6D1-E831-D558-FB98577253C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35" name="Text Box 117">
          <a:extLst>
            <a:ext uri="{FF2B5EF4-FFF2-40B4-BE49-F238E27FC236}">
              <a16:creationId xmlns:a16="http://schemas.microsoft.com/office/drawing/2014/main" id="{FFCF8BEB-7226-89AF-9ECE-D6F186FB4D0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36" name="Text Box 118">
          <a:extLst>
            <a:ext uri="{FF2B5EF4-FFF2-40B4-BE49-F238E27FC236}">
              <a16:creationId xmlns:a16="http://schemas.microsoft.com/office/drawing/2014/main" id="{A3FF9FF4-F8F3-DB94-648D-C62CD9E700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37" name="Text Box 119">
          <a:extLst>
            <a:ext uri="{FF2B5EF4-FFF2-40B4-BE49-F238E27FC236}">
              <a16:creationId xmlns:a16="http://schemas.microsoft.com/office/drawing/2014/main" id="{EEBC0431-6660-C601-A26B-55ADD9F4CF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38" name="Text Box 120">
          <a:extLst>
            <a:ext uri="{FF2B5EF4-FFF2-40B4-BE49-F238E27FC236}">
              <a16:creationId xmlns:a16="http://schemas.microsoft.com/office/drawing/2014/main" id="{D04247EF-04B8-F0C1-EAF8-60479BCBAE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139" name="Text Box 121">
          <a:extLst>
            <a:ext uri="{FF2B5EF4-FFF2-40B4-BE49-F238E27FC236}">
              <a16:creationId xmlns:a16="http://schemas.microsoft.com/office/drawing/2014/main" id="{AE9BD4C6-2388-EEC9-B369-FE5066F5ADC2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40" name="Text Box 122">
          <a:extLst>
            <a:ext uri="{FF2B5EF4-FFF2-40B4-BE49-F238E27FC236}">
              <a16:creationId xmlns:a16="http://schemas.microsoft.com/office/drawing/2014/main" id="{98858DAB-3718-BF34-AF8B-0A27E87708E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41" name="Text Box 123">
          <a:extLst>
            <a:ext uri="{FF2B5EF4-FFF2-40B4-BE49-F238E27FC236}">
              <a16:creationId xmlns:a16="http://schemas.microsoft.com/office/drawing/2014/main" id="{05B06B12-CD25-1210-64C7-A3B184FDD1A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42" name="Text Box 124">
          <a:extLst>
            <a:ext uri="{FF2B5EF4-FFF2-40B4-BE49-F238E27FC236}">
              <a16:creationId xmlns:a16="http://schemas.microsoft.com/office/drawing/2014/main" id="{7310048C-006D-7FE9-51CA-8EB396A9985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43" name="Text Box 125">
          <a:extLst>
            <a:ext uri="{FF2B5EF4-FFF2-40B4-BE49-F238E27FC236}">
              <a16:creationId xmlns:a16="http://schemas.microsoft.com/office/drawing/2014/main" id="{A6EF8604-DA04-F4B3-C36D-B073BDA0D3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44" name="Text Box 126">
          <a:extLst>
            <a:ext uri="{FF2B5EF4-FFF2-40B4-BE49-F238E27FC236}">
              <a16:creationId xmlns:a16="http://schemas.microsoft.com/office/drawing/2014/main" id="{4BDA2860-1567-A495-06E8-855263FBDB2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45" name="Text Box 127">
          <a:extLst>
            <a:ext uri="{FF2B5EF4-FFF2-40B4-BE49-F238E27FC236}">
              <a16:creationId xmlns:a16="http://schemas.microsoft.com/office/drawing/2014/main" id="{54A1554E-0058-7756-555F-2676D004197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46" name="Text Box 128">
          <a:extLst>
            <a:ext uri="{FF2B5EF4-FFF2-40B4-BE49-F238E27FC236}">
              <a16:creationId xmlns:a16="http://schemas.microsoft.com/office/drawing/2014/main" id="{998E408D-179B-0BD9-6C33-F4C49B6115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47" name="Text Box 129">
          <a:extLst>
            <a:ext uri="{FF2B5EF4-FFF2-40B4-BE49-F238E27FC236}">
              <a16:creationId xmlns:a16="http://schemas.microsoft.com/office/drawing/2014/main" id="{5E372CBF-6676-78FF-58A8-0A76AD5255D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48" name="Text Box 130">
          <a:extLst>
            <a:ext uri="{FF2B5EF4-FFF2-40B4-BE49-F238E27FC236}">
              <a16:creationId xmlns:a16="http://schemas.microsoft.com/office/drawing/2014/main" id="{2B171343-F923-4723-B433-72ED6FA299A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49" name="Text Box 131">
          <a:extLst>
            <a:ext uri="{FF2B5EF4-FFF2-40B4-BE49-F238E27FC236}">
              <a16:creationId xmlns:a16="http://schemas.microsoft.com/office/drawing/2014/main" id="{4F966157-3479-000E-87A7-E9D40BCADA1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50" name="Text Box 132">
          <a:extLst>
            <a:ext uri="{FF2B5EF4-FFF2-40B4-BE49-F238E27FC236}">
              <a16:creationId xmlns:a16="http://schemas.microsoft.com/office/drawing/2014/main" id="{D44BF198-075C-CD1F-78FC-231A7D7E9C2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51" name="Text Box 133">
          <a:extLst>
            <a:ext uri="{FF2B5EF4-FFF2-40B4-BE49-F238E27FC236}">
              <a16:creationId xmlns:a16="http://schemas.microsoft.com/office/drawing/2014/main" id="{6E3DF3DC-C354-548A-2143-88CAE2F919A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52" name="Text Box 134">
          <a:extLst>
            <a:ext uri="{FF2B5EF4-FFF2-40B4-BE49-F238E27FC236}">
              <a16:creationId xmlns:a16="http://schemas.microsoft.com/office/drawing/2014/main" id="{51FA17F0-8B35-E903-D24C-39B9A50AA14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53" name="Text Box 135">
          <a:extLst>
            <a:ext uri="{FF2B5EF4-FFF2-40B4-BE49-F238E27FC236}">
              <a16:creationId xmlns:a16="http://schemas.microsoft.com/office/drawing/2014/main" id="{78D3F726-05EF-4C56-B25C-FBE2FBAA95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54" name="Text Box 136">
          <a:extLst>
            <a:ext uri="{FF2B5EF4-FFF2-40B4-BE49-F238E27FC236}">
              <a16:creationId xmlns:a16="http://schemas.microsoft.com/office/drawing/2014/main" id="{89EDAEDD-133C-1066-AD8E-B7F7A1690B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55" name="Text Box 137">
          <a:extLst>
            <a:ext uri="{FF2B5EF4-FFF2-40B4-BE49-F238E27FC236}">
              <a16:creationId xmlns:a16="http://schemas.microsoft.com/office/drawing/2014/main" id="{44FD2116-112F-1D28-59C6-A071510D67C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56" name="Text Box 138">
          <a:extLst>
            <a:ext uri="{FF2B5EF4-FFF2-40B4-BE49-F238E27FC236}">
              <a16:creationId xmlns:a16="http://schemas.microsoft.com/office/drawing/2014/main" id="{8157640A-C1CB-E155-D73E-08756E278A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57" name="Text Box 139">
          <a:extLst>
            <a:ext uri="{FF2B5EF4-FFF2-40B4-BE49-F238E27FC236}">
              <a16:creationId xmlns:a16="http://schemas.microsoft.com/office/drawing/2014/main" id="{27302A18-4A76-7920-C832-0718925A295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58" name="Text Box 140">
          <a:extLst>
            <a:ext uri="{FF2B5EF4-FFF2-40B4-BE49-F238E27FC236}">
              <a16:creationId xmlns:a16="http://schemas.microsoft.com/office/drawing/2014/main" id="{5D658AD0-BC15-3EEA-B2EE-C828FC3FA48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59" name="Text Box 141">
          <a:extLst>
            <a:ext uri="{FF2B5EF4-FFF2-40B4-BE49-F238E27FC236}">
              <a16:creationId xmlns:a16="http://schemas.microsoft.com/office/drawing/2014/main" id="{7A4DED3B-FC48-3C03-8047-DAE76EBF71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60" name="Text Box 142">
          <a:extLst>
            <a:ext uri="{FF2B5EF4-FFF2-40B4-BE49-F238E27FC236}">
              <a16:creationId xmlns:a16="http://schemas.microsoft.com/office/drawing/2014/main" id="{7248F4CA-7D56-AE0C-6BB8-3AA629A2638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61" name="Text Box 143">
          <a:extLst>
            <a:ext uri="{FF2B5EF4-FFF2-40B4-BE49-F238E27FC236}">
              <a16:creationId xmlns:a16="http://schemas.microsoft.com/office/drawing/2014/main" id="{2619C19C-D638-5F17-F5C3-DB1F5CBB188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162" name="Text Box 144">
          <a:extLst>
            <a:ext uri="{FF2B5EF4-FFF2-40B4-BE49-F238E27FC236}">
              <a16:creationId xmlns:a16="http://schemas.microsoft.com/office/drawing/2014/main" id="{3BF0278C-2F60-9EC9-F529-A262ECC03CA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163" name="Text Box 145">
          <a:extLst>
            <a:ext uri="{FF2B5EF4-FFF2-40B4-BE49-F238E27FC236}">
              <a16:creationId xmlns:a16="http://schemas.microsoft.com/office/drawing/2014/main" id="{79022D14-D772-6756-ED0C-E26AF04D4382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64" name="Text Box 2">
          <a:extLst>
            <a:ext uri="{FF2B5EF4-FFF2-40B4-BE49-F238E27FC236}">
              <a16:creationId xmlns:a16="http://schemas.microsoft.com/office/drawing/2014/main" id="{29104366-666E-9FC0-2259-0994AA426AF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65" name="Text Box 3">
          <a:extLst>
            <a:ext uri="{FF2B5EF4-FFF2-40B4-BE49-F238E27FC236}">
              <a16:creationId xmlns:a16="http://schemas.microsoft.com/office/drawing/2014/main" id="{C07E0702-8806-7C6F-0589-DC1AC4B95F1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66" name="Text Box 4">
          <a:extLst>
            <a:ext uri="{FF2B5EF4-FFF2-40B4-BE49-F238E27FC236}">
              <a16:creationId xmlns:a16="http://schemas.microsoft.com/office/drawing/2014/main" id="{E5E7F61A-DB49-6FFC-005D-DEFF2DC601D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67" name="Text Box 5">
          <a:extLst>
            <a:ext uri="{FF2B5EF4-FFF2-40B4-BE49-F238E27FC236}">
              <a16:creationId xmlns:a16="http://schemas.microsoft.com/office/drawing/2014/main" id="{F2E7C5E6-5850-BC78-2327-D8971B57DF2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68" name="Text Box 6">
          <a:extLst>
            <a:ext uri="{FF2B5EF4-FFF2-40B4-BE49-F238E27FC236}">
              <a16:creationId xmlns:a16="http://schemas.microsoft.com/office/drawing/2014/main" id="{2757E3EE-D09C-AD7F-F5EB-5E9EA8BA854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69" name="Text Box 7">
          <a:extLst>
            <a:ext uri="{FF2B5EF4-FFF2-40B4-BE49-F238E27FC236}">
              <a16:creationId xmlns:a16="http://schemas.microsoft.com/office/drawing/2014/main" id="{006F0C1C-AC1C-7C7F-8367-827A74F3220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70" name="Text Box 8">
          <a:extLst>
            <a:ext uri="{FF2B5EF4-FFF2-40B4-BE49-F238E27FC236}">
              <a16:creationId xmlns:a16="http://schemas.microsoft.com/office/drawing/2014/main" id="{4CDDCF72-3E53-253C-E6F2-C6F195CA3CA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71" name="Text Box 9">
          <a:extLst>
            <a:ext uri="{FF2B5EF4-FFF2-40B4-BE49-F238E27FC236}">
              <a16:creationId xmlns:a16="http://schemas.microsoft.com/office/drawing/2014/main" id="{91E4501A-6B36-D183-46E8-405BFFAA67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72" name="Text Box 10">
          <a:extLst>
            <a:ext uri="{FF2B5EF4-FFF2-40B4-BE49-F238E27FC236}">
              <a16:creationId xmlns:a16="http://schemas.microsoft.com/office/drawing/2014/main" id="{050D86B2-B564-C72E-15F4-A544E44C6F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73" name="Text Box 11">
          <a:extLst>
            <a:ext uri="{FF2B5EF4-FFF2-40B4-BE49-F238E27FC236}">
              <a16:creationId xmlns:a16="http://schemas.microsoft.com/office/drawing/2014/main" id="{46A4A38C-66A2-29D2-A047-4590B3EECE1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74" name="Text Box 12">
          <a:extLst>
            <a:ext uri="{FF2B5EF4-FFF2-40B4-BE49-F238E27FC236}">
              <a16:creationId xmlns:a16="http://schemas.microsoft.com/office/drawing/2014/main" id="{D8301B74-7147-43BE-D13C-85F898723F0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75" name="Text Box 13">
          <a:extLst>
            <a:ext uri="{FF2B5EF4-FFF2-40B4-BE49-F238E27FC236}">
              <a16:creationId xmlns:a16="http://schemas.microsoft.com/office/drawing/2014/main" id="{AA78F86B-ADD2-BBFA-B568-8F1FB77D7B3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76" name="Text Box 14">
          <a:extLst>
            <a:ext uri="{FF2B5EF4-FFF2-40B4-BE49-F238E27FC236}">
              <a16:creationId xmlns:a16="http://schemas.microsoft.com/office/drawing/2014/main" id="{54EDD0CD-E524-B158-BD28-911630CBED8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77" name="Text Box 15">
          <a:extLst>
            <a:ext uri="{FF2B5EF4-FFF2-40B4-BE49-F238E27FC236}">
              <a16:creationId xmlns:a16="http://schemas.microsoft.com/office/drawing/2014/main" id="{1C55977F-21AA-AE96-DDDE-793E1034D9B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78" name="Text Box 16">
          <a:extLst>
            <a:ext uri="{FF2B5EF4-FFF2-40B4-BE49-F238E27FC236}">
              <a16:creationId xmlns:a16="http://schemas.microsoft.com/office/drawing/2014/main" id="{299D2068-8FA4-FCE2-C642-61DAB1C6560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79" name="Text Box 17">
          <a:extLst>
            <a:ext uri="{FF2B5EF4-FFF2-40B4-BE49-F238E27FC236}">
              <a16:creationId xmlns:a16="http://schemas.microsoft.com/office/drawing/2014/main" id="{C6C57E06-8709-B111-260A-3FBDB39902A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80" name="Text Box 18">
          <a:extLst>
            <a:ext uri="{FF2B5EF4-FFF2-40B4-BE49-F238E27FC236}">
              <a16:creationId xmlns:a16="http://schemas.microsoft.com/office/drawing/2014/main" id="{FDB61492-BDE9-AFD4-F300-308B127E8E0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81" name="Text Box 19">
          <a:extLst>
            <a:ext uri="{FF2B5EF4-FFF2-40B4-BE49-F238E27FC236}">
              <a16:creationId xmlns:a16="http://schemas.microsoft.com/office/drawing/2014/main" id="{5489C729-6145-EC2D-D86B-253538903C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82" name="Text Box 20">
          <a:extLst>
            <a:ext uri="{FF2B5EF4-FFF2-40B4-BE49-F238E27FC236}">
              <a16:creationId xmlns:a16="http://schemas.microsoft.com/office/drawing/2014/main" id="{22E6C227-5656-7571-1923-DE1326FC88C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83" name="Text Box 21">
          <a:extLst>
            <a:ext uri="{FF2B5EF4-FFF2-40B4-BE49-F238E27FC236}">
              <a16:creationId xmlns:a16="http://schemas.microsoft.com/office/drawing/2014/main" id="{5122FA3A-36F8-097A-FC27-3AC53826B2B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84" name="Text Box 22">
          <a:extLst>
            <a:ext uri="{FF2B5EF4-FFF2-40B4-BE49-F238E27FC236}">
              <a16:creationId xmlns:a16="http://schemas.microsoft.com/office/drawing/2014/main" id="{10E3E52E-EA04-3F2D-57E6-1CE89413FD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85" name="Text Box 23">
          <a:extLst>
            <a:ext uri="{FF2B5EF4-FFF2-40B4-BE49-F238E27FC236}">
              <a16:creationId xmlns:a16="http://schemas.microsoft.com/office/drawing/2014/main" id="{C369B3D1-6A4B-539A-3E97-99AFCB2335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86" name="Text Box 24">
          <a:extLst>
            <a:ext uri="{FF2B5EF4-FFF2-40B4-BE49-F238E27FC236}">
              <a16:creationId xmlns:a16="http://schemas.microsoft.com/office/drawing/2014/main" id="{D9090A64-5137-3DBF-54DD-DD4FD1FC71E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187" name="Text Box 25">
          <a:extLst>
            <a:ext uri="{FF2B5EF4-FFF2-40B4-BE49-F238E27FC236}">
              <a16:creationId xmlns:a16="http://schemas.microsoft.com/office/drawing/2014/main" id="{5B1BB3E4-378B-1017-62EC-A1994A4F81AC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88" name="Text Box 26">
          <a:extLst>
            <a:ext uri="{FF2B5EF4-FFF2-40B4-BE49-F238E27FC236}">
              <a16:creationId xmlns:a16="http://schemas.microsoft.com/office/drawing/2014/main" id="{7706633B-8999-807D-43E5-BC2C91F9530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89" name="Text Box 27">
          <a:extLst>
            <a:ext uri="{FF2B5EF4-FFF2-40B4-BE49-F238E27FC236}">
              <a16:creationId xmlns:a16="http://schemas.microsoft.com/office/drawing/2014/main" id="{1AA25EC5-8589-C3E4-4372-6D35010E0FE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90" name="Text Box 28">
          <a:extLst>
            <a:ext uri="{FF2B5EF4-FFF2-40B4-BE49-F238E27FC236}">
              <a16:creationId xmlns:a16="http://schemas.microsoft.com/office/drawing/2014/main" id="{328A4F65-4CDB-D548-0C65-93B0BF7F053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91" name="Text Box 29">
          <a:extLst>
            <a:ext uri="{FF2B5EF4-FFF2-40B4-BE49-F238E27FC236}">
              <a16:creationId xmlns:a16="http://schemas.microsoft.com/office/drawing/2014/main" id="{A1DE1B74-6F75-51F5-57C4-D5130830E1C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92" name="Text Box 30">
          <a:extLst>
            <a:ext uri="{FF2B5EF4-FFF2-40B4-BE49-F238E27FC236}">
              <a16:creationId xmlns:a16="http://schemas.microsoft.com/office/drawing/2014/main" id="{C70FD450-9FAE-F432-BFB4-BF49C006CFC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93" name="Text Box 31">
          <a:extLst>
            <a:ext uri="{FF2B5EF4-FFF2-40B4-BE49-F238E27FC236}">
              <a16:creationId xmlns:a16="http://schemas.microsoft.com/office/drawing/2014/main" id="{770848C8-FE18-CCB8-4630-B68D858E37C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94" name="Text Box 32">
          <a:extLst>
            <a:ext uri="{FF2B5EF4-FFF2-40B4-BE49-F238E27FC236}">
              <a16:creationId xmlns:a16="http://schemas.microsoft.com/office/drawing/2014/main" id="{0779F1C9-4A5E-DC03-B3D3-C68126ECDD3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95" name="Text Box 33">
          <a:extLst>
            <a:ext uri="{FF2B5EF4-FFF2-40B4-BE49-F238E27FC236}">
              <a16:creationId xmlns:a16="http://schemas.microsoft.com/office/drawing/2014/main" id="{137E376C-5BE9-B0B1-D339-C626E661B0C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96" name="Text Box 34">
          <a:extLst>
            <a:ext uri="{FF2B5EF4-FFF2-40B4-BE49-F238E27FC236}">
              <a16:creationId xmlns:a16="http://schemas.microsoft.com/office/drawing/2014/main" id="{4C3EF9B3-DD0A-16AC-EF4B-A08736370D7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97" name="Text Box 35">
          <a:extLst>
            <a:ext uri="{FF2B5EF4-FFF2-40B4-BE49-F238E27FC236}">
              <a16:creationId xmlns:a16="http://schemas.microsoft.com/office/drawing/2014/main" id="{AA9EDD51-04F0-C4C0-E2E2-CFA732A4A87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98" name="Text Box 36">
          <a:extLst>
            <a:ext uri="{FF2B5EF4-FFF2-40B4-BE49-F238E27FC236}">
              <a16:creationId xmlns:a16="http://schemas.microsoft.com/office/drawing/2014/main" id="{F12437B9-54C8-4C5D-1FD3-C83AE20D1C4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199" name="Text Box 37">
          <a:extLst>
            <a:ext uri="{FF2B5EF4-FFF2-40B4-BE49-F238E27FC236}">
              <a16:creationId xmlns:a16="http://schemas.microsoft.com/office/drawing/2014/main" id="{6D3207EE-B616-C74A-D797-F4E62874102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00" name="Text Box 38">
          <a:extLst>
            <a:ext uri="{FF2B5EF4-FFF2-40B4-BE49-F238E27FC236}">
              <a16:creationId xmlns:a16="http://schemas.microsoft.com/office/drawing/2014/main" id="{2899B61D-0E9B-EFFE-49E5-4094C0E3E13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01" name="Text Box 39">
          <a:extLst>
            <a:ext uri="{FF2B5EF4-FFF2-40B4-BE49-F238E27FC236}">
              <a16:creationId xmlns:a16="http://schemas.microsoft.com/office/drawing/2014/main" id="{19E9D276-E241-548E-E12C-63DF23A57B3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02" name="Text Box 40">
          <a:extLst>
            <a:ext uri="{FF2B5EF4-FFF2-40B4-BE49-F238E27FC236}">
              <a16:creationId xmlns:a16="http://schemas.microsoft.com/office/drawing/2014/main" id="{65A1228A-C94C-1073-B11C-991AE59FD79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03" name="Text Box 41">
          <a:extLst>
            <a:ext uri="{FF2B5EF4-FFF2-40B4-BE49-F238E27FC236}">
              <a16:creationId xmlns:a16="http://schemas.microsoft.com/office/drawing/2014/main" id="{C88B531C-08EB-6196-7A2F-323A4F07FA3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04" name="Text Box 42">
          <a:extLst>
            <a:ext uri="{FF2B5EF4-FFF2-40B4-BE49-F238E27FC236}">
              <a16:creationId xmlns:a16="http://schemas.microsoft.com/office/drawing/2014/main" id="{A38A183E-036D-0DB5-06B3-71415D525CF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05" name="Text Box 43">
          <a:extLst>
            <a:ext uri="{FF2B5EF4-FFF2-40B4-BE49-F238E27FC236}">
              <a16:creationId xmlns:a16="http://schemas.microsoft.com/office/drawing/2014/main" id="{C4AC1EA2-2F00-8283-77A7-7C2C5B4186C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06" name="Text Box 44">
          <a:extLst>
            <a:ext uri="{FF2B5EF4-FFF2-40B4-BE49-F238E27FC236}">
              <a16:creationId xmlns:a16="http://schemas.microsoft.com/office/drawing/2014/main" id="{B89A3FD5-9A3E-D85B-09DA-56EF83C02AE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07" name="Text Box 45">
          <a:extLst>
            <a:ext uri="{FF2B5EF4-FFF2-40B4-BE49-F238E27FC236}">
              <a16:creationId xmlns:a16="http://schemas.microsoft.com/office/drawing/2014/main" id="{79CD4CD6-9CA8-FFA2-A988-616BCA7C9BC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08" name="Text Box 46">
          <a:extLst>
            <a:ext uri="{FF2B5EF4-FFF2-40B4-BE49-F238E27FC236}">
              <a16:creationId xmlns:a16="http://schemas.microsoft.com/office/drawing/2014/main" id="{3FD084B1-100A-8A50-B352-BA7CD1B000A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09" name="Text Box 47">
          <a:extLst>
            <a:ext uri="{FF2B5EF4-FFF2-40B4-BE49-F238E27FC236}">
              <a16:creationId xmlns:a16="http://schemas.microsoft.com/office/drawing/2014/main" id="{7018020D-219E-5898-1DC6-FCAA7EE71F8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10" name="Text Box 48">
          <a:extLst>
            <a:ext uri="{FF2B5EF4-FFF2-40B4-BE49-F238E27FC236}">
              <a16:creationId xmlns:a16="http://schemas.microsoft.com/office/drawing/2014/main" id="{9C22226F-22AD-6E75-7581-EC9F8C4EC44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211" name="Text Box 49">
          <a:extLst>
            <a:ext uri="{FF2B5EF4-FFF2-40B4-BE49-F238E27FC236}">
              <a16:creationId xmlns:a16="http://schemas.microsoft.com/office/drawing/2014/main" id="{2949CAE6-EF29-686E-FD88-DF65B8470E82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12" name="Text Box 50">
          <a:extLst>
            <a:ext uri="{FF2B5EF4-FFF2-40B4-BE49-F238E27FC236}">
              <a16:creationId xmlns:a16="http://schemas.microsoft.com/office/drawing/2014/main" id="{2DC85793-C10B-0A5B-0485-725F9F1FAAA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13" name="Text Box 51">
          <a:extLst>
            <a:ext uri="{FF2B5EF4-FFF2-40B4-BE49-F238E27FC236}">
              <a16:creationId xmlns:a16="http://schemas.microsoft.com/office/drawing/2014/main" id="{6BA9C5B0-7770-F740-1774-820AFF15163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14" name="Text Box 52">
          <a:extLst>
            <a:ext uri="{FF2B5EF4-FFF2-40B4-BE49-F238E27FC236}">
              <a16:creationId xmlns:a16="http://schemas.microsoft.com/office/drawing/2014/main" id="{3D11DCBC-D363-8E2F-D625-447E394211B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15" name="Text Box 53">
          <a:extLst>
            <a:ext uri="{FF2B5EF4-FFF2-40B4-BE49-F238E27FC236}">
              <a16:creationId xmlns:a16="http://schemas.microsoft.com/office/drawing/2014/main" id="{BA2CFC44-0387-1E95-805E-F30E0B0BAFB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16" name="Text Box 54">
          <a:extLst>
            <a:ext uri="{FF2B5EF4-FFF2-40B4-BE49-F238E27FC236}">
              <a16:creationId xmlns:a16="http://schemas.microsoft.com/office/drawing/2014/main" id="{81B8374C-6FD9-F011-373F-BD76C138CD4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17" name="Text Box 55">
          <a:extLst>
            <a:ext uri="{FF2B5EF4-FFF2-40B4-BE49-F238E27FC236}">
              <a16:creationId xmlns:a16="http://schemas.microsoft.com/office/drawing/2014/main" id="{386695DE-241F-2DCB-829B-B783DCC878F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18" name="Text Box 56">
          <a:extLst>
            <a:ext uri="{FF2B5EF4-FFF2-40B4-BE49-F238E27FC236}">
              <a16:creationId xmlns:a16="http://schemas.microsoft.com/office/drawing/2014/main" id="{B9FED530-5DFA-92B4-15FA-FE16AA2BDCF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19" name="Text Box 57">
          <a:extLst>
            <a:ext uri="{FF2B5EF4-FFF2-40B4-BE49-F238E27FC236}">
              <a16:creationId xmlns:a16="http://schemas.microsoft.com/office/drawing/2014/main" id="{7F5233E7-1CBF-AEF4-9131-9E3B248CE1F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20" name="Text Box 58">
          <a:extLst>
            <a:ext uri="{FF2B5EF4-FFF2-40B4-BE49-F238E27FC236}">
              <a16:creationId xmlns:a16="http://schemas.microsoft.com/office/drawing/2014/main" id="{87EECC14-BDA4-1CC2-0DF5-F9C0CCAB6A4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21" name="Text Box 59">
          <a:extLst>
            <a:ext uri="{FF2B5EF4-FFF2-40B4-BE49-F238E27FC236}">
              <a16:creationId xmlns:a16="http://schemas.microsoft.com/office/drawing/2014/main" id="{797B7008-032E-A129-84B5-71CC2E672EE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22" name="Text Box 60">
          <a:extLst>
            <a:ext uri="{FF2B5EF4-FFF2-40B4-BE49-F238E27FC236}">
              <a16:creationId xmlns:a16="http://schemas.microsoft.com/office/drawing/2014/main" id="{7875EC3D-71E8-D11D-DCE1-0AC05503287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23" name="Text Box 61">
          <a:extLst>
            <a:ext uri="{FF2B5EF4-FFF2-40B4-BE49-F238E27FC236}">
              <a16:creationId xmlns:a16="http://schemas.microsoft.com/office/drawing/2014/main" id="{BCA4D512-0CF4-F225-CEF6-105FC90FB36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24" name="Text Box 62">
          <a:extLst>
            <a:ext uri="{FF2B5EF4-FFF2-40B4-BE49-F238E27FC236}">
              <a16:creationId xmlns:a16="http://schemas.microsoft.com/office/drawing/2014/main" id="{B0B749DF-2798-3635-EE83-7EF3EA3890A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25" name="Text Box 63">
          <a:extLst>
            <a:ext uri="{FF2B5EF4-FFF2-40B4-BE49-F238E27FC236}">
              <a16:creationId xmlns:a16="http://schemas.microsoft.com/office/drawing/2014/main" id="{AC110010-AC9F-9A54-4644-DA7757B9BD1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26" name="Text Box 64">
          <a:extLst>
            <a:ext uri="{FF2B5EF4-FFF2-40B4-BE49-F238E27FC236}">
              <a16:creationId xmlns:a16="http://schemas.microsoft.com/office/drawing/2014/main" id="{640FB576-9AC8-1A29-5EBD-AE1C9FBC768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27" name="Text Box 65">
          <a:extLst>
            <a:ext uri="{FF2B5EF4-FFF2-40B4-BE49-F238E27FC236}">
              <a16:creationId xmlns:a16="http://schemas.microsoft.com/office/drawing/2014/main" id="{F1FFF4D0-7ACD-8409-88F1-F5009684597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28" name="Text Box 66">
          <a:extLst>
            <a:ext uri="{FF2B5EF4-FFF2-40B4-BE49-F238E27FC236}">
              <a16:creationId xmlns:a16="http://schemas.microsoft.com/office/drawing/2014/main" id="{AE80F7AC-4A6F-D822-E210-B160B30BE47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29" name="Text Box 67">
          <a:extLst>
            <a:ext uri="{FF2B5EF4-FFF2-40B4-BE49-F238E27FC236}">
              <a16:creationId xmlns:a16="http://schemas.microsoft.com/office/drawing/2014/main" id="{FF0C59A7-9063-7EA0-B434-76E2D3AD177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30" name="Text Box 68">
          <a:extLst>
            <a:ext uri="{FF2B5EF4-FFF2-40B4-BE49-F238E27FC236}">
              <a16:creationId xmlns:a16="http://schemas.microsoft.com/office/drawing/2014/main" id="{F932958F-C460-F640-5681-3977E0CF466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31" name="Text Box 69">
          <a:extLst>
            <a:ext uri="{FF2B5EF4-FFF2-40B4-BE49-F238E27FC236}">
              <a16:creationId xmlns:a16="http://schemas.microsoft.com/office/drawing/2014/main" id="{BC430926-59F3-27CE-369E-1465DAD8EF8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32" name="Text Box 70">
          <a:extLst>
            <a:ext uri="{FF2B5EF4-FFF2-40B4-BE49-F238E27FC236}">
              <a16:creationId xmlns:a16="http://schemas.microsoft.com/office/drawing/2014/main" id="{2147502B-8B77-1B41-F117-755A1E9DE39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33" name="Text Box 71">
          <a:extLst>
            <a:ext uri="{FF2B5EF4-FFF2-40B4-BE49-F238E27FC236}">
              <a16:creationId xmlns:a16="http://schemas.microsoft.com/office/drawing/2014/main" id="{FBA20542-61B9-782A-1829-6C15DAEDD6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34" name="Text Box 72">
          <a:extLst>
            <a:ext uri="{FF2B5EF4-FFF2-40B4-BE49-F238E27FC236}">
              <a16:creationId xmlns:a16="http://schemas.microsoft.com/office/drawing/2014/main" id="{96BF24DE-6CE9-47D7-9879-17ED6634B8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235" name="Text Box 73">
          <a:extLst>
            <a:ext uri="{FF2B5EF4-FFF2-40B4-BE49-F238E27FC236}">
              <a16:creationId xmlns:a16="http://schemas.microsoft.com/office/drawing/2014/main" id="{60BB1D76-46B2-3F5F-D7CC-535AEBB9087A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36" name="Text Box 74">
          <a:extLst>
            <a:ext uri="{FF2B5EF4-FFF2-40B4-BE49-F238E27FC236}">
              <a16:creationId xmlns:a16="http://schemas.microsoft.com/office/drawing/2014/main" id="{0EACECE5-2F13-430B-AB0A-DA1B216B94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37" name="Text Box 75">
          <a:extLst>
            <a:ext uri="{FF2B5EF4-FFF2-40B4-BE49-F238E27FC236}">
              <a16:creationId xmlns:a16="http://schemas.microsoft.com/office/drawing/2014/main" id="{00FED694-9F3A-AA76-B810-2FF3CE7D3C3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38" name="Text Box 76">
          <a:extLst>
            <a:ext uri="{FF2B5EF4-FFF2-40B4-BE49-F238E27FC236}">
              <a16:creationId xmlns:a16="http://schemas.microsoft.com/office/drawing/2014/main" id="{23B618B3-1B12-2CB3-4B3A-5435CED1D5E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39" name="Text Box 77">
          <a:extLst>
            <a:ext uri="{FF2B5EF4-FFF2-40B4-BE49-F238E27FC236}">
              <a16:creationId xmlns:a16="http://schemas.microsoft.com/office/drawing/2014/main" id="{FE7A5ED6-0FEC-6D31-EF18-3701E2FEBB9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40" name="Text Box 78">
          <a:extLst>
            <a:ext uri="{FF2B5EF4-FFF2-40B4-BE49-F238E27FC236}">
              <a16:creationId xmlns:a16="http://schemas.microsoft.com/office/drawing/2014/main" id="{C8D2E918-D41F-F96E-060F-296C671B688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41" name="Text Box 79">
          <a:extLst>
            <a:ext uri="{FF2B5EF4-FFF2-40B4-BE49-F238E27FC236}">
              <a16:creationId xmlns:a16="http://schemas.microsoft.com/office/drawing/2014/main" id="{EF57397A-992E-1624-DE7C-0F58363602C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42" name="Text Box 80">
          <a:extLst>
            <a:ext uri="{FF2B5EF4-FFF2-40B4-BE49-F238E27FC236}">
              <a16:creationId xmlns:a16="http://schemas.microsoft.com/office/drawing/2014/main" id="{10CF708D-73F7-5A1D-13A7-A196B94590C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43" name="Text Box 81">
          <a:extLst>
            <a:ext uri="{FF2B5EF4-FFF2-40B4-BE49-F238E27FC236}">
              <a16:creationId xmlns:a16="http://schemas.microsoft.com/office/drawing/2014/main" id="{07A36DF9-6DA9-3825-AE49-D4026091959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44" name="Text Box 82">
          <a:extLst>
            <a:ext uri="{FF2B5EF4-FFF2-40B4-BE49-F238E27FC236}">
              <a16:creationId xmlns:a16="http://schemas.microsoft.com/office/drawing/2014/main" id="{23592A56-FE81-8FDA-017C-6F94963F095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45" name="Text Box 83">
          <a:extLst>
            <a:ext uri="{FF2B5EF4-FFF2-40B4-BE49-F238E27FC236}">
              <a16:creationId xmlns:a16="http://schemas.microsoft.com/office/drawing/2014/main" id="{7578EDDE-1484-1464-32A0-F82CA315352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46" name="Text Box 84">
          <a:extLst>
            <a:ext uri="{FF2B5EF4-FFF2-40B4-BE49-F238E27FC236}">
              <a16:creationId xmlns:a16="http://schemas.microsoft.com/office/drawing/2014/main" id="{3BB98D5B-35AF-C736-F4E5-C9F95BB707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47" name="Text Box 85">
          <a:extLst>
            <a:ext uri="{FF2B5EF4-FFF2-40B4-BE49-F238E27FC236}">
              <a16:creationId xmlns:a16="http://schemas.microsoft.com/office/drawing/2014/main" id="{20389C94-5913-1F91-663A-FBBA06C7B2C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48" name="Text Box 86">
          <a:extLst>
            <a:ext uri="{FF2B5EF4-FFF2-40B4-BE49-F238E27FC236}">
              <a16:creationId xmlns:a16="http://schemas.microsoft.com/office/drawing/2014/main" id="{8B12E105-0704-C6C9-DDF6-4FC3613A035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49" name="Text Box 87">
          <a:extLst>
            <a:ext uri="{FF2B5EF4-FFF2-40B4-BE49-F238E27FC236}">
              <a16:creationId xmlns:a16="http://schemas.microsoft.com/office/drawing/2014/main" id="{8B1CFC29-2BFD-7A3F-6B32-4728EEDEB8C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50" name="Text Box 88">
          <a:extLst>
            <a:ext uri="{FF2B5EF4-FFF2-40B4-BE49-F238E27FC236}">
              <a16:creationId xmlns:a16="http://schemas.microsoft.com/office/drawing/2014/main" id="{F8E4B4B3-A2AC-6246-B23F-CFF0CFDDAA5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51" name="Text Box 89">
          <a:extLst>
            <a:ext uri="{FF2B5EF4-FFF2-40B4-BE49-F238E27FC236}">
              <a16:creationId xmlns:a16="http://schemas.microsoft.com/office/drawing/2014/main" id="{961339AE-C656-5C33-FC85-B33B89A9543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52" name="Text Box 90">
          <a:extLst>
            <a:ext uri="{FF2B5EF4-FFF2-40B4-BE49-F238E27FC236}">
              <a16:creationId xmlns:a16="http://schemas.microsoft.com/office/drawing/2014/main" id="{DBE35CBF-3179-88D4-C927-DCE2BCE1155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53" name="Text Box 91">
          <a:extLst>
            <a:ext uri="{FF2B5EF4-FFF2-40B4-BE49-F238E27FC236}">
              <a16:creationId xmlns:a16="http://schemas.microsoft.com/office/drawing/2014/main" id="{C56D3E1E-AA7D-2B7D-2F6B-2A10E769041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54" name="Text Box 92">
          <a:extLst>
            <a:ext uri="{FF2B5EF4-FFF2-40B4-BE49-F238E27FC236}">
              <a16:creationId xmlns:a16="http://schemas.microsoft.com/office/drawing/2014/main" id="{37855029-1F37-09B9-A411-68B6598265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55" name="Text Box 93">
          <a:extLst>
            <a:ext uri="{FF2B5EF4-FFF2-40B4-BE49-F238E27FC236}">
              <a16:creationId xmlns:a16="http://schemas.microsoft.com/office/drawing/2014/main" id="{B68CF989-BA9F-BCC6-87D5-B609055C1D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56" name="Text Box 94">
          <a:extLst>
            <a:ext uri="{FF2B5EF4-FFF2-40B4-BE49-F238E27FC236}">
              <a16:creationId xmlns:a16="http://schemas.microsoft.com/office/drawing/2014/main" id="{6FECD11D-C102-BB3F-0A93-2E8A6B8FE65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57" name="Text Box 95">
          <a:extLst>
            <a:ext uri="{FF2B5EF4-FFF2-40B4-BE49-F238E27FC236}">
              <a16:creationId xmlns:a16="http://schemas.microsoft.com/office/drawing/2014/main" id="{AB60F958-E079-77CE-B3F1-BA92455D76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58" name="Text Box 96">
          <a:extLst>
            <a:ext uri="{FF2B5EF4-FFF2-40B4-BE49-F238E27FC236}">
              <a16:creationId xmlns:a16="http://schemas.microsoft.com/office/drawing/2014/main" id="{8402F1F9-E9B1-4A72-F198-5B91781EC8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259" name="Text Box 97">
          <a:extLst>
            <a:ext uri="{FF2B5EF4-FFF2-40B4-BE49-F238E27FC236}">
              <a16:creationId xmlns:a16="http://schemas.microsoft.com/office/drawing/2014/main" id="{4AD6A264-CEB3-66C0-9965-4214D9409D02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60" name="Text Box 98">
          <a:extLst>
            <a:ext uri="{FF2B5EF4-FFF2-40B4-BE49-F238E27FC236}">
              <a16:creationId xmlns:a16="http://schemas.microsoft.com/office/drawing/2014/main" id="{F68FB370-E451-BE99-733D-7315285162A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61" name="Text Box 99">
          <a:extLst>
            <a:ext uri="{FF2B5EF4-FFF2-40B4-BE49-F238E27FC236}">
              <a16:creationId xmlns:a16="http://schemas.microsoft.com/office/drawing/2014/main" id="{14137223-CDDF-D6C2-F981-D94FA35E56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62" name="Text Box 100">
          <a:extLst>
            <a:ext uri="{FF2B5EF4-FFF2-40B4-BE49-F238E27FC236}">
              <a16:creationId xmlns:a16="http://schemas.microsoft.com/office/drawing/2014/main" id="{DB556B75-B3A2-A745-3870-F4B38F7F036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63" name="Text Box 101">
          <a:extLst>
            <a:ext uri="{FF2B5EF4-FFF2-40B4-BE49-F238E27FC236}">
              <a16:creationId xmlns:a16="http://schemas.microsoft.com/office/drawing/2014/main" id="{CBC48277-9CA6-A825-E8E8-D6D3BD557E6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64" name="Text Box 102">
          <a:extLst>
            <a:ext uri="{FF2B5EF4-FFF2-40B4-BE49-F238E27FC236}">
              <a16:creationId xmlns:a16="http://schemas.microsoft.com/office/drawing/2014/main" id="{F869B54A-B909-18AF-9A0E-15F98139B1C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65" name="Text Box 103">
          <a:extLst>
            <a:ext uri="{FF2B5EF4-FFF2-40B4-BE49-F238E27FC236}">
              <a16:creationId xmlns:a16="http://schemas.microsoft.com/office/drawing/2014/main" id="{820B308F-B6D9-34B6-7B56-9AB2D0E348A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66" name="Text Box 104">
          <a:extLst>
            <a:ext uri="{FF2B5EF4-FFF2-40B4-BE49-F238E27FC236}">
              <a16:creationId xmlns:a16="http://schemas.microsoft.com/office/drawing/2014/main" id="{9A624BED-F5D1-AFA0-95FA-0A3945FF61A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67" name="Text Box 105">
          <a:extLst>
            <a:ext uri="{FF2B5EF4-FFF2-40B4-BE49-F238E27FC236}">
              <a16:creationId xmlns:a16="http://schemas.microsoft.com/office/drawing/2014/main" id="{BE5239F9-7070-F933-19D5-7F805D71E7A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68" name="Text Box 106">
          <a:extLst>
            <a:ext uri="{FF2B5EF4-FFF2-40B4-BE49-F238E27FC236}">
              <a16:creationId xmlns:a16="http://schemas.microsoft.com/office/drawing/2014/main" id="{7E6E05EF-9CB5-6FFA-4591-851C29BE723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69" name="Text Box 107">
          <a:extLst>
            <a:ext uri="{FF2B5EF4-FFF2-40B4-BE49-F238E27FC236}">
              <a16:creationId xmlns:a16="http://schemas.microsoft.com/office/drawing/2014/main" id="{E2E9C05F-8CB0-8525-4EAF-C527BF15CDA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70" name="Text Box 108">
          <a:extLst>
            <a:ext uri="{FF2B5EF4-FFF2-40B4-BE49-F238E27FC236}">
              <a16:creationId xmlns:a16="http://schemas.microsoft.com/office/drawing/2014/main" id="{5F78CD50-B4B4-EBC7-DA47-7F1D420C04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71" name="Text Box 109">
          <a:extLst>
            <a:ext uri="{FF2B5EF4-FFF2-40B4-BE49-F238E27FC236}">
              <a16:creationId xmlns:a16="http://schemas.microsoft.com/office/drawing/2014/main" id="{4560B5E7-B1D0-537E-A05D-3B814509ABC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72" name="Text Box 110">
          <a:extLst>
            <a:ext uri="{FF2B5EF4-FFF2-40B4-BE49-F238E27FC236}">
              <a16:creationId xmlns:a16="http://schemas.microsoft.com/office/drawing/2014/main" id="{F744FDAC-1FA8-6FA0-3CA7-C32F961E4D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73" name="Text Box 111">
          <a:extLst>
            <a:ext uri="{FF2B5EF4-FFF2-40B4-BE49-F238E27FC236}">
              <a16:creationId xmlns:a16="http://schemas.microsoft.com/office/drawing/2014/main" id="{E96B6826-7B12-82B7-D358-851A78BF5D4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74" name="Text Box 112">
          <a:extLst>
            <a:ext uri="{FF2B5EF4-FFF2-40B4-BE49-F238E27FC236}">
              <a16:creationId xmlns:a16="http://schemas.microsoft.com/office/drawing/2014/main" id="{258D0106-ECAF-7846-108D-4A882E646C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75" name="Text Box 113">
          <a:extLst>
            <a:ext uri="{FF2B5EF4-FFF2-40B4-BE49-F238E27FC236}">
              <a16:creationId xmlns:a16="http://schemas.microsoft.com/office/drawing/2014/main" id="{86FB5A82-56E0-18BD-9931-5783243E517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76" name="Text Box 114">
          <a:extLst>
            <a:ext uri="{FF2B5EF4-FFF2-40B4-BE49-F238E27FC236}">
              <a16:creationId xmlns:a16="http://schemas.microsoft.com/office/drawing/2014/main" id="{1DF674A5-5AC9-A132-BE58-6E0F9E2BBB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77" name="Text Box 115">
          <a:extLst>
            <a:ext uri="{FF2B5EF4-FFF2-40B4-BE49-F238E27FC236}">
              <a16:creationId xmlns:a16="http://schemas.microsoft.com/office/drawing/2014/main" id="{EF653789-C116-BEA3-87F4-F3F7D6B48CD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78" name="Text Box 116">
          <a:extLst>
            <a:ext uri="{FF2B5EF4-FFF2-40B4-BE49-F238E27FC236}">
              <a16:creationId xmlns:a16="http://schemas.microsoft.com/office/drawing/2014/main" id="{1E9490EA-F4CB-EF2F-F427-206938E73B2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79" name="Text Box 117">
          <a:extLst>
            <a:ext uri="{FF2B5EF4-FFF2-40B4-BE49-F238E27FC236}">
              <a16:creationId xmlns:a16="http://schemas.microsoft.com/office/drawing/2014/main" id="{006D124F-B329-011F-EF3E-E3D59A78ADA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80" name="Text Box 118">
          <a:extLst>
            <a:ext uri="{FF2B5EF4-FFF2-40B4-BE49-F238E27FC236}">
              <a16:creationId xmlns:a16="http://schemas.microsoft.com/office/drawing/2014/main" id="{724C6403-2A52-A279-9A1E-252C6AB877B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81" name="Text Box 119">
          <a:extLst>
            <a:ext uri="{FF2B5EF4-FFF2-40B4-BE49-F238E27FC236}">
              <a16:creationId xmlns:a16="http://schemas.microsoft.com/office/drawing/2014/main" id="{5E70096C-8E7F-F0F0-AF0C-4105BB7EBF2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82" name="Text Box 120">
          <a:extLst>
            <a:ext uri="{FF2B5EF4-FFF2-40B4-BE49-F238E27FC236}">
              <a16:creationId xmlns:a16="http://schemas.microsoft.com/office/drawing/2014/main" id="{00FF9F28-8CEC-4A5D-286B-741E7D46D46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283" name="Text Box 121">
          <a:extLst>
            <a:ext uri="{FF2B5EF4-FFF2-40B4-BE49-F238E27FC236}">
              <a16:creationId xmlns:a16="http://schemas.microsoft.com/office/drawing/2014/main" id="{B63EBB5E-2152-A3E9-1900-5BB51180A631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84" name="Text Box 122">
          <a:extLst>
            <a:ext uri="{FF2B5EF4-FFF2-40B4-BE49-F238E27FC236}">
              <a16:creationId xmlns:a16="http://schemas.microsoft.com/office/drawing/2014/main" id="{68E6E150-D669-AF97-07C1-3CB2A782AB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85" name="Text Box 123">
          <a:extLst>
            <a:ext uri="{FF2B5EF4-FFF2-40B4-BE49-F238E27FC236}">
              <a16:creationId xmlns:a16="http://schemas.microsoft.com/office/drawing/2014/main" id="{43872B8C-0914-66F2-F720-7EDE97D7C5C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86" name="Text Box 124">
          <a:extLst>
            <a:ext uri="{FF2B5EF4-FFF2-40B4-BE49-F238E27FC236}">
              <a16:creationId xmlns:a16="http://schemas.microsoft.com/office/drawing/2014/main" id="{4175F45F-B213-F6B7-78ED-780F5DF8141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87" name="Text Box 125">
          <a:extLst>
            <a:ext uri="{FF2B5EF4-FFF2-40B4-BE49-F238E27FC236}">
              <a16:creationId xmlns:a16="http://schemas.microsoft.com/office/drawing/2014/main" id="{1C5A5F97-C1FD-CC00-B0EE-26370ED673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88" name="Text Box 126">
          <a:extLst>
            <a:ext uri="{FF2B5EF4-FFF2-40B4-BE49-F238E27FC236}">
              <a16:creationId xmlns:a16="http://schemas.microsoft.com/office/drawing/2014/main" id="{CFE273B8-005B-F497-4833-85C81E4227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89" name="Text Box 127">
          <a:extLst>
            <a:ext uri="{FF2B5EF4-FFF2-40B4-BE49-F238E27FC236}">
              <a16:creationId xmlns:a16="http://schemas.microsoft.com/office/drawing/2014/main" id="{E53F49A4-C098-80F9-58E8-6A90449EF69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90" name="Text Box 128">
          <a:extLst>
            <a:ext uri="{FF2B5EF4-FFF2-40B4-BE49-F238E27FC236}">
              <a16:creationId xmlns:a16="http://schemas.microsoft.com/office/drawing/2014/main" id="{80F7448B-673E-7DF4-76D4-4F579595585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91" name="Text Box 129">
          <a:extLst>
            <a:ext uri="{FF2B5EF4-FFF2-40B4-BE49-F238E27FC236}">
              <a16:creationId xmlns:a16="http://schemas.microsoft.com/office/drawing/2014/main" id="{D5CA815D-211E-A5C6-E4B8-BC732624AE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92" name="Text Box 130">
          <a:extLst>
            <a:ext uri="{FF2B5EF4-FFF2-40B4-BE49-F238E27FC236}">
              <a16:creationId xmlns:a16="http://schemas.microsoft.com/office/drawing/2014/main" id="{4740F4A6-E744-8C8B-8E41-D0DE9709B0C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93" name="Text Box 131">
          <a:extLst>
            <a:ext uri="{FF2B5EF4-FFF2-40B4-BE49-F238E27FC236}">
              <a16:creationId xmlns:a16="http://schemas.microsoft.com/office/drawing/2014/main" id="{534546E8-68A1-4AB6-B27F-079C710E4C8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94" name="Text Box 132">
          <a:extLst>
            <a:ext uri="{FF2B5EF4-FFF2-40B4-BE49-F238E27FC236}">
              <a16:creationId xmlns:a16="http://schemas.microsoft.com/office/drawing/2014/main" id="{7BC4FA0A-24E9-E3D7-F3E2-152D714D9C2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95" name="Text Box 133">
          <a:extLst>
            <a:ext uri="{FF2B5EF4-FFF2-40B4-BE49-F238E27FC236}">
              <a16:creationId xmlns:a16="http://schemas.microsoft.com/office/drawing/2014/main" id="{C71EE711-30DB-5C7D-9D77-EEDA6141BDA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96" name="Text Box 134">
          <a:extLst>
            <a:ext uri="{FF2B5EF4-FFF2-40B4-BE49-F238E27FC236}">
              <a16:creationId xmlns:a16="http://schemas.microsoft.com/office/drawing/2014/main" id="{BEDE7640-80C9-0E7C-1571-E19A0C401D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97" name="Text Box 135">
          <a:extLst>
            <a:ext uri="{FF2B5EF4-FFF2-40B4-BE49-F238E27FC236}">
              <a16:creationId xmlns:a16="http://schemas.microsoft.com/office/drawing/2014/main" id="{E1D77920-03DF-0D04-62E8-B76F4893073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98" name="Text Box 136">
          <a:extLst>
            <a:ext uri="{FF2B5EF4-FFF2-40B4-BE49-F238E27FC236}">
              <a16:creationId xmlns:a16="http://schemas.microsoft.com/office/drawing/2014/main" id="{FC33BD47-3DA6-73D6-28E7-3A63D776E18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299" name="Text Box 137">
          <a:extLst>
            <a:ext uri="{FF2B5EF4-FFF2-40B4-BE49-F238E27FC236}">
              <a16:creationId xmlns:a16="http://schemas.microsoft.com/office/drawing/2014/main" id="{7E486382-DA9F-7F6A-9C88-20805926E88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300" name="Text Box 138">
          <a:extLst>
            <a:ext uri="{FF2B5EF4-FFF2-40B4-BE49-F238E27FC236}">
              <a16:creationId xmlns:a16="http://schemas.microsoft.com/office/drawing/2014/main" id="{938E13F1-E193-CF3D-5AA0-A81BF5D8E55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301" name="Text Box 139">
          <a:extLst>
            <a:ext uri="{FF2B5EF4-FFF2-40B4-BE49-F238E27FC236}">
              <a16:creationId xmlns:a16="http://schemas.microsoft.com/office/drawing/2014/main" id="{09676D72-2AF1-24FE-EAD9-261DEF54CE0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302" name="Text Box 140">
          <a:extLst>
            <a:ext uri="{FF2B5EF4-FFF2-40B4-BE49-F238E27FC236}">
              <a16:creationId xmlns:a16="http://schemas.microsoft.com/office/drawing/2014/main" id="{041C44B6-8FFC-B894-2E08-F6D863B05DA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303" name="Text Box 141">
          <a:extLst>
            <a:ext uri="{FF2B5EF4-FFF2-40B4-BE49-F238E27FC236}">
              <a16:creationId xmlns:a16="http://schemas.microsoft.com/office/drawing/2014/main" id="{FDDFD280-3B84-B50B-0AA3-D25ECDDB8DB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304" name="Text Box 142">
          <a:extLst>
            <a:ext uri="{FF2B5EF4-FFF2-40B4-BE49-F238E27FC236}">
              <a16:creationId xmlns:a16="http://schemas.microsoft.com/office/drawing/2014/main" id="{3CFB9A45-604B-9309-DA87-C017732A19C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305" name="Text Box 143">
          <a:extLst>
            <a:ext uri="{FF2B5EF4-FFF2-40B4-BE49-F238E27FC236}">
              <a16:creationId xmlns:a16="http://schemas.microsoft.com/office/drawing/2014/main" id="{99B47CDA-3F34-726E-AC89-0AF3F640BF4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306" name="Text Box 144">
          <a:extLst>
            <a:ext uri="{FF2B5EF4-FFF2-40B4-BE49-F238E27FC236}">
              <a16:creationId xmlns:a16="http://schemas.microsoft.com/office/drawing/2014/main" id="{849FEEFD-AF11-4EED-2C55-4610FED29F3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307" name="Text Box 145">
          <a:extLst>
            <a:ext uri="{FF2B5EF4-FFF2-40B4-BE49-F238E27FC236}">
              <a16:creationId xmlns:a16="http://schemas.microsoft.com/office/drawing/2014/main" id="{2C782538-C684-DEC8-E72A-C991D84BC334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08" name="Text Box 2">
          <a:extLst>
            <a:ext uri="{FF2B5EF4-FFF2-40B4-BE49-F238E27FC236}">
              <a16:creationId xmlns:a16="http://schemas.microsoft.com/office/drawing/2014/main" id="{27445D62-349C-365C-D989-8AF46E81E04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09" name="Text Box 3">
          <a:extLst>
            <a:ext uri="{FF2B5EF4-FFF2-40B4-BE49-F238E27FC236}">
              <a16:creationId xmlns:a16="http://schemas.microsoft.com/office/drawing/2014/main" id="{7A396B77-1967-7CA8-C9A6-1C47A15459D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10" name="Text Box 4">
          <a:extLst>
            <a:ext uri="{FF2B5EF4-FFF2-40B4-BE49-F238E27FC236}">
              <a16:creationId xmlns:a16="http://schemas.microsoft.com/office/drawing/2014/main" id="{C9F7DE08-7932-689A-AB97-B21E980EE50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11" name="Text Box 5">
          <a:extLst>
            <a:ext uri="{FF2B5EF4-FFF2-40B4-BE49-F238E27FC236}">
              <a16:creationId xmlns:a16="http://schemas.microsoft.com/office/drawing/2014/main" id="{8851AC85-7116-7EC2-DEB6-AF87513D97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12" name="Text Box 6">
          <a:extLst>
            <a:ext uri="{FF2B5EF4-FFF2-40B4-BE49-F238E27FC236}">
              <a16:creationId xmlns:a16="http://schemas.microsoft.com/office/drawing/2014/main" id="{3CFE221E-E053-9CC8-E7B0-4D44DF6146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13" name="Text Box 7">
          <a:extLst>
            <a:ext uri="{FF2B5EF4-FFF2-40B4-BE49-F238E27FC236}">
              <a16:creationId xmlns:a16="http://schemas.microsoft.com/office/drawing/2014/main" id="{39BDF490-EC29-5785-3DBD-4BA807B6426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14" name="Text Box 8">
          <a:extLst>
            <a:ext uri="{FF2B5EF4-FFF2-40B4-BE49-F238E27FC236}">
              <a16:creationId xmlns:a16="http://schemas.microsoft.com/office/drawing/2014/main" id="{44393528-900B-6EE5-3386-6C5895C12E9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15" name="Text Box 9">
          <a:extLst>
            <a:ext uri="{FF2B5EF4-FFF2-40B4-BE49-F238E27FC236}">
              <a16:creationId xmlns:a16="http://schemas.microsoft.com/office/drawing/2014/main" id="{292755EA-90CA-D5D1-A268-9DFE549195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16" name="Text Box 10">
          <a:extLst>
            <a:ext uri="{FF2B5EF4-FFF2-40B4-BE49-F238E27FC236}">
              <a16:creationId xmlns:a16="http://schemas.microsoft.com/office/drawing/2014/main" id="{2BEC0C2D-3850-346E-7A87-28D853CF0B0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17" name="Text Box 11">
          <a:extLst>
            <a:ext uri="{FF2B5EF4-FFF2-40B4-BE49-F238E27FC236}">
              <a16:creationId xmlns:a16="http://schemas.microsoft.com/office/drawing/2014/main" id="{F3DD0BF1-5776-8873-A26C-D844283C19F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18" name="Text Box 12">
          <a:extLst>
            <a:ext uri="{FF2B5EF4-FFF2-40B4-BE49-F238E27FC236}">
              <a16:creationId xmlns:a16="http://schemas.microsoft.com/office/drawing/2014/main" id="{CAC56E80-F79A-39C1-5A85-E1337FC086A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19" name="Text Box 13">
          <a:extLst>
            <a:ext uri="{FF2B5EF4-FFF2-40B4-BE49-F238E27FC236}">
              <a16:creationId xmlns:a16="http://schemas.microsoft.com/office/drawing/2014/main" id="{08DB58C7-5AF6-8810-6FCF-5F0CDE9393A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20" name="Text Box 14">
          <a:extLst>
            <a:ext uri="{FF2B5EF4-FFF2-40B4-BE49-F238E27FC236}">
              <a16:creationId xmlns:a16="http://schemas.microsoft.com/office/drawing/2014/main" id="{EE78FF2D-2AC6-39DD-73D5-E626754E31E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21" name="Text Box 15">
          <a:extLst>
            <a:ext uri="{FF2B5EF4-FFF2-40B4-BE49-F238E27FC236}">
              <a16:creationId xmlns:a16="http://schemas.microsoft.com/office/drawing/2014/main" id="{C3D0EAC6-D774-76C6-231B-B2157DB9A99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22" name="Text Box 16">
          <a:extLst>
            <a:ext uri="{FF2B5EF4-FFF2-40B4-BE49-F238E27FC236}">
              <a16:creationId xmlns:a16="http://schemas.microsoft.com/office/drawing/2014/main" id="{B371F190-E0FC-96E1-07EE-E68D56E1AE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23" name="Text Box 17">
          <a:extLst>
            <a:ext uri="{FF2B5EF4-FFF2-40B4-BE49-F238E27FC236}">
              <a16:creationId xmlns:a16="http://schemas.microsoft.com/office/drawing/2014/main" id="{65778E84-5CE2-808B-8639-0211DD8DD0E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24" name="Text Box 18">
          <a:extLst>
            <a:ext uri="{FF2B5EF4-FFF2-40B4-BE49-F238E27FC236}">
              <a16:creationId xmlns:a16="http://schemas.microsoft.com/office/drawing/2014/main" id="{D157E52B-0238-DF15-7189-EB5F7889A0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25" name="Text Box 19">
          <a:extLst>
            <a:ext uri="{FF2B5EF4-FFF2-40B4-BE49-F238E27FC236}">
              <a16:creationId xmlns:a16="http://schemas.microsoft.com/office/drawing/2014/main" id="{EFF5D770-1C6E-7F6A-F872-AB52F8E1B5F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26" name="Text Box 20">
          <a:extLst>
            <a:ext uri="{FF2B5EF4-FFF2-40B4-BE49-F238E27FC236}">
              <a16:creationId xmlns:a16="http://schemas.microsoft.com/office/drawing/2014/main" id="{4188F2DB-6319-E601-A96A-00BF989821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27" name="Text Box 21">
          <a:extLst>
            <a:ext uri="{FF2B5EF4-FFF2-40B4-BE49-F238E27FC236}">
              <a16:creationId xmlns:a16="http://schemas.microsoft.com/office/drawing/2014/main" id="{14DC363A-7742-CC3C-6C6B-BEA0D403997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28" name="Text Box 22">
          <a:extLst>
            <a:ext uri="{FF2B5EF4-FFF2-40B4-BE49-F238E27FC236}">
              <a16:creationId xmlns:a16="http://schemas.microsoft.com/office/drawing/2014/main" id="{D0D014CB-7D51-AB8D-18AB-E1FD776ECEA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29" name="Text Box 23">
          <a:extLst>
            <a:ext uri="{FF2B5EF4-FFF2-40B4-BE49-F238E27FC236}">
              <a16:creationId xmlns:a16="http://schemas.microsoft.com/office/drawing/2014/main" id="{D8A9D13F-0FCC-AD48-1113-3A5DB1D41A0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30" name="Text Box 24">
          <a:extLst>
            <a:ext uri="{FF2B5EF4-FFF2-40B4-BE49-F238E27FC236}">
              <a16:creationId xmlns:a16="http://schemas.microsoft.com/office/drawing/2014/main" id="{F13CCBE5-C5B3-8E7C-D12B-F2634A3636C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331" name="Text Box 25">
          <a:extLst>
            <a:ext uri="{FF2B5EF4-FFF2-40B4-BE49-F238E27FC236}">
              <a16:creationId xmlns:a16="http://schemas.microsoft.com/office/drawing/2014/main" id="{356D5713-02F9-16DC-2DAF-CBF9467FBEBC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32" name="Text Box 26">
          <a:extLst>
            <a:ext uri="{FF2B5EF4-FFF2-40B4-BE49-F238E27FC236}">
              <a16:creationId xmlns:a16="http://schemas.microsoft.com/office/drawing/2014/main" id="{88C5E6AB-953B-916A-347E-8664E668A1A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33" name="Text Box 27">
          <a:extLst>
            <a:ext uri="{FF2B5EF4-FFF2-40B4-BE49-F238E27FC236}">
              <a16:creationId xmlns:a16="http://schemas.microsoft.com/office/drawing/2014/main" id="{0C60E986-577D-66DF-1AF1-9057C9E26E7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34" name="Text Box 28">
          <a:extLst>
            <a:ext uri="{FF2B5EF4-FFF2-40B4-BE49-F238E27FC236}">
              <a16:creationId xmlns:a16="http://schemas.microsoft.com/office/drawing/2014/main" id="{D115F3CC-DBC6-632D-458B-DE6A88A9A93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35" name="Text Box 29">
          <a:extLst>
            <a:ext uri="{FF2B5EF4-FFF2-40B4-BE49-F238E27FC236}">
              <a16:creationId xmlns:a16="http://schemas.microsoft.com/office/drawing/2014/main" id="{D2911C16-1153-9D84-C061-4936883AB83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36" name="Text Box 30">
          <a:extLst>
            <a:ext uri="{FF2B5EF4-FFF2-40B4-BE49-F238E27FC236}">
              <a16:creationId xmlns:a16="http://schemas.microsoft.com/office/drawing/2014/main" id="{33CC528D-C110-0548-A259-80CDAE0AD6C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37" name="Text Box 31">
          <a:extLst>
            <a:ext uri="{FF2B5EF4-FFF2-40B4-BE49-F238E27FC236}">
              <a16:creationId xmlns:a16="http://schemas.microsoft.com/office/drawing/2014/main" id="{69D06266-04FD-483A-ABDB-C205EB0CD68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38" name="Text Box 32">
          <a:extLst>
            <a:ext uri="{FF2B5EF4-FFF2-40B4-BE49-F238E27FC236}">
              <a16:creationId xmlns:a16="http://schemas.microsoft.com/office/drawing/2014/main" id="{F098659F-F719-EC3D-F2A1-7E24C319477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39" name="Text Box 33">
          <a:extLst>
            <a:ext uri="{FF2B5EF4-FFF2-40B4-BE49-F238E27FC236}">
              <a16:creationId xmlns:a16="http://schemas.microsoft.com/office/drawing/2014/main" id="{A569B9F7-1359-E54C-70AA-A646C951A05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40" name="Text Box 34">
          <a:extLst>
            <a:ext uri="{FF2B5EF4-FFF2-40B4-BE49-F238E27FC236}">
              <a16:creationId xmlns:a16="http://schemas.microsoft.com/office/drawing/2014/main" id="{BE7670FB-C20E-2EF7-C6A8-CBEBAD9B13F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41" name="Text Box 35">
          <a:extLst>
            <a:ext uri="{FF2B5EF4-FFF2-40B4-BE49-F238E27FC236}">
              <a16:creationId xmlns:a16="http://schemas.microsoft.com/office/drawing/2014/main" id="{DDD1F16A-6662-4C9E-CA78-C0F7EF2E3DC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42" name="Text Box 36">
          <a:extLst>
            <a:ext uri="{FF2B5EF4-FFF2-40B4-BE49-F238E27FC236}">
              <a16:creationId xmlns:a16="http://schemas.microsoft.com/office/drawing/2014/main" id="{F028EFC4-C515-9741-1013-76C228BC126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43" name="Text Box 37">
          <a:extLst>
            <a:ext uri="{FF2B5EF4-FFF2-40B4-BE49-F238E27FC236}">
              <a16:creationId xmlns:a16="http://schemas.microsoft.com/office/drawing/2014/main" id="{1734FCB7-B6D4-37E3-900B-C133D9142A7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44" name="Text Box 38">
          <a:extLst>
            <a:ext uri="{FF2B5EF4-FFF2-40B4-BE49-F238E27FC236}">
              <a16:creationId xmlns:a16="http://schemas.microsoft.com/office/drawing/2014/main" id="{9FA4527F-BA8F-66DD-7815-37EB845BC0B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45" name="Text Box 39">
          <a:extLst>
            <a:ext uri="{FF2B5EF4-FFF2-40B4-BE49-F238E27FC236}">
              <a16:creationId xmlns:a16="http://schemas.microsoft.com/office/drawing/2014/main" id="{FBD23676-E854-DE93-980A-377E252D35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46" name="Text Box 40">
          <a:extLst>
            <a:ext uri="{FF2B5EF4-FFF2-40B4-BE49-F238E27FC236}">
              <a16:creationId xmlns:a16="http://schemas.microsoft.com/office/drawing/2014/main" id="{D0B2F922-DE63-14F2-57C2-F5243C7A1EC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47" name="Text Box 41">
          <a:extLst>
            <a:ext uri="{FF2B5EF4-FFF2-40B4-BE49-F238E27FC236}">
              <a16:creationId xmlns:a16="http://schemas.microsoft.com/office/drawing/2014/main" id="{5EBD75C7-5A2F-5A30-A562-51D68146EF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48" name="Text Box 42">
          <a:extLst>
            <a:ext uri="{FF2B5EF4-FFF2-40B4-BE49-F238E27FC236}">
              <a16:creationId xmlns:a16="http://schemas.microsoft.com/office/drawing/2014/main" id="{67519477-53EF-06D7-2610-67DCBBA42E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49" name="Text Box 43">
          <a:extLst>
            <a:ext uri="{FF2B5EF4-FFF2-40B4-BE49-F238E27FC236}">
              <a16:creationId xmlns:a16="http://schemas.microsoft.com/office/drawing/2014/main" id="{FA6B2839-BC27-40DE-CBD8-0219591E802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50" name="Text Box 44">
          <a:extLst>
            <a:ext uri="{FF2B5EF4-FFF2-40B4-BE49-F238E27FC236}">
              <a16:creationId xmlns:a16="http://schemas.microsoft.com/office/drawing/2014/main" id="{04F2E649-1655-8779-FDAA-F192AA811DC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51" name="Text Box 45">
          <a:extLst>
            <a:ext uri="{FF2B5EF4-FFF2-40B4-BE49-F238E27FC236}">
              <a16:creationId xmlns:a16="http://schemas.microsoft.com/office/drawing/2014/main" id="{FE854252-C84B-F442-D8F0-CF839F8C0B1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52" name="Text Box 46">
          <a:extLst>
            <a:ext uri="{FF2B5EF4-FFF2-40B4-BE49-F238E27FC236}">
              <a16:creationId xmlns:a16="http://schemas.microsoft.com/office/drawing/2014/main" id="{881336E7-F63C-C063-C01C-74BED9FBB4C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53" name="Text Box 47">
          <a:extLst>
            <a:ext uri="{FF2B5EF4-FFF2-40B4-BE49-F238E27FC236}">
              <a16:creationId xmlns:a16="http://schemas.microsoft.com/office/drawing/2014/main" id="{29A3B573-C0C8-3E84-F7F7-7B1296FE30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54" name="Text Box 48">
          <a:extLst>
            <a:ext uri="{FF2B5EF4-FFF2-40B4-BE49-F238E27FC236}">
              <a16:creationId xmlns:a16="http://schemas.microsoft.com/office/drawing/2014/main" id="{EF993E67-093C-7395-DE28-2A736008BFB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355" name="Text Box 49">
          <a:extLst>
            <a:ext uri="{FF2B5EF4-FFF2-40B4-BE49-F238E27FC236}">
              <a16:creationId xmlns:a16="http://schemas.microsoft.com/office/drawing/2014/main" id="{84C37D85-8AF6-9BF9-A678-74328A0C76EF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56" name="Text Box 50">
          <a:extLst>
            <a:ext uri="{FF2B5EF4-FFF2-40B4-BE49-F238E27FC236}">
              <a16:creationId xmlns:a16="http://schemas.microsoft.com/office/drawing/2014/main" id="{3F41EF91-2DB4-D3DA-DC0C-FAF67E1C3F6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57" name="Text Box 51">
          <a:extLst>
            <a:ext uri="{FF2B5EF4-FFF2-40B4-BE49-F238E27FC236}">
              <a16:creationId xmlns:a16="http://schemas.microsoft.com/office/drawing/2014/main" id="{6D940D86-D96D-2EE8-E231-BFF02A54F81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58" name="Text Box 52">
          <a:extLst>
            <a:ext uri="{FF2B5EF4-FFF2-40B4-BE49-F238E27FC236}">
              <a16:creationId xmlns:a16="http://schemas.microsoft.com/office/drawing/2014/main" id="{4D16F552-CAC3-89DF-662B-48740C318A0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59" name="Text Box 53">
          <a:extLst>
            <a:ext uri="{FF2B5EF4-FFF2-40B4-BE49-F238E27FC236}">
              <a16:creationId xmlns:a16="http://schemas.microsoft.com/office/drawing/2014/main" id="{716325B9-5BA7-97C1-023C-565ACD390CA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60" name="Text Box 54">
          <a:extLst>
            <a:ext uri="{FF2B5EF4-FFF2-40B4-BE49-F238E27FC236}">
              <a16:creationId xmlns:a16="http://schemas.microsoft.com/office/drawing/2014/main" id="{F79433A6-261F-39A7-3F6E-666C176A899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61" name="Text Box 55">
          <a:extLst>
            <a:ext uri="{FF2B5EF4-FFF2-40B4-BE49-F238E27FC236}">
              <a16:creationId xmlns:a16="http://schemas.microsoft.com/office/drawing/2014/main" id="{EAC57030-9663-B41B-FD5A-8407A98D82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62" name="Text Box 56">
          <a:extLst>
            <a:ext uri="{FF2B5EF4-FFF2-40B4-BE49-F238E27FC236}">
              <a16:creationId xmlns:a16="http://schemas.microsoft.com/office/drawing/2014/main" id="{3E5EA922-4A12-0D7F-2821-AFC978F944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63" name="Text Box 57">
          <a:extLst>
            <a:ext uri="{FF2B5EF4-FFF2-40B4-BE49-F238E27FC236}">
              <a16:creationId xmlns:a16="http://schemas.microsoft.com/office/drawing/2014/main" id="{58C8DA53-5129-E810-ECFD-1A8CC09E386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64" name="Text Box 58">
          <a:extLst>
            <a:ext uri="{FF2B5EF4-FFF2-40B4-BE49-F238E27FC236}">
              <a16:creationId xmlns:a16="http://schemas.microsoft.com/office/drawing/2014/main" id="{B837A9E1-3CED-92FF-E6CA-A00B83AE0DE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65" name="Text Box 59">
          <a:extLst>
            <a:ext uri="{FF2B5EF4-FFF2-40B4-BE49-F238E27FC236}">
              <a16:creationId xmlns:a16="http://schemas.microsoft.com/office/drawing/2014/main" id="{52FBCC76-9578-E9E7-D9D8-2EDD484CA9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66" name="Text Box 60">
          <a:extLst>
            <a:ext uri="{FF2B5EF4-FFF2-40B4-BE49-F238E27FC236}">
              <a16:creationId xmlns:a16="http://schemas.microsoft.com/office/drawing/2014/main" id="{C4F1722E-5694-820A-4EF9-946CCB72069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67" name="Text Box 61">
          <a:extLst>
            <a:ext uri="{FF2B5EF4-FFF2-40B4-BE49-F238E27FC236}">
              <a16:creationId xmlns:a16="http://schemas.microsoft.com/office/drawing/2014/main" id="{74E6CE17-1020-5AE3-71DA-5BB36F16EA2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68" name="Text Box 62">
          <a:extLst>
            <a:ext uri="{FF2B5EF4-FFF2-40B4-BE49-F238E27FC236}">
              <a16:creationId xmlns:a16="http://schemas.microsoft.com/office/drawing/2014/main" id="{D6936ABA-CFF6-6087-4532-C535BDF6059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69" name="Text Box 63">
          <a:extLst>
            <a:ext uri="{FF2B5EF4-FFF2-40B4-BE49-F238E27FC236}">
              <a16:creationId xmlns:a16="http://schemas.microsoft.com/office/drawing/2014/main" id="{FFB4CE63-F861-DD78-2D1C-C3A3CBE38AB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70" name="Text Box 64">
          <a:extLst>
            <a:ext uri="{FF2B5EF4-FFF2-40B4-BE49-F238E27FC236}">
              <a16:creationId xmlns:a16="http://schemas.microsoft.com/office/drawing/2014/main" id="{AD5D0F45-1FBB-B7C9-6045-BE45BCCFF18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71" name="Text Box 65">
          <a:extLst>
            <a:ext uri="{FF2B5EF4-FFF2-40B4-BE49-F238E27FC236}">
              <a16:creationId xmlns:a16="http://schemas.microsoft.com/office/drawing/2014/main" id="{6CB0B145-C659-0C57-6A66-71A46898BD7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72" name="Text Box 66">
          <a:extLst>
            <a:ext uri="{FF2B5EF4-FFF2-40B4-BE49-F238E27FC236}">
              <a16:creationId xmlns:a16="http://schemas.microsoft.com/office/drawing/2014/main" id="{1B4D0F76-D781-A14F-BCF0-C2422211A28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73" name="Text Box 67">
          <a:extLst>
            <a:ext uri="{FF2B5EF4-FFF2-40B4-BE49-F238E27FC236}">
              <a16:creationId xmlns:a16="http://schemas.microsoft.com/office/drawing/2014/main" id="{6F5645F7-0BA4-DA32-E4EC-6BF03FE06F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74" name="Text Box 68">
          <a:extLst>
            <a:ext uri="{FF2B5EF4-FFF2-40B4-BE49-F238E27FC236}">
              <a16:creationId xmlns:a16="http://schemas.microsoft.com/office/drawing/2014/main" id="{EB59C870-9379-741E-05CB-F3EC64CF58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75" name="Text Box 69">
          <a:extLst>
            <a:ext uri="{FF2B5EF4-FFF2-40B4-BE49-F238E27FC236}">
              <a16:creationId xmlns:a16="http://schemas.microsoft.com/office/drawing/2014/main" id="{FC10D964-E892-25A5-DF9C-B890C6C368E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76" name="Text Box 70">
          <a:extLst>
            <a:ext uri="{FF2B5EF4-FFF2-40B4-BE49-F238E27FC236}">
              <a16:creationId xmlns:a16="http://schemas.microsoft.com/office/drawing/2014/main" id="{3DDCA889-F47E-2B97-DF04-4A7B1DCF391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77" name="Text Box 71">
          <a:extLst>
            <a:ext uri="{FF2B5EF4-FFF2-40B4-BE49-F238E27FC236}">
              <a16:creationId xmlns:a16="http://schemas.microsoft.com/office/drawing/2014/main" id="{8AB6A263-AE07-3918-9874-7CF97E9B233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78" name="Text Box 72">
          <a:extLst>
            <a:ext uri="{FF2B5EF4-FFF2-40B4-BE49-F238E27FC236}">
              <a16:creationId xmlns:a16="http://schemas.microsoft.com/office/drawing/2014/main" id="{F0BB0A83-D540-23C1-A021-9EC5B023201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379" name="Text Box 73">
          <a:extLst>
            <a:ext uri="{FF2B5EF4-FFF2-40B4-BE49-F238E27FC236}">
              <a16:creationId xmlns:a16="http://schemas.microsoft.com/office/drawing/2014/main" id="{972FD3E0-BF3C-543D-7606-39137A73BF5F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80" name="Text Box 74">
          <a:extLst>
            <a:ext uri="{FF2B5EF4-FFF2-40B4-BE49-F238E27FC236}">
              <a16:creationId xmlns:a16="http://schemas.microsoft.com/office/drawing/2014/main" id="{5E4570DC-34BC-87B5-1B11-CC6644421B3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81" name="Text Box 75">
          <a:extLst>
            <a:ext uri="{FF2B5EF4-FFF2-40B4-BE49-F238E27FC236}">
              <a16:creationId xmlns:a16="http://schemas.microsoft.com/office/drawing/2014/main" id="{9977CA3E-4451-392D-D483-66F2955DFB8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82" name="Text Box 76">
          <a:extLst>
            <a:ext uri="{FF2B5EF4-FFF2-40B4-BE49-F238E27FC236}">
              <a16:creationId xmlns:a16="http://schemas.microsoft.com/office/drawing/2014/main" id="{9BA82CD2-9CF3-1769-9D6E-205F86E503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83" name="Text Box 77">
          <a:extLst>
            <a:ext uri="{FF2B5EF4-FFF2-40B4-BE49-F238E27FC236}">
              <a16:creationId xmlns:a16="http://schemas.microsoft.com/office/drawing/2014/main" id="{17B43817-D090-37E0-4952-317772A9D57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84" name="Text Box 78">
          <a:extLst>
            <a:ext uri="{FF2B5EF4-FFF2-40B4-BE49-F238E27FC236}">
              <a16:creationId xmlns:a16="http://schemas.microsoft.com/office/drawing/2014/main" id="{6059EA8C-D767-8798-C0DB-34E2214C19D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85" name="Text Box 79">
          <a:extLst>
            <a:ext uri="{FF2B5EF4-FFF2-40B4-BE49-F238E27FC236}">
              <a16:creationId xmlns:a16="http://schemas.microsoft.com/office/drawing/2014/main" id="{F4C2C333-E8C7-4174-BDB3-67469A17B7A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86" name="Text Box 80">
          <a:extLst>
            <a:ext uri="{FF2B5EF4-FFF2-40B4-BE49-F238E27FC236}">
              <a16:creationId xmlns:a16="http://schemas.microsoft.com/office/drawing/2014/main" id="{B3C1E338-DE38-41F5-4669-0BAE38E605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87" name="Text Box 81">
          <a:extLst>
            <a:ext uri="{FF2B5EF4-FFF2-40B4-BE49-F238E27FC236}">
              <a16:creationId xmlns:a16="http://schemas.microsoft.com/office/drawing/2014/main" id="{3AB3D883-C715-2199-607D-7CA12879014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88" name="Text Box 82">
          <a:extLst>
            <a:ext uri="{FF2B5EF4-FFF2-40B4-BE49-F238E27FC236}">
              <a16:creationId xmlns:a16="http://schemas.microsoft.com/office/drawing/2014/main" id="{D494528F-CC28-F347-6A5C-BB54AF0223D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89" name="Text Box 83">
          <a:extLst>
            <a:ext uri="{FF2B5EF4-FFF2-40B4-BE49-F238E27FC236}">
              <a16:creationId xmlns:a16="http://schemas.microsoft.com/office/drawing/2014/main" id="{F3121A8F-2854-A326-96D5-E6BA43BB8FB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90" name="Text Box 84">
          <a:extLst>
            <a:ext uri="{FF2B5EF4-FFF2-40B4-BE49-F238E27FC236}">
              <a16:creationId xmlns:a16="http://schemas.microsoft.com/office/drawing/2014/main" id="{F9263260-2C7B-F7D2-5A18-BA93898F4FD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91" name="Text Box 85">
          <a:extLst>
            <a:ext uri="{FF2B5EF4-FFF2-40B4-BE49-F238E27FC236}">
              <a16:creationId xmlns:a16="http://schemas.microsoft.com/office/drawing/2014/main" id="{8022BFEE-338E-E325-3705-9823808F9CA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92" name="Text Box 86">
          <a:extLst>
            <a:ext uri="{FF2B5EF4-FFF2-40B4-BE49-F238E27FC236}">
              <a16:creationId xmlns:a16="http://schemas.microsoft.com/office/drawing/2014/main" id="{94736874-9DAD-12B4-8747-08F169DEB55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93" name="Text Box 87">
          <a:extLst>
            <a:ext uri="{FF2B5EF4-FFF2-40B4-BE49-F238E27FC236}">
              <a16:creationId xmlns:a16="http://schemas.microsoft.com/office/drawing/2014/main" id="{A66423E4-8FB7-78FE-365C-FF710D0691E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94" name="Text Box 88">
          <a:extLst>
            <a:ext uri="{FF2B5EF4-FFF2-40B4-BE49-F238E27FC236}">
              <a16:creationId xmlns:a16="http://schemas.microsoft.com/office/drawing/2014/main" id="{28C73BD5-72D1-0D42-FA55-C2BB5AF59DD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95" name="Text Box 89">
          <a:extLst>
            <a:ext uri="{FF2B5EF4-FFF2-40B4-BE49-F238E27FC236}">
              <a16:creationId xmlns:a16="http://schemas.microsoft.com/office/drawing/2014/main" id="{7441019A-10D8-46F6-7BB9-9327C383AE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96" name="Text Box 90">
          <a:extLst>
            <a:ext uri="{FF2B5EF4-FFF2-40B4-BE49-F238E27FC236}">
              <a16:creationId xmlns:a16="http://schemas.microsoft.com/office/drawing/2014/main" id="{F5E5E289-9776-67CE-AAD0-4A185BC021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97" name="Text Box 91">
          <a:extLst>
            <a:ext uri="{FF2B5EF4-FFF2-40B4-BE49-F238E27FC236}">
              <a16:creationId xmlns:a16="http://schemas.microsoft.com/office/drawing/2014/main" id="{FF1A0975-04A5-B328-0D3B-BA047167B15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98" name="Text Box 92">
          <a:extLst>
            <a:ext uri="{FF2B5EF4-FFF2-40B4-BE49-F238E27FC236}">
              <a16:creationId xmlns:a16="http://schemas.microsoft.com/office/drawing/2014/main" id="{DFA4A9E6-B326-BC6C-DCFE-1628D4FEE1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399" name="Text Box 93">
          <a:extLst>
            <a:ext uri="{FF2B5EF4-FFF2-40B4-BE49-F238E27FC236}">
              <a16:creationId xmlns:a16="http://schemas.microsoft.com/office/drawing/2014/main" id="{B13FA24C-8268-4EEF-52B5-62FEEEF249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00" name="Text Box 94">
          <a:extLst>
            <a:ext uri="{FF2B5EF4-FFF2-40B4-BE49-F238E27FC236}">
              <a16:creationId xmlns:a16="http://schemas.microsoft.com/office/drawing/2014/main" id="{A990273A-ECE6-F200-119E-0BD0964E1A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01" name="Text Box 95">
          <a:extLst>
            <a:ext uri="{FF2B5EF4-FFF2-40B4-BE49-F238E27FC236}">
              <a16:creationId xmlns:a16="http://schemas.microsoft.com/office/drawing/2014/main" id="{8AA4E9AE-AD70-2799-7AA8-3BB2F65211F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02" name="Text Box 96">
          <a:extLst>
            <a:ext uri="{FF2B5EF4-FFF2-40B4-BE49-F238E27FC236}">
              <a16:creationId xmlns:a16="http://schemas.microsoft.com/office/drawing/2014/main" id="{B4ACDE0F-4B57-0B51-46F5-15E2D4CC8F5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403" name="Text Box 97">
          <a:extLst>
            <a:ext uri="{FF2B5EF4-FFF2-40B4-BE49-F238E27FC236}">
              <a16:creationId xmlns:a16="http://schemas.microsoft.com/office/drawing/2014/main" id="{28E7DF17-0E86-76CC-71F9-7221DF7B9DDF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04" name="Text Box 98">
          <a:extLst>
            <a:ext uri="{FF2B5EF4-FFF2-40B4-BE49-F238E27FC236}">
              <a16:creationId xmlns:a16="http://schemas.microsoft.com/office/drawing/2014/main" id="{42C8826F-DA4F-E53C-BC99-BA8608248C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05" name="Text Box 99">
          <a:extLst>
            <a:ext uri="{FF2B5EF4-FFF2-40B4-BE49-F238E27FC236}">
              <a16:creationId xmlns:a16="http://schemas.microsoft.com/office/drawing/2014/main" id="{EECE38A2-AB60-88DB-EB08-2C2E6935B88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06" name="Text Box 100">
          <a:extLst>
            <a:ext uri="{FF2B5EF4-FFF2-40B4-BE49-F238E27FC236}">
              <a16:creationId xmlns:a16="http://schemas.microsoft.com/office/drawing/2014/main" id="{508FA417-7709-5784-89EF-2574DF77EC5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07" name="Text Box 101">
          <a:extLst>
            <a:ext uri="{FF2B5EF4-FFF2-40B4-BE49-F238E27FC236}">
              <a16:creationId xmlns:a16="http://schemas.microsoft.com/office/drawing/2014/main" id="{E47AD07A-340B-AFCD-969A-F4DE218B0C4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08" name="Text Box 102">
          <a:extLst>
            <a:ext uri="{FF2B5EF4-FFF2-40B4-BE49-F238E27FC236}">
              <a16:creationId xmlns:a16="http://schemas.microsoft.com/office/drawing/2014/main" id="{E8389142-4D1E-C727-9B2A-90B68471371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09" name="Text Box 103">
          <a:extLst>
            <a:ext uri="{FF2B5EF4-FFF2-40B4-BE49-F238E27FC236}">
              <a16:creationId xmlns:a16="http://schemas.microsoft.com/office/drawing/2014/main" id="{99F091F3-0604-4616-DDE2-2CFA71CBAB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10" name="Text Box 104">
          <a:extLst>
            <a:ext uri="{FF2B5EF4-FFF2-40B4-BE49-F238E27FC236}">
              <a16:creationId xmlns:a16="http://schemas.microsoft.com/office/drawing/2014/main" id="{DC63470A-8191-D3F2-D4D7-F9E101327B8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11" name="Text Box 105">
          <a:extLst>
            <a:ext uri="{FF2B5EF4-FFF2-40B4-BE49-F238E27FC236}">
              <a16:creationId xmlns:a16="http://schemas.microsoft.com/office/drawing/2014/main" id="{8EB9D6D2-E608-48F0-0DEA-37DAE70E80F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12" name="Text Box 106">
          <a:extLst>
            <a:ext uri="{FF2B5EF4-FFF2-40B4-BE49-F238E27FC236}">
              <a16:creationId xmlns:a16="http://schemas.microsoft.com/office/drawing/2014/main" id="{D04109A3-7DF9-5783-F77C-736B88A1D7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13" name="Text Box 107">
          <a:extLst>
            <a:ext uri="{FF2B5EF4-FFF2-40B4-BE49-F238E27FC236}">
              <a16:creationId xmlns:a16="http://schemas.microsoft.com/office/drawing/2014/main" id="{9A820C52-34EE-1715-96F9-AB06E56FCF5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14" name="Text Box 108">
          <a:extLst>
            <a:ext uri="{FF2B5EF4-FFF2-40B4-BE49-F238E27FC236}">
              <a16:creationId xmlns:a16="http://schemas.microsoft.com/office/drawing/2014/main" id="{16FF81CE-7C1C-8C67-3619-90263E811F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15" name="Text Box 109">
          <a:extLst>
            <a:ext uri="{FF2B5EF4-FFF2-40B4-BE49-F238E27FC236}">
              <a16:creationId xmlns:a16="http://schemas.microsoft.com/office/drawing/2014/main" id="{07E71A71-4DE0-9CD7-F601-1461548E69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16" name="Text Box 110">
          <a:extLst>
            <a:ext uri="{FF2B5EF4-FFF2-40B4-BE49-F238E27FC236}">
              <a16:creationId xmlns:a16="http://schemas.microsoft.com/office/drawing/2014/main" id="{E14336F5-6AAD-9AC3-C92F-AF69BB0DD9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17" name="Text Box 111">
          <a:extLst>
            <a:ext uri="{FF2B5EF4-FFF2-40B4-BE49-F238E27FC236}">
              <a16:creationId xmlns:a16="http://schemas.microsoft.com/office/drawing/2014/main" id="{6D18CC62-E1CC-66AC-C586-EF69FAF354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18" name="Text Box 112">
          <a:extLst>
            <a:ext uri="{FF2B5EF4-FFF2-40B4-BE49-F238E27FC236}">
              <a16:creationId xmlns:a16="http://schemas.microsoft.com/office/drawing/2014/main" id="{E49C4320-68A1-6A77-0719-D7DBE70D05B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19" name="Text Box 113">
          <a:extLst>
            <a:ext uri="{FF2B5EF4-FFF2-40B4-BE49-F238E27FC236}">
              <a16:creationId xmlns:a16="http://schemas.microsoft.com/office/drawing/2014/main" id="{665BFFC1-F7D4-F3AD-19AD-CAD6A12F812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20" name="Text Box 114">
          <a:extLst>
            <a:ext uri="{FF2B5EF4-FFF2-40B4-BE49-F238E27FC236}">
              <a16:creationId xmlns:a16="http://schemas.microsoft.com/office/drawing/2014/main" id="{9DEC19CC-1F01-ED0E-7107-C8229529653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21" name="Text Box 115">
          <a:extLst>
            <a:ext uri="{FF2B5EF4-FFF2-40B4-BE49-F238E27FC236}">
              <a16:creationId xmlns:a16="http://schemas.microsoft.com/office/drawing/2014/main" id="{EBA92573-4DE0-E41F-F388-236DD869363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22" name="Text Box 116">
          <a:extLst>
            <a:ext uri="{FF2B5EF4-FFF2-40B4-BE49-F238E27FC236}">
              <a16:creationId xmlns:a16="http://schemas.microsoft.com/office/drawing/2014/main" id="{52D53EAF-9B4F-BEB0-130D-C66D1F391AC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23" name="Text Box 117">
          <a:extLst>
            <a:ext uri="{FF2B5EF4-FFF2-40B4-BE49-F238E27FC236}">
              <a16:creationId xmlns:a16="http://schemas.microsoft.com/office/drawing/2014/main" id="{06625B63-A9C6-8488-1A6F-A7FD1A4254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24" name="Text Box 118">
          <a:extLst>
            <a:ext uri="{FF2B5EF4-FFF2-40B4-BE49-F238E27FC236}">
              <a16:creationId xmlns:a16="http://schemas.microsoft.com/office/drawing/2014/main" id="{6F09F0C4-FF7C-B16C-4C3C-7273FA009C0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25" name="Text Box 119">
          <a:extLst>
            <a:ext uri="{FF2B5EF4-FFF2-40B4-BE49-F238E27FC236}">
              <a16:creationId xmlns:a16="http://schemas.microsoft.com/office/drawing/2014/main" id="{37F31949-5D39-E5C6-7DCA-61AC24CE4D4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26" name="Text Box 120">
          <a:extLst>
            <a:ext uri="{FF2B5EF4-FFF2-40B4-BE49-F238E27FC236}">
              <a16:creationId xmlns:a16="http://schemas.microsoft.com/office/drawing/2014/main" id="{8E01C65F-E841-075F-4CC5-44EE2A0B0A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427" name="Text Box 121">
          <a:extLst>
            <a:ext uri="{FF2B5EF4-FFF2-40B4-BE49-F238E27FC236}">
              <a16:creationId xmlns:a16="http://schemas.microsoft.com/office/drawing/2014/main" id="{E15E81E5-0E3A-E8B6-06B9-541B01AC1920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28" name="Text Box 122">
          <a:extLst>
            <a:ext uri="{FF2B5EF4-FFF2-40B4-BE49-F238E27FC236}">
              <a16:creationId xmlns:a16="http://schemas.microsoft.com/office/drawing/2014/main" id="{6CD03DDA-3941-579D-AD36-A4953C32512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29" name="Text Box 123">
          <a:extLst>
            <a:ext uri="{FF2B5EF4-FFF2-40B4-BE49-F238E27FC236}">
              <a16:creationId xmlns:a16="http://schemas.microsoft.com/office/drawing/2014/main" id="{110D758C-A14C-D12C-51A9-7F7EA60D56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30" name="Text Box 124">
          <a:extLst>
            <a:ext uri="{FF2B5EF4-FFF2-40B4-BE49-F238E27FC236}">
              <a16:creationId xmlns:a16="http://schemas.microsoft.com/office/drawing/2014/main" id="{02AB35BA-A590-B4C7-EA4A-8E3CE45506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31" name="Text Box 125">
          <a:extLst>
            <a:ext uri="{FF2B5EF4-FFF2-40B4-BE49-F238E27FC236}">
              <a16:creationId xmlns:a16="http://schemas.microsoft.com/office/drawing/2014/main" id="{F7514DCE-0AD7-B4F3-9F68-85654B6180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32" name="Text Box 126">
          <a:extLst>
            <a:ext uri="{FF2B5EF4-FFF2-40B4-BE49-F238E27FC236}">
              <a16:creationId xmlns:a16="http://schemas.microsoft.com/office/drawing/2014/main" id="{02DDE7E6-9A96-C041-5C53-351746DA55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33" name="Text Box 127">
          <a:extLst>
            <a:ext uri="{FF2B5EF4-FFF2-40B4-BE49-F238E27FC236}">
              <a16:creationId xmlns:a16="http://schemas.microsoft.com/office/drawing/2014/main" id="{C2ADF501-6958-5E4F-7DAB-E523CF941C5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34" name="Text Box 128">
          <a:extLst>
            <a:ext uri="{FF2B5EF4-FFF2-40B4-BE49-F238E27FC236}">
              <a16:creationId xmlns:a16="http://schemas.microsoft.com/office/drawing/2014/main" id="{860788C0-E366-58F0-0F5C-4ACD183CA54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35" name="Text Box 129">
          <a:extLst>
            <a:ext uri="{FF2B5EF4-FFF2-40B4-BE49-F238E27FC236}">
              <a16:creationId xmlns:a16="http://schemas.microsoft.com/office/drawing/2014/main" id="{B44318C7-80CB-6883-183E-6F36EF4BD9B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36" name="Text Box 130">
          <a:extLst>
            <a:ext uri="{FF2B5EF4-FFF2-40B4-BE49-F238E27FC236}">
              <a16:creationId xmlns:a16="http://schemas.microsoft.com/office/drawing/2014/main" id="{BF6F7D9B-60EA-3AAC-7D42-7297183020F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37" name="Text Box 131">
          <a:extLst>
            <a:ext uri="{FF2B5EF4-FFF2-40B4-BE49-F238E27FC236}">
              <a16:creationId xmlns:a16="http://schemas.microsoft.com/office/drawing/2014/main" id="{AD2B521B-1F5F-B6D4-A0C8-7D2A2DBD0DA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38" name="Text Box 132">
          <a:extLst>
            <a:ext uri="{FF2B5EF4-FFF2-40B4-BE49-F238E27FC236}">
              <a16:creationId xmlns:a16="http://schemas.microsoft.com/office/drawing/2014/main" id="{ACD11059-0F83-4053-8E5D-3E619717EE7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39" name="Text Box 133">
          <a:extLst>
            <a:ext uri="{FF2B5EF4-FFF2-40B4-BE49-F238E27FC236}">
              <a16:creationId xmlns:a16="http://schemas.microsoft.com/office/drawing/2014/main" id="{0C7BD7FB-C554-B1E1-AB16-A653096EB64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40" name="Text Box 134">
          <a:extLst>
            <a:ext uri="{FF2B5EF4-FFF2-40B4-BE49-F238E27FC236}">
              <a16:creationId xmlns:a16="http://schemas.microsoft.com/office/drawing/2014/main" id="{F1DAE037-2C02-3E19-7FF2-31D98329EFA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41" name="Text Box 135">
          <a:extLst>
            <a:ext uri="{FF2B5EF4-FFF2-40B4-BE49-F238E27FC236}">
              <a16:creationId xmlns:a16="http://schemas.microsoft.com/office/drawing/2014/main" id="{EFE5E6C1-F339-1ED4-E275-25323278BF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42" name="Text Box 136">
          <a:extLst>
            <a:ext uri="{FF2B5EF4-FFF2-40B4-BE49-F238E27FC236}">
              <a16:creationId xmlns:a16="http://schemas.microsoft.com/office/drawing/2014/main" id="{EBA52951-79A3-622A-E8B8-14BFD7072F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43" name="Text Box 137">
          <a:extLst>
            <a:ext uri="{FF2B5EF4-FFF2-40B4-BE49-F238E27FC236}">
              <a16:creationId xmlns:a16="http://schemas.microsoft.com/office/drawing/2014/main" id="{A100F986-4603-8F2A-7D91-86B7C2CC8C0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44" name="Text Box 138">
          <a:extLst>
            <a:ext uri="{FF2B5EF4-FFF2-40B4-BE49-F238E27FC236}">
              <a16:creationId xmlns:a16="http://schemas.microsoft.com/office/drawing/2014/main" id="{A6A9C0B0-27A4-DB4F-7BB3-80195A4772B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45" name="Text Box 139">
          <a:extLst>
            <a:ext uri="{FF2B5EF4-FFF2-40B4-BE49-F238E27FC236}">
              <a16:creationId xmlns:a16="http://schemas.microsoft.com/office/drawing/2014/main" id="{F9AB8679-8A2D-C348-C04E-7F35457053D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46" name="Text Box 140">
          <a:extLst>
            <a:ext uri="{FF2B5EF4-FFF2-40B4-BE49-F238E27FC236}">
              <a16:creationId xmlns:a16="http://schemas.microsoft.com/office/drawing/2014/main" id="{9A783B3F-B9C8-69D4-AA27-75AC25208C5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47" name="Text Box 141">
          <a:extLst>
            <a:ext uri="{FF2B5EF4-FFF2-40B4-BE49-F238E27FC236}">
              <a16:creationId xmlns:a16="http://schemas.microsoft.com/office/drawing/2014/main" id="{F12E9CC5-D610-4755-C628-B30AA9E950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48" name="Text Box 142">
          <a:extLst>
            <a:ext uri="{FF2B5EF4-FFF2-40B4-BE49-F238E27FC236}">
              <a16:creationId xmlns:a16="http://schemas.microsoft.com/office/drawing/2014/main" id="{FF063CD4-B195-5782-3306-B8B999DFB7D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49" name="Text Box 143">
          <a:extLst>
            <a:ext uri="{FF2B5EF4-FFF2-40B4-BE49-F238E27FC236}">
              <a16:creationId xmlns:a16="http://schemas.microsoft.com/office/drawing/2014/main" id="{5EECAFFB-B638-040C-7774-9DC2F4F9FAF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450" name="Text Box 144">
          <a:extLst>
            <a:ext uri="{FF2B5EF4-FFF2-40B4-BE49-F238E27FC236}">
              <a16:creationId xmlns:a16="http://schemas.microsoft.com/office/drawing/2014/main" id="{E2D826C7-E8A7-9E36-6E1C-96DA4101BD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51" name="Text Box 2">
          <a:extLst>
            <a:ext uri="{FF2B5EF4-FFF2-40B4-BE49-F238E27FC236}">
              <a16:creationId xmlns:a16="http://schemas.microsoft.com/office/drawing/2014/main" id="{8D200DA3-92A7-626C-9155-33F6F3CF7B2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52" name="Text Box 3">
          <a:extLst>
            <a:ext uri="{FF2B5EF4-FFF2-40B4-BE49-F238E27FC236}">
              <a16:creationId xmlns:a16="http://schemas.microsoft.com/office/drawing/2014/main" id="{D12C4843-E7F7-72AF-75BD-36879AB7F07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53" name="Text Box 4">
          <a:extLst>
            <a:ext uri="{FF2B5EF4-FFF2-40B4-BE49-F238E27FC236}">
              <a16:creationId xmlns:a16="http://schemas.microsoft.com/office/drawing/2014/main" id="{FCCF6647-2C96-19A9-E4A8-5835AB00745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54" name="Text Box 5">
          <a:extLst>
            <a:ext uri="{FF2B5EF4-FFF2-40B4-BE49-F238E27FC236}">
              <a16:creationId xmlns:a16="http://schemas.microsoft.com/office/drawing/2014/main" id="{8372D85B-485C-6CC0-DD99-08DD2CCC4F8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55" name="Text Box 6">
          <a:extLst>
            <a:ext uri="{FF2B5EF4-FFF2-40B4-BE49-F238E27FC236}">
              <a16:creationId xmlns:a16="http://schemas.microsoft.com/office/drawing/2014/main" id="{ED581321-037D-233D-B589-D050E1D636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56" name="Text Box 7">
          <a:extLst>
            <a:ext uri="{FF2B5EF4-FFF2-40B4-BE49-F238E27FC236}">
              <a16:creationId xmlns:a16="http://schemas.microsoft.com/office/drawing/2014/main" id="{CD73CBE7-3887-A8C3-BB61-09CC65B8347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57" name="Text Box 8">
          <a:extLst>
            <a:ext uri="{FF2B5EF4-FFF2-40B4-BE49-F238E27FC236}">
              <a16:creationId xmlns:a16="http://schemas.microsoft.com/office/drawing/2014/main" id="{F853D8E7-2DF2-ADBA-BB16-FD1A4D7A6B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58" name="Text Box 9">
          <a:extLst>
            <a:ext uri="{FF2B5EF4-FFF2-40B4-BE49-F238E27FC236}">
              <a16:creationId xmlns:a16="http://schemas.microsoft.com/office/drawing/2014/main" id="{9D63A802-01AE-8157-FED0-D0521CCBF1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59" name="Text Box 10">
          <a:extLst>
            <a:ext uri="{FF2B5EF4-FFF2-40B4-BE49-F238E27FC236}">
              <a16:creationId xmlns:a16="http://schemas.microsoft.com/office/drawing/2014/main" id="{2C8F87C2-877F-BFFB-AA11-BB61C5319A1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60" name="Text Box 11">
          <a:extLst>
            <a:ext uri="{FF2B5EF4-FFF2-40B4-BE49-F238E27FC236}">
              <a16:creationId xmlns:a16="http://schemas.microsoft.com/office/drawing/2014/main" id="{D49E864B-1213-04DF-04FB-202D3A3B881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61" name="Text Box 12">
          <a:extLst>
            <a:ext uri="{FF2B5EF4-FFF2-40B4-BE49-F238E27FC236}">
              <a16:creationId xmlns:a16="http://schemas.microsoft.com/office/drawing/2014/main" id="{CF9DB449-2CFC-5B5E-11A0-B34F6A0F3C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62" name="Text Box 13">
          <a:extLst>
            <a:ext uri="{FF2B5EF4-FFF2-40B4-BE49-F238E27FC236}">
              <a16:creationId xmlns:a16="http://schemas.microsoft.com/office/drawing/2014/main" id="{242DD801-01CB-115B-06D5-372DE1F4B5F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63" name="Text Box 14">
          <a:extLst>
            <a:ext uri="{FF2B5EF4-FFF2-40B4-BE49-F238E27FC236}">
              <a16:creationId xmlns:a16="http://schemas.microsoft.com/office/drawing/2014/main" id="{10234989-F5F9-8FF0-2D2C-15E642270A1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64" name="Text Box 15">
          <a:extLst>
            <a:ext uri="{FF2B5EF4-FFF2-40B4-BE49-F238E27FC236}">
              <a16:creationId xmlns:a16="http://schemas.microsoft.com/office/drawing/2014/main" id="{76EB0743-C846-DA14-6829-3B1AC1FD1AC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65" name="Text Box 16">
          <a:extLst>
            <a:ext uri="{FF2B5EF4-FFF2-40B4-BE49-F238E27FC236}">
              <a16:creationId xmlns:a16="http://schemas.microsoft.com/office/drawing/2014/main" id="{A5B80302-3901-21C5-882B-C5648127CE2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66" name="Text Box 17">
          <a:extLst>
            <a:ext uri="{FF2B5EF4-FFF2-40B4-BE49-F238E27FC236}">
              <a16:creationId xmlns:a16="http://schemas.microsoft.com/office/drawing/2014/main" id="{87E217F0-B6B9-6C37-0E2A-E4FD63EDBD9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67" name="Text Box 18">
          <a:extLst>
            <a:ext uri="{FF2B5EF4-FFF2-40B4-BE49-F238E27FC236}">
              <a16:creationId xmlns:a16="http://schemas.microsoft.com/office/drawing/2014/main" id="{318528D0-952D-03FB-AF65-F843AFEE2F9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68" name="Text Box 19">
          <a:extLst>
            <a:ext uri="{FF2B5EF4-FFF2-40B4-BE49-F238E27FC236}">
              <a16:creationId xmlns:a16="http://schemas.microsoft.com/office/drawing/2014/main" id="{570E18C2-D66F-8591-431D-06B979146CB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69" name="Text Box 20">
          <a:extLst>
            <a:ext uri="{FF2B5EF4-FFF2-40B4-BE49-F238E27FC236}">
              <a16:creationId xmlns:a16="http://schemas.microsoft.com/office/drawing/2014/main" id="{401831D8-1ED7-CFD3-16B2-5AC327B5E15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70" name="Text Box 21">
          <a:extLst>
            <a:ext uri="{FF2B5EF4-FFF2-40B4-BE49-F238E27FC236}">
              <a16:creationId xmlns:a16="http://schemas.microsoft.com/office/drawing/2014/main" id="{77F6F174-B442-141A-A4F8-D4F3593E04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71" name="Text Box 22">
          <a:extLst>
            <a:ext uri="{FF2B5EF4-FFF2-40B4-BE49-F238E27FC236}">
              <a16:creationId xmlns:a16="http://schemas.microsoft.com/office/drawing/2014/main" id="{FDB9109E-D42D-63B8-F508-DA314340759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72" name="Text Box 23">
          <a:extLst>
            <a:ext uri="{FF2B5EF4-FFF2-40B4-BE49-F238E27FC236}">
              <a16:creationId xmlns:a16="http://schemas.microsoft.com/office/drawing/2014/main" id="{F70BD19C-5E45-61BF-E007-24836DA7BF6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73" name="Text Box 24">
          <a:extLst>
            <a:ext uri="{FF2B5EF4-FFF2-40B4-BE49-F238E27FC236}">
              <a16:creationId xmlns:a16="http://schemas.microsoft.com/office/drawing/2014/main" id="{280CB895-472B-9B18-09DA-C0782A1B97F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474" name="Text Box 25">
          <a:extLst>
            <a:ext uri="{FF2B5EF4-FFF2-40B4-BE49-F238E27FC236}">
              <a16:creationId xmlns:a16="http://schemas.microsoft.com/office/drawing/2014/main" id="{57CEFF7A-C82C-663A-65DA-08E5482C3B8B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75" name="Text Box 26">
          <a:extLst>
            <a:ext uri="{FF2B5EF4-FFF2-40B4-BE49-F238E27FC236}">
              <a16:creationId xmlns:a16="http://schemas.microsoft.com/office/drawing/2014/main" id="{7E8BB7DA-C9CA-5BEC-CFF6-7B35B3D2E88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76" name="Text Box 27">
          <a:extLst>
            <a:ext uri="{FF2B5EF4-FFF2-40B4-BE49-F238E27FC236}">
              <a16:creationId xmlns:a16="http://schemas.microsoft.com/office/drawing/2014/main" id="{9168C1E8-AB6B-ACE2-6E9A-A36A7E034B4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77" name="Text Box 28">
          <a:extLst>
            <a:ext uri="{FF2B5EF4-FFF2-40B4-BE49-F238E27FC236}">
              <a16:creationId xmlns:a16="http://schemas.microsoft.com/office/drawing/2014/main" id="{DB161F02-A83D-214F-C075-C3882621288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78" name="Text Box 29">
          <a:extLst>
            <a:ext uri="{FF2B5EF4-FFF2-40B4-BE49-F238E27FC236}">
              <a16:creationId xmlns:a16="http://schemas.microsoft.com/office/drawing/2014/main" id="{3F6205D8-DE40-6D67-B349-EC21A07DC8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79" name="Text Box 30">
          <a:extLst>
            <a:ext uri="{FF2B5EF4-FFF2-40B4-BE49-F238E27FC236}">
              <a16:creationId xmlns:a16="http://schemas.microsoft.com/office/drawing/2014/main" id="{14702E7F-8F5C-54B1-E735-62E0BEF937E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80" name="Text Box 31">
          <a:extLst>
            <a:ext uri="{FF2B5EF4-FFF2-40B4-BE49-F238E27FC236}">
              <a16:creationId xmlns:a16="http://schemas.microsoft.com/office/drawing/2014/main" id="{BD7FF96A-9ED9-B752-B6A4-38212A56451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81" name="Text Box 32">
          <a:extLst>
            <a:ext uri="{FF2B5EF4-FFF2-40B4-BE49-F238E27FC236}">
              <a16:creationId xmlns:a16="http://schemas.microsoft.com/office/drawing/2014/main" id="{B632ECC4-542A-B515-185E-107D9976FEE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82" name="Text Box 33">
          <a:extLst>
            <a:ext uri="{FF2B5EF4-FFF2-40B4-BE49-F238E27FC236}">
              <a16:creationId xmlns:a16="http://schemas.microsoft.com/office/drawing/2014/main" id="{BE2DC43B-969C-FDDA-2BC2-C1446CFC8D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83" name="Text Box 34">
          <a:extLst>
            <a:ext uri="{FF2B5EF4-FFF2-40B4-BE49-F238E27FC236}">
              <a16:creationId xmlns:a16="http://schemas.microsoft.com/office/drawing/2014/main" id="{327F4ED9-412E-C514-024E-0C226DF61F5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84" name="Text Box 35">
          <a:extLst>
            <a:ext uri="{FF2B5EF4-FFF2-40B4-BE49-F238E27FC236}">
              <a16:creationId xmlns:a16="http://schemas.microsoft.com/office/drawing/2014/main" id="{AB208AD7-30CE-3372-FE02-33405C9532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85" name="Text Box 36">
          <a:extLst>
            <a:ext uri="{FF2B5EF4-FFF2-40B4-BE49-F238E27FC236}">
              <a16:creationId xmlns:a16="http://schemas.microsoft.com/office/drawing/2014/main" id="{1E39DE59-ECDB-D8A8-04FA-888FAA6805A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86" name="Text Box 37">
          <a:extLst>
            <a:ext uri="{FF2B5EF4-FFF2-40B4-BE49-F238E27FC236}">
              <a16:creationId xmlns:a16="http://schemas.microsoft.com/office/drawing/2014/main" id="{A95CDB9B-F303-7346-F827-E5C61DBC8EF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87" name="Text Box 38">
          <a:extLst>
            <a:ext uri="{FF2B5EF4-FFF2-40B4-BE49-F238E27FC236}">
              <a16:creationId xmlns:a16="http://schemas.microsoft.com/office/drawing/2014/main" id="{ECD094B7-7058-C7EA-9A58-26C1E4952FD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88" name="Text Box 39">
          <a:extLst>
            <a:ext uri="{FF2B5EF4-FFF2-40B4-BE49-F238E27FC236}">
              <a16:creationId xmlns:a16="http://schemas.microsoft.com/office/drawing/2014/main" id="{CD5E2F62-9CE7-3D21-4A53-687332FC535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89" name="Text Box 40">
          <a:extLst>
            <a:ext uri="{FF2B5EF4-FFF2-40B4-BE49-F238E27FC236}">
              <a16:creationId xmlns:a16="http://schemas.microsoft.com/office/drawing/2014/main" id="{64ECDC02-A308-55AE-F872-910D0B06565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90" name="Text Box 41">
          <a:extLst>
            <a:ext uri="{FF2B5EF4-FFF2-40B4-BE49-F238E27FC236}">
              <a16:creationId xmlns:a16="http://schemas.microsoft.com/office/drawing/2014/main" id="{F87565CD-078A-2917-0DFD-BB1BF071F5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91" name="Text Box 42">
          <a:extLst>
            <a:ext uri="{FF2B5EF4-FFF2-40B4-BE49-F238E27FC236}">
              <a16:creationId xmlns:a16="http://schemas.microsoft.com/office/drawing/2014/main" id="{86B13310-A8E1-6B1E-C8C0-3FFD7F121B4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92" name="Text Box 43">
          <a:extLst>
            <a:ext uri="{FF2B5EF4-FFF2-40B4-BE49-F238E27FC236}">
              <a16:creationId xmlns:a16="http://schemas.microsoft.com/office/drawing/2014/main" id="{16C14148-106B-A425-BE0A-2A2CCCEED92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93" name="Text Box 44">
          <a:extLst>
            <a:ext uri="{FF2B5EF4-FFF2-40B4-BE49-F238E27FC236}">
              <a16:creationId xmlns:a16="http://schemas.microsoft.com/office/drawing/2014/main" id="{317422C8-B313-2AAA-AD4F-A804F733DE3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94" name="Text Box 45">
          <a:extLst>
            <a:ext uri="{FF2B5EF4-FFF2-40B4-BE49-F238E27FC236}">
              <a16:creationId xmlns:a16="http://schemas.microsoft.com/office/drawing/2014/main" id="{334297B9-07F6-FA43-7FCB-E7BA7C264D7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95" name="Text Box 46">
          <a:extLst>
            <a:ext uri="{FF2B5EF4-FFF2-40B4-BE49-F238E27FC236}">
              <a16:creationId xmlns:a16="http://schemas.microsoft.com/office/drawing/2014/main" id="{C8358342-B107-4ED3-6F17-76E8B7D771A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96" name="Text Box 47">
          <a:extLst>
            <a:ext uri="{FF2B5EF4-FFF2-40B4-BE49-F238E27FC236}">
              <a16:creationId xmlns:a16="http://schemas.microsoft.com/office/drawing/2014/main" id="{42F10042-235C-1BB3-678F-4BB2CAD9C0D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97" name="Text Box 48">
          <a:extLst>
            <a:ext uri="{FF2B5EF4-FFF2-40B4-BE49-F238E27FC236}">
              <a16:creationId xmlns:a16="http://schemas.microsoft.com/office/drawing/2014/main" id="{92AFC033-53E4-7F85-A600-2326F561638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498" name="Text Box 49">
          <a:extLst>
            <a:ext uri="{FF2B5EF4-FFF2-40B4-BE49-F238E27FC236}">
              <a16:creationId xmlns:a16="http://schemas.microsoft.com/office/drawing/2014/main" id="{AA7BC488-35AA-F989-3D27-3924EEABC3D4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499" name="Text Box 50">
          <a:extLst>
            <a:ext uri="{FF2B5EF4-FFF2-40B4-BE49-F238E27FC236}">
              <a16:creationId xmlns:a16="http://schemas.microsoft.com/office/drawing/2014/main" id="{156410D9-C5F7-A717-C0BA-3ABCE464BBC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00" name="Text Box 51">
          <a:extLst>
            <a:ext uri="{FF2B5EF4-FFF2-40B4-BE49-F238E27FC236}">
              <a16:creationId xmlns:a16="http://schemas.microsoft.com/office/drawing/2014/main" id="{534D4116-C87D-F3D5-F5A9-C8B64DBA64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01" name="Text Box 52">
          <a:extLst>
            <a:ext uri="{FF2B5EF4-FFF2-40B4-BE49-F238E27FC236}">
              <a16:creationId xmlns:a16="http://schemas.microsoft.com/office/drawing/2014/main" id="{99189B74-E37E-F42A-FB92-6F1432C6002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02" name="Text Box 53">
          <a:extLst>
            <a:ext uri="{FF2B5EF4-FFF2-40B4-BE49-F238E27FC236}">
              <a16:creationId xmlns:a16="http://schemas.microsoft.com/office/drawing/2014/main" id="{8C638CC8-4CBF-0BAE-03D3-32C36EEFE34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03" name="Text Box 54">
          <a:extLst>
            <a:ext uri="{FF2B5EF4-FFF2-40B4-BE49-F238E27FC236}">
              <a16:creationId xmlns:a16="http://schemas.microsoft.com/office/drawing/2014/main" id="{C95A26E0-56E1-C513-4B2A-E136BEA40F1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04" name="Text Box 55">
          <a:extLst>
            <a:ext uri="{FF2B5EF4-FFF2-40B4-BE49-F238E27FC236}">
              <a16:creationId xmlns:a16="http://schemas.microsoft.com/office/drawing/2014/main" id="{591B5FD3-A8F9-04F9-05B1-B9C23AA03F6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05" name="Text Box 56">
          <a:extLst>
            <a:ext uri="{FF2B5EF4-FFF2-40B4-BE49-F238E27FC236}">
              <a16:creationId xmlns:a16="http://schemas.microsoft.com/office/drawing/2014/main" id="{AE90E07D-E166-3C7F-A02F-A0406D6722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06" name="Text Box 57">
          <a:extLst>
            <a:ext uri="{FF2B5EF4-FFF2-40B4-BE49-F238E27FC236}">
              <a16:creationId xmlns:a16="http://schemas.microsoft.com/office/drawing/2014/main" id="{DFFF54A7-2A70-853E-13C5-CAF4B47D016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07" name="Text Box 58">
          <a:extLst>
            <a:ext uri="{FF2B5EF4-FFF2-40B4-BE49-F238E27FC236}">
              <a16:creationId xmlns:a16="http://schemas.microsoft.com/office/drawing/2014/main" id="{2E75448F-3A05-8402-9D53-5C99798387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08" name="Text Box 59">
          <a:extLst>
            <a:ext uri="{FF2B5EF4-FFF2-40B4-BE49-F238E27FC236}">
              <a16:creationId xmlns:a16="http://schemas.microsoft.com/office/drawing/2014/main" id="{8FFA8E0B-83C4-5823-8F3F-3844D0ABC7D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09" name="Text Box 60">
          <a:extLst>
            <a:ext uri="{FF2B5EF4-FFF2-40B4-BE49-F238E27FC236}">
              <a16:creationId xmlns:a16="http://schemas.microsoft.com/office/drawing/2014/main" id="{6AC148C9-EA79-C2C7-C3EB-EF2E913F0BA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10" name="Text Box 61">
          <a:extLst>
            <a:ext uri="{FF2B5EF4-FFF2-40B4-BE49-F238E27FC236}">
              <a16:creationId xmlns:a16="http://schemas.microsoft.com/office/drawing/2014/main" id="{9764A3AE-3B10-4A4A-810D-88406CA5CEB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11" name="Text Box 62">
          <a:extLst>
            <a:ext uri="{FF2B5EF4-FFF2-40B4-BE49-F238E27FC236}">
              <a16:creationId xmlns:a16="http://schemas.microsoft.com/office/drawing/2014/main" id="{D7999C9C-B6AB-FFB6-D740-DFFFA07E9A8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12" name="Text Box 63">
          <a:extLst>
            <a:ext uri="{FF2B5EF4-FFF2-40B4-BE49-F238E27FC236}">
              <a16:creationId xmlns:a16="http://schemas.microsoft.com/office/drawing/2014/main" id="{68FF3E6C-7A43-6D15-6E4F-AC44C09FEBC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13" name="Text Box 64">
          <a:extLst>
            <a:ext uri="{FF2B5EF4-FFF2-40B4-BE49-F238E27FC236}">
              <a16:creationId xmlns:a16="http://schemas.microsoft.com/office/drawing/2014/main" id="{D811D152-2611-F81A-5831-78F269EFF1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14" name="Text Box 65">
          <a:extLst>
            <a:ext uri="{FF2B5EF4-FFF2-40B4-BE49-F238E27FC236}">
              <a16:creationId xmlns:a16="http://schemas.microsoft.com/office/drawing/2014/main" id="{78C4149A-E65A-F9C7-C08A-7CA0EC31AC4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15" name="Text Box 66">
          <a:extLst>
            <a:ext uri="{FF2B5EF4-FFF2-40B4-BE49-F238E27FC236}">
              <a16:creationId xmlns:a16="http://schemas.microsoft.com/office/drawing/2014/main" id="{F536C174-ABD9-5215-74F7-84B428A5E2D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16" name="Text Box 67">
          <a:extLst>
            <a:ext uri="{FF2B5EF4-FFF2-40B4-BE49-F238E27FC236}">
              <a16:creationId xmlns:a16="http://schemas.microsoft.com/office/drawing/2014/main" id="{20C3E144-54F9-A5B6-782C-35F82F3FADD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17" name="Text Box 68">
          <a:extLst>
            <a:ext uri="{FF2B5EF4-FFF2-40B4-BE49-F238E27FC236}">
              <a16:creationId xmlns:a16="http://schemas.microsoft.com/office/drawing/2014/main" id="{02ACFC9E-C54E-613B-9E7F-35F206688D5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18" name="Text Box 69">
          <a:extLst>
            <a:ext uri="{FF2B5EF4-FFF2-40B4-BE49-F238E27FC236}">
              <a16:creationId xmlns:a16="http://schemas.microsoft.com/office/drawing/2014/main" id="{D1FB421F-8FC4-3360-459B-A9FA6F9A530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19" name="Text Box 70">
          <a:extLst>
            <a:ext uri="{FF2B5EF4-FFF2-40B4-BE49-F238E27FC236}">
              <a16:creationId xmlns:a16="http://schemas.microsoft.com/office/drawing/2014/main" id="{9FDC5454-B65D-2671-36BD-3F508B47A32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20" name="Text Box 71">
          <a:extLst>
            <a:ext uri="{FF2B5EF4-FFF2-40B4-BE49-F238E27FC236}">
              <a16:creationId xmlns:a16="http://schemas.microsoft.com/office/drawing/2014/main" id="{E62546B4-FD35-1E60-32D2-1A5C734DC7A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21" name="Text Box 72">
          <a:extLst>
            <a:ext uri="{FF2B5EF4-FFF2-40B4-BE49-F238E27FC236}">
              <a16:creationId xmlns:a16="http://schemas.microsoft.com/office/drawing/2014/main" id="{33F5BC66-FAB7-D32F-9C5A-667317A0B30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522" name="Text Box 73">
          <a:extLst>
            <a:ext uri="{FF2B5EF4-FFF2-40B4-BE49-F238E27FC236}">
              <a16:creationId xmlns:a16="http://schemas.microsoft.com/office/drawing/2014/main" id="{F57BF29C-9905-3110-E5B4-D9187161DACC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23" name="Text Box 74">
          <a:extLst>
            <a:ext uri="{FF2B5EF4-FFF2-40B4-BE49-F238E27FC236}">
              <a16:creationId xmlns:a16="http://schemas.microsoft.com/office/drawing/2014/main" id="{2CC7F601-55D0-F950-4B43-BD739F32EB8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24" name="Text Box 75">
          <a:extLst>
            <a:ext uri="{FF2B5EF4-FFF2-40B4-BE49-F238E27FC236}">
              <a16:creationId xmlns:a16="http://schemas.microsoft.com/office/drawing/2014/main" id="{4D7ED797-C7F2-00F7-550D-BEDC7B8A247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25" name="Text Box 76">
          <a:extLst>
            <a:ext uri="{FF2B5EF4-FFF2-40B4-BE49-F238E27FC236}">
              <a16:creationId xmlns:a16="http://schemas.microsoft.com/office/drawing/2014/main" id="{EF7B217D-CB9B-F355-E707-9CE699F6C2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26" name="Text Box 77">
          <a:extLst>
            <a:ext uri="{FF2B5EF4-FFF2-40B4-BE49-F238E27FC236}">
              <a16:creationId xmlns:a16="http://schemas.microsoft.com/office/drawing/2014/main" id="{A30872A1-88A1-44B5-645E-6BB80C9AE5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27" name="Text Box 78">
          <a:extLst>
            <a:ext uri="{FF2B5EF4-FFF2-40B4-BE49-F238E27FC236}">
              <a16:creationId xmlns:a16="http://schemas.microsoft.com/office/drawing/2014/main" id="{F5E86C8C-0E2B-AC60-B502-FDEA2F299EE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28" name="Text Box 79">
          <a:extLst>
            <a:ext uri="{FF2B5EF4-FFF2-40B4-BE49-F238E27FC236}">
              <a16:creationId xmlns:a16="http://schemas.microsoft.com/office/drawing/2014/main" id="{AC23DE47-9E98-5BB7-1291-A394ECF32A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29" name="Text Box 80">
          <a:extLst>
            <a:ext uri="{FF2B5EF4-FFF2-40B4-BE49-F238E27FC236}">
              <a16:creationId xmlns:a16="http://schemas.microsoft.com/office/drawing/2014/main" id="{15AF0D5D-6238-4D06-2048-CF8DCC507B4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30" name="Text Box 81">
          <a:extLst>
            <a:ext uri="{FF2B5EF4-FFF2-40B4-BE49-F238E27FC236}">
              <a16:creationId xmlns:a16="http://schemas.microsoft.com/office/drawing/2014/main" id="{65A21E90-6739-F7F1-1947-38735FA0B41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31" name="Text Box 82">
          <a:extLst>
            <a:ext uri="{FF2B5EF4-FFF2-40B4-BE49-F238E27FC236}">
              <a16:creationId xmlns:a16="http://schemas.microsoft.com/office/drawing/2014/main" id="{3FB8D097-95B9-BCCF-DF0A-157798B90F1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32" name="Text Box 83">
          <a:extLst>
            <a:ext uri="{FF2B5EF4-FFF2-40B4-BE49-F238E27FC236}">
              <a16:creationId xmlns:a16="http://schemas.microsoft.com/office/drawing/2014/main" id="{E6E4B154-9A91-6C00-0E86-B0656793380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33" name="Text Box 84">
          <a:extLst>
            <a:ext uri="{FF2B5EF4-FFF2-40B4-BE49-F238E27FC236}">
              <a16:creationId xmlns:a16="http://schemas.microsoft.com/office/drawing/2014/main" id="{A5EB28CC-2168-8C2E-E794-92FA1A4113D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34" name="Text Box 85">
          <a:extLst>
            <a:ext uri="{FF2B5EF4-FFF2-40B4-BE49-F238E27FC236}">
              <a16:creationId xmlns:a16="http://schemas.microsoft.com/office/drawing/2014/main" id="{1B89502D-E0CE-F860-1D1E-9E727BC1065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35" name="Text Box 86">
          <a:extLst>
            <a:ext uri="{FF2B5EF4-FFF2-40B4-BE49-F238E27FC236}">
              <a16:creationId xmlns:a16="http://schemas.microsoft.com/office/drawing/2014/main" id="{9A577616-AF0B-B1B3-7C6F-E198ED99A25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36" name="Text Box 87">
          <a:extLst>
            <a:ext uri="{FF2B5EF4-FFF2-40B4-BE49-F238E27FC236}">
              <a16:creationId xmlns:a16="http://schemas.microsoft.com/office/drawing/2014/main" id="{439D4F2F-1B40-3AE9-2D2D-A98A59D488F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37" name="Text Box 88">
          <a:extLst>
            <a:ext uri="{FF2B5EF4-FFF2-40B4-BE49-F238E27FC236}">
              <a16:creationId xmlns:a16="http://schemas.microsoft.com/office/drawing/2014/main" id="{C9D76775-FB42-18BF-180F-D4F953E5379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38" name="Text Box 89">
          <a:extLst>
            <a:ext uri="{FF2B5EF4-FFF2-40B4-BE49-F238E27FC236}">
              <a16:creationId xmlns:a16="http://schemas.microsoft.com/office/drawing/2014/main" id="{3FF1224F-A86D-3990-E8C4-5FB43474128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39" name="Text Box 90">
          <a:extLst>
            <a:ext uri="{FF2B5EF4-FFF2-40B4-BE49-F238E27FC236}">
              <a16:creationId xmlns:a16="http://schemas.microsoft.com/office/drawing/2014/main" id="{5DBA0AF9-68E5-DD78-31B1-EE133F7E45A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40" name="Text Box 91">
          <a:extLst>
            <a:ext uri="{FF2B5EF4-FFF2-40B4-BE49-F238E27FC236}">
              <a16:creationId xmlns:a16="http://schemas.microsoft.com/office/drawing/2014/main" id="{D4DF72E0-B74F-B36A-B946-1F05F42DEA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41" name="Text Box 92">
          <a:extLst>
            <a:ext uri="{FF2B5EF4-FFF2-40B4-BE49-F238E27FC236}">
              <a16:creationId xmlns:a16="http://schemas.microsoft.com/office/drawing/2014/main" id="{D08A4189-6099-72B7-9E5E-23283B6A814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42" name="Text Box 93">
          <a:extLst>
            <a:ext uri="{FF2B5EF4-FFF2-40B4-BE49-F238E27FC236}">
              <a16:creationId xmlns:a16="http://schemas.microsoft.com/office/drawing/2014/main" id="{CC10B66D-2EFF-8599-8544-887415E9DD0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43" name="Text Box 94">
          <a:extLst>
            <a:ext uri="{FF2B5EF4-FFF2-40B4-BE49-F238E27FC236}">
              <a16:creationId xmlns:a16="http://schemas.microsoft.com/office/drawing/2014/main" id="{EC384ED7-DED4-055E-A357-9EEEA9FE2B3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44" name="Text Box 95">
          <a:extLst>
            <a:ext uri="{FF2B5EF4-FFF2-40B4-BE49-F238E27FC236}">
              <a16:creationId xmlns:a16="http://schemas.microsoft.com/office/drawing/2014/main" id="{541BE3A1-2EC5-F9E9-D368-66D420CAF16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45" name="Text Box 96">
          <a:extLst>
            <a:ext uri="{FF2B5EF4-FFF2-40B4-BE49-F238E27FC236}">
              <a16:creationId xmlns:a16="http://schemas.microsoft.com/office/drawing/2014/main" id="{6ACC0FAD-6C7F-CAF1-E65C-FA3C9AEB7C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546" name="Text Box 97">
          <a:extLst>
            <a:ext uri="{FF2B5EF4-FFF2-40B4-BE49-F238E27FC236}">
              <a16:creationId xmlns:a16="http://schemas.microsoft.com/office/drawing/2014/main" id="{6B9E3AF6-57F0-415E-58C9-51B87FEA78EB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47" name="Text Box 98">
          <a:extLst>
            <a:ext uri="{FF2B5EF4-FFF2-40B4-BE49-F238E27FC236}">
              <a16:creationId xmlns:a16="http://schemas.microsoft.com/office/drawing/2014/main" id="{A6B0C01B-3EA5-A162-7A9A-BDF3797F4F5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48" name="Text Box 99">
          <a:extLst>
            <a:ext uri="{FF2B5EF4-FFF2-40B4-BE49-F238E27FC236}">
              <a16:creationId xmlns:a16="http://schemas.microsoft.com/office/drawing/2014/main" id="{78424887-3FA5-B0A2-CC5E-9FFD234E2D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49" name="Text Box 100">
          <a:extLst>
            <a:ext uri="{FF2B5EF4-FFF2-40B4-BE49-F238E27FC236}">
              <a16:creationId xmlns:a16="http://schemas.microsoft.com/office/drawing/2014/main" id="{9B5E6557-5E3C-41B4-6F70-3F61E8A867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50" name="Text Box 101">
          <a:extLst>
            <a:ext uri="{FF2B5EF4-FFF2-40B4-BE49-F238E27FC236}">
              <a16:creationId xmlns:a16="http://schemas.microsoft.com/office/drawing/2014/main" id="{5908F549-67E2-2655-0277-84E637CDFD1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51" name="Text Box 102">
          <a:extLst>
            <a:ext uri="{FF2B5EF4-FFF2-40B4-BE49-F238E27FC236}">
              <a16:creationId xmlns:a16="http://schemas.microsoft.com/office/drawing/2014/main" id="{480F4A8F-33B2-7083-BE4D-5F9B3645C3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52" name="Text Box 103">
          <a:extLst>
            <a:ext uri="{FF2B5EF4-FFF2-40B4-BE49-F238E27FC236}">
              <a16:creationId xmlns:a16="http://schemas.microsoft.com/office/drawing/2014/main" id="{77F83A59-1159-8055-E888-89642CAC34A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53" name="Text Box 104">
          <a:extLst>
            <a:ext uri="{FF2B5EF4-FFF2-40B4-BE49-F238E27FC236}">
              <a16:creationId xmlns:a16="http://schemas.microsoft.com/office/drawing/2014/main" id="{785911A9-D1F7-E788-B3EF-DD29659900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54" name="Text Box 105">
          <a:extLst>
            <a:ext uri="{FF2B5EF4-FFF2-40B4-BE49-F238E27FC236}">
              <a16:creationId xmlns:a16="http://schemas.microsoft.com/office/drawing/2014/main" id="{EC6107F2-77E0-A939-134C-B4F84304498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55" name="Text Box 106">
          <a:extLst>
            <a:ext uri="{FF2B5EF4-FFF2-40B4-BE49-F238E27FC236}">
              <a16:creationId xmlns:a16="http://schemas.microsoft.com/office/drawing/2014/main" id="{9C3902BC-051C-B204-0DC0-5D618F5A568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56" name="Text Box 107">
          <a:extLst>
            <a:ext uri="{FF2B5EF4-FFF2-40B4-BE49-F238E27FC236}">
              <a16:creationId xmlns:a16="http://schemas.microsoft.com/office/drawing/2014/main" id="{D60C6DE6-D720-BC66-0B62-1CE4FAC226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57" name="Text Box 108">
          <a:extLst>
            <a:ext uri="{FF2B5EF4-FFF2-40B4-BE49-F238E27FC236}">
              <a16:creationId xmlns:a16="http://schemas.microsoft.com/office/drawing/2014/main" id="{8F242642-01A3-CAEE-2D4F-7224B1ADCD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58" name="Text Box 109">
          <a:extLst>
            <a:ext uri="{FF2B5EF4-FFF2-40B4-BE49-F238E27FC236}">
              <a16:creationId xmlns:a16="http://schemas.microsoft.com/office/drawing/2014/main" id="{148C75BF-E104-59A6-BCF7-ED4BCCDC7AF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59" name="Text Box 110">
          <a:extLst>
            <a:ext uri="{FF2B5EF4-FFF2-40B4-BE49-F238E27FC236}">
              <a16:creationId xmlns:a16="http://schemas.microsoft.com/office/drawing/2014/main" id="{E0D435AC-6B45-4559-CB6B-CD4DA87880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60" name="Text Box 111">
          <a:extLst>
            <a:ext uri="{FF2B5EF4-FFF2-40B4-BE49-F238E27FC236}">
              <a16:creationId xmlns:a16="http://schemas.microsoft.com/office/drawing/2014/main" id="{8EFC94F2-D448-7EF1-FD4E-BC0FD10D99D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61" name="Text Box 112">
          <a:extLst>
            <a:ext uri="{FF2B5EF4-FFF2-40B4-BE49-F238E27FC236}">
              <a16:creationId xmlns:a16="http://schemas.microsoft.com/office/drawing/2014/main" id="{D6C0FCF3-DC90-0E11-CD66-8E68BD6F200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62" name="Text Box 113">
          <a:extLst>
            <a:ext uri="{FF2B5EF4-FFF2-40B4-BE49-F238E27FC236}">
              <a16:creationId xmlns:a16="http://schemas.microsoft.com/office/drawing/2014/main" id="{0383EBDB-3E26-458B-4983-FB95B741D6C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63" name="Text Box 114">
          <a:extLst>
            <a:ext uri="{FF2B5EF4-FFF2-40B4-BE49-F238E27FC236}">
              <a16:creationId xmlns:a16="http://schemas.microsoft.com/office/drawing/2014/main" id="{836BD421-F66D-FA91-D235-98FBAF4F8D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64" name="Text Box 115">
          <a:extLst>
            <a:ext uri="{FF2B5EF4-FFF2-40B4-BE49-F238E27FC236}">
              <a16:creationId xmlns:a16="http://schemas.microsoft.com/office/drawing/2014/main" id="{DE1C3238-5FA3-3F88-9E6E-4BC73DBA995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65" name="Text Box 116">
          <a:extLst>
            <a:ext uri="{FF2B5EF4-FFF2-40B4-BE49-F238E27FC236}">
              <a16:creationId xmlns:a16="http://schemas.microsoft.com/office/drawing/2014/main" id="{8EE3C685-371F-6BDE-490A-6F2C3822055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66" name="Text Box 117">
          <a:extLst>
            <a:ext uri="{FF2B5EF4-FFF2-40B4-BE49-F238E27FC236}">
              <a16:creationId xmlns:a16="http://schemas.microsoft.com/office/drawing/2014/main" id="{B23CAFC4-8AA9-34A7-6752-557D4A2CA5C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67" name="Text Box 118">
          <a:extLst>
            <a:ext uri="{FF2B5EF4-FFF2-40B4-BE49-F238E27FC236}">
              <a16:creationId xmlns:a16="http://schemas.microsoft.com/office/drawing/2014/main" id="{3D4B1178-9D1D-D392-1941-8708910EA22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68" name="Text Box 119">
          <a:extLst>
            <a:ext uri="{FF2B5EF4-FFF2-40B4-BE49-F238E27FC236}">
              <a16:creationId xmlns:a16="http://schemas.microsoft.com/office/drawing/2014/main" id="{96D0F9DB-20E6-65D3-760C-3EECAF8A472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69" name="Text Box 120">
          <a:extLst>
            <a:ext uri="{FF2B5EF4-FFF2-40B4-BE49-F238E27FC236}">
              <a16:creationId xmlns:a16="http://schemas.microsoft.com/office/drawing/2014/main" id="{BE42309E-B1A4-6A3D-13A4-23094AE7433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570" name="Text Box 121">
          <a:extLst>
            <a:ext uri="{FF2B5EF4-FFF2-40B4-BE49-F238E27FC236}">
              <a16:creationId xmlns:a16="http://schemas.microsoft.com/office/drawing/2014/main" id="{0B31D2A9-A888-FB63-AB35-69D54E5CE7DC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71" name="Text Box 122">
          <a:extLst>
            <a:ext uri="{FF2B5EF4-FFF2-40B4-BE49-F238E27FC236}">
              <a16:creationId xmlns:a16="http://schemas.microsoft.com/office/drawing/2014/main" id="{8085CFF6-D63B-D77A-9941-2FD60DEDF45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72" name="Text Box 123">
          <a:extLst>
            <a:ext uri="{FF2B5EF4-FFF2-40B4-BE49-F238E27FC236}">
              <a16:creationId xmlns:a16="http://schemas.microsoft.com/office/drawing/2014/main" id="{C95278F9-CEB8-F7B7-883F-1F93C6537B8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73" name="Text Box 124">
          <a:extLst>
            <a:ext uri="{FF2B5EF4-FFF2-40B4-BE49-F238E27FC236}">
              <a16:creationId xmlns:a16="http://schemas.microsoft.com/office/drawing/2014/main" id="{7FF909A9-F350-F57B-ED7E-AA2EBC43830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74" name="Text Box 125">
          <a:extLst>
            <a:ext uri="{FF2B5EF4-FFF2-40B4-BE49-F238E27FC236}">
              <a16:creationId xmlns:a16="http://schemas.microsoft.com/office/drawing/2014/main" id="{DE785A7A-FE34-4CF9-7CD6-4EFEF2F3B1E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75" name="Text Box 126">
          <a:extLst>
            <a:ext uri="{FF2B5EF4-FFF2-40B4-BE49-F238E27FC236}">
              <a16:creationId xmlns:a16="http://schemas.microsoft.com/office/drawing/2014/main" id="{895BA317-FDB9-996E-B4C9-48D9343EE92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76" name="Text Box 127">
          <a:extLst>
            <a:ext uri="{FF2B5EF4-FFF2-40B4-BE49-F238E27FC236}">
              <a16:creationId xmlns:a16="http://schemas.microsoft.com/office/drawing/2014/main" id="{A5E688C2-4A9F-1A62-1EF0-9EFA61F5FCA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77" name="Text Box 128">
          <a:extLst>
            <a:ext uri="{FF2B5EF4-FFF2-40B4-BE49-F238E27FC236}">
              <a16:creationId xmlns:a16="http://schemas.microsoft.com/office/drawing/2014/main" id="{0A0A7E6C-7CAE-2BA9-783D-E5D7ABE6ADD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78" name="Text Box 129">
          <a:extLst>
            <a:ext uri="{FF2B5EF4-FFF2-40B4-BE49-F238E27FC236}">
              <a16:creationId xmlns:a16="http://schemas.microsoft.com/office/drawing/2014/main" id="{D0648236-0358-E078-EEBA-6413DD8D7A0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79" name="Text Box 130">
          <a:extLst>
            <a:ext uri="{FF2B5EF4-FFF2-40B4-BE49-F238E27FC236}">
              <a16:creationId xmlns:a16="http://schemas.microsoft.com/office/drawing/2014/main" id="{CF593A0E-A69F-30D6-C6F8-4E5C03E0B5B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80" name="Text Box 131">
          <a:extLst>
            <a:ext uri="{FF2B5EF4-FFF2-40B4-BE49-F238E27FC236}">
              <a16:creationId xmlns:a16="http://schemas.microsoft.com/office/drawing/2014/main" id="{DC60B448-7674-E43D-4491-8C5CEA86C4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81" name="Text Box 132">
          <a:extLst>
            <a:ext uri="{FF2B5EF4-FFF2-40B4-BE49-F238E27FC236}">
              <a16:creationId xmlns:a16="http://schemas.microsoft.com/office/drawing/2014/main" id="{A6CD8452-84A8-D5E4-2880-71D4A2D18E7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82" name="Text Box 133">
          <a:extLst>
            <a:ext uri="{FF2B5EF4-FFF2-40B4-BE49-F238E27FC236}">
              <a16:creationId xmlns:a16="http://schemas.microsoft.com/office/drawing/2014/main" id="{DF16E374-FCE2-D613-FDD5-16999838761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83" name="Text Box 134">
          <a:extLst>
            <a:ext uri="{FF2B5EF4-FFF2-40B4-BE49-F238E27FC236}">
              <a16:creationId xmlns:a16="http://schemas.microsoft.com/office/drawing/2014/main" id="{680FC9C4-B209-074C-61E9-18D9FD90C72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84" name="Text Box 135">
          <a:extLst>
            <a:ext uri="{FF2B5EF4-FFF2-40B4-BE49-F238E27FC236}">
              <a16:creationId xmlns:a16="http://schemas.microsoft.com/office/drawing/2014/main" id="{1DC8BEF8-70D7-1A80-5878-F7DA42F460E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85" name="Text Box 136">
          <a:extLst>
            <a:ext uri="{FF2B5EF4-FFF2-40B4-BE49-F238E27FC236}">
              <a16:creationId xmlns:a16="http://schemas.microsoft.com/office/drawing/2014/main" id="{23CBEB29-C193-29C5-DA85-D076A75DF57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86" name="Text Box 137">
          <a:extLst>
            <a:ext uri="{FF2B5EF4-FFF2-40B4-BE49-F238E27FC236}">
              <a16:creationId xmlns:a16="http://schemas.microsoft.com/office/drawing/2014/main" id="{2A543998-A44E-1EC9-4A9C-1AD4B1F15EB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87" name="Text Box 138">
          <a:extLst>
            <a:ext uri="{FF2B5EF4-FFF2-40B4-BE49-F238E27FC236}">
              <a16:creationId xmlns:a16="http://schemas.microsoft.com/office/drawing/2014/main" id="{63066FF8-1C30-5048-8A64-AF7B8C3EF59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88" name="Text Box 139">
          <a:extLst>
            <a:ext uri="{FF2B5EF4-FFF2-40B4-BE49-F238E27FC236}">
              <a16:creationId xmlns:a16="http://schemas.microsoft.com/office/drawing/2014/main" id="{5BB8C10E-BF43-16DA-6C76-E1C97CEE163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89" name="Text Box 140">
          <a:extLst>
            <a:ext uri="{FF2B5EF4-FFF2-40B4-BE49-F238E27FC236}">
              <a16:creationId xmlns:a16="http://schemas.microsoft.com/office/drawing/2014/main" id="{29201937-B36C-C515-447D-5DEE4EBC48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90" name="Text Box 141">
          <a:extLst>
            <a:ext uri="{FF2B5EF4-FFF2-40B4-BE49-F238E27FC236}">
              <a16:creationId xmlns:a16="http://schemas.microsoft.com/office/drawing/2014/main" id="{92436854-4168-F5FA-1D4B-8A4D9EF6CE7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91" name="Text Box 142">
          <a:extLst>
            <a:ext uri="{FF2B5EF4-FFF2-40B4-BE49-F238E27FC236}">
              <a16:creationId xmlns:a16="http://schemas.microsoft.com/office/drawing/2014/main" id="{F2BC57A0-529B-FA49-4FBA-2BB7031953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92" name="Text Box 143">
          <a:extLst>
            <a:ext uri="{FF2B5EF4-FFF2-40B4-BE49-F238E27FC236}">
              <a16:creationId xmlns:a16="http://schemas.microsoft.com/office/drawing/2014/main" id="{1AC523BA-6CB7-857C-DF9F-A6BCE3C9A68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593" name="Text Box 144">
          <a:extLst>
            <a:ext uri="{FF2B5EF4-FFF2-40B4-BE49-F238E27FC236}">
              <a16:creationId xmlns:a16="http://schemas.microsoft.com/office/drawing/2014/main" id="{E57EBF99-AB79-273B-4285-B2FCE3AC8A4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594" name="Text Box 145">
          <a:extLst>
            <a:ext uri="{FF2B5EF4-FFF2-40B4-BE49-F238E27FC236}">
              <a16:creationId xmlns:a16="http://schemas.microsoft.com/office/drawing/2014/main" id="{F13194E6-B483-D42A-232A-B984DCC9E357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595" name="Text Box 2">
          <a:extLst>
            <a:ext uri="{FF2B5EF4-FFF2-40B4-BE49-F238E27FC236}">
              <a16:creationId xmlns:a16="http://schemas.microsoft.com/office/drawing/2014/main" id="{10F96CAE-7F2A-02BE-CE07-B7507AC4922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596" name="Text Box 3">
          <a:extLst>
            <a:ext uri="{FF2B5EF4-FFF2-40B4-BE49-F238E27FC236}">
              <a16:creationId xmlns:a16="http://schemas.microsoft.com/office/drawing/2014/main" id="{3522973F-643B-EDA0-59EE-308340C4A8D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597" name="Text Box 4">
          <a:extLst>
            <a:ext uri="{FF2B5EF4-FFF2-40B4-BE49-F238E27FC236}">
              <a16:creationId xmlns:a16="http://schemas.microsoft.com/office/drawing/2014/main" id="{DD7AA082-ABF4-A014-0A98-917E761A389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598" name="Text Box 5">
          <a:extLst>
            <a:ext uri="{FF2B5EF4-FFF2-40B4-BE49-F238E27FC236}">
              <a16:creationId xmlns:a16="http://schemas.microsoft.com/office/drawing/2014/main" id="{CF947599-94D1-61CF-2ABD-9CF7F723F17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599" name="Text Box 6">
          <a:extLst>
            <a:ext uri="{FF2B5EF4-FFF2-40B4-BE49-F238E27FC236}">
              <a16:creationId xmlns:a16="http://schemas.microsoft.com/office/drawing/2014/main" id="{169EA34B-3B6F-EB46-6E42-A877432969A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00" name="Text Box 7">
          <a:extLst>
            <a:ext uri="{FF2B5EF4-FFF2-40B4-BE49-F238E27FC236}">
              <a16:creationId xmlns:a16="http://schemas.microsoft.com/office/drawing/2014/main" id="{FB152D6A-DC41-BEB8-ED7D-D270F514C4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01" name="Text Box 8">
          <a:extLst>
            <a:ext uri="{FF2B5EF4-FFF2-40B4-BE49-F238E27FC236}">
              <a16:creationId xmlns:a16="http://schemas.microsoft.com/office/drawing/2014/main" id="{AAB32E57-6DCD-FA47-5465-1C51590B489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02" name="Text Box 9">
          <a:extLst>
            <a:ext uri="{FF2B5EF4-FFF2-40B4-BE49-F238E27FC236}">
              <a16:creationId xmlns:a16="http://schemas.microsoft.com/office/drawing/2014/main" id="{D2793AA4-FC1C-77F2-18F0-EC147D3C8FF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03" name="Text Box 10">
          <a:extLst>
            <a:ext uri="{FF2B5EF4-FFF2-40B4-BE49-F238E27FC236}">
              <a16:creationId xmlns:a16="http://schemas.microsoft.com/office/drawing/2014/main" id="{045BC60D-616C-8F38-D2C3-3930CAA7685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04" name="Text Box 11">
          <a:extLst>
            <a:ext uri="{FF2B5EF4-FFF2-40B4-BE49-F238E27FC236}">
              <a16:creationId xmlns:a16="http://schemas.microsoft.com/office/drawing/2014/main" id="{78BED2AA-B7B6-5043-E444-487ACFE2449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05" name="Text Box 12">
          <a:extLst>
            <a:ext uri="{FF2B5EF4-FFF2-40B4-BE49-F238E27FC236}">
              <a16:creationId xmlns:a16="http://schemas.microsoft.com/office/drawing/2014/main" id="{6C2297BE-CB2C-045D-A380-DEE48FD5DF7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06" name="Text Box 13">
          <a:extLst>
            <a:ext uri="{FF2B5EF4-FFF2-40B4-BE49-F238E27FC236}">
              <a16:creationId xmlns:a16="http://schemas.microsoft.com/office/drawing/2014/main" id="{6C76F994-364A-F8E2-9802-E798F42144A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07" name="Text Box 14">
          <a:extLst>
            <a:ext uri="{FF2B5EF4-FFF2-40B4-BE49-F238E27FC236}">
              <a16:creationId xmlns:a16="http://schemas.microsoft.com/office/drawing/2014/main" id="{36C1C98D-8D12-93D6-361F-93D51741B1A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08" name="Text Box 15">
          <a:extLst>
            <a:ext uri="{FF2B5EF4-FFF2-40B4-BE49-F238E27FC236}">
              <a16:creationId xmlns:a16="http://schemas.microsoft.com/office/drawing/2014/main" id="{4A7AC049-D7A3-ED1A-BD96-4DB47CD77B4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09" name="Text Box 16">
          <a:extLst>
            <a:ext uri="{FF2B5EF4-FFF2-40B4-BE49-F238E27FC236}">
              <a16:creationId xmlns:a16="http://schemas.microsoft.com/office/drawing/2014/main" id="{59C33615-5FB0-47AC-6903-D841BDAAAC6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10" name="Text Box 17">
          <a:extLst>
            <a:ext uri="{FF2B5EF4-FFF2-40B4-BE49-F238E27FC236}">
              <a16:creationId xmlns:a16="http://schemas.microsoft.com/office/drawing/2014/main" id="{31FD7FC0-5ACB-E49B-A71D-08D987E3D62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11" name="Text Box 18">
          <a:extLst>
            <a:ext uri="{FF2B5EF4-FFF2-40B4-BE49-F238E27FC236}">
              <a16:creationId xmlns:a16="http://schemas.microsoft.com/office/drawing/2014/main" id="{5F604D34-920F-0C2A-026A-FE50AAA3443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12" name="Text Box 19">
          <a:extLst>
            <a:ext uri="{FF2B5EF4-FFF2-40B4-BE49-F238E27FC236}">
              <a16:creationId xmlns:a16="http://schemas.microsoft.com/office/drawing/2014/main" id="{7FD66285-CBED-CF81-BB27-4DC8C782AF1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13" name="Text Box 20">
          <a:extLst>
            <a:ext uri="{FF2B5EF4-FFF2-40B4-BE49-F238E27FC236}">
              <a16:creationId xmlns:a16="http://schemas.microsoft.com/office/drawing/2014/main" id="{43A4327E-7636-C412-E570-7A75E3571B9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14" name="Text Box 21">
          <a:extLst>
            <a:ext uri="{FF2B5EF4-FFF2-40B4-BE49-F238E27FC236}">
              <a16:creationId xmlns:a16="http://schemas.microsoft.com/office/drawing/2014/main" id="{751A4372-450D-B795-67A4-C0EF9028468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15" name="Text Box 22">
          <a:extLst>
            <a:ext uri="{FF2B5EF4-FFF2-40B4-BE49-F238E27FC236}">
              <a16:creationId xmlns:a16="http://schemas.microsoft.com/office/drawing/2014/main" id="{1EFC1D17-536E-6005-8DD5-2C7851A951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16" name="Text Box 23">
          <a:extLst>
            <a:ext uri="{FF2B5EF4-FFF2-40B4-BE49-F238E27FC236}">
              <a16:creationId xmlns:a16="http://schemas.microsoft.com/office/drawing/2014/main" id="{C94256F9-2971-A180-5104-82549F36DD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17" name="Text Box 24">
          <a:extLst>
            <a:ext uri="{FF2B5EF4-FFF2-40B4-BE49-F238E27FC236}">
              <a16:creationId xmlns:a16="http://schemas.microsoft.com/office/drawing/2014/main" id="{4CF9689D-C6E2-F964-1F6A-7AF676B3E15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618" name="Text Box 25">
          <a:extLst>
            <a:ext uri="{FF2B5EF4-FFF2-40B4-BE49-F238E27FC236}">
              <a16:creationId xmlns:a16="http://schemas.microsoft.com/office/drawing/2014/main" id="{0E64A378-DF61-6809-2A60-CA4F99E9E643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19" name="Text Box 26">
          <a:extLst>
            <a:ext uri="{FF2B5EF4-FFF2-40B4-BE49-F238E27FC236}">
              <a16:creationId xmlns:a16="http://schemas.microsoft.com/office/drawing/2014/main" id="{E8A9F6D2-2A77-0736-BFF1-152C74B3391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20" name="Text Box 27">
          <a:extLst>
            <a:ext uri="{FF2B5EF4-FFF2-40B4-BE49-F238E27FC236}">
              <a16:creationId xmlns:a16="http://schemas.microsoft.com/office/drawing/2014/main" id="{DE4434C2-C15F-E11D-5B3D-06D1A236857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21" name="Text Box 28">
          <a:extLst>
            <a:ext uri="{FF2B5EF4-FFF2-40B4-BE49-F238E27FC236}">
              <a16:creationId xmlns:a16="http://schemas.microsoft.com/office/drawing/2014/main" id="{02E4CCB9-6BDB-B193-687E-B845762EDF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22" name="Text Box 29">
          <a:extLst>
            <a:ext uri="{FF2B5EF4-FFF2-40B4-BE49-F238E27FC236}">
              <a16:creationId xmlns:a16="http://schemas.microsoft.com/office/drawing/2014/main" id="{701A8F52-585E-59D7-9C75-21C35744C8A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23" name="Text Box 30">
          <a:extLst>
            <a:ext uri="{FF2B5EF4-FFF2-40B4-BE49-F238E27FC236}">
              <a16:creationId xmlns:a16="http://schemas.microsoft.com/office/drawing/2014/main" id="{072B21EC-C64A-59CC-E345-6C4A87C0277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24" name="Text Box 31">
          <a:extLst>
            <a:ext uri="{FF2B5EF4-FFF2-40B4-BE49-F238E27FC236}">
              <a16:creationId xmlns:a16="http://schemas.microsoft.com/office/drawing/2014/main" id="{4EBE6E67-7C39-BDCB-7399-C6FD6E73B84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25" name="Text Box 32">
          <a:extLst>
            <a:ext uri="{FF2B5EF4-FFF2-40B4-BE49-F238E27FC236}">
              <a16:creationId xmlns:a16="http://schemas.microsoft.com/office/drawing/2014/main" id="{57FE6C88-9DFF-5A47-6B5D-95901B8705F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26" name="Text Box 33">
          <a:extLst>
            <a:ext uri="{FF2B5EF4-FFF2-40B4-BE49-F238E27FC236}">
              <a16:creationId xmlns:a16="http://schemas.microsoft.com/office/drawing/2014/main" id="{7CC21510-045F-2277-0CC1-53992E587F5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27" name="Text Box 34">
          <a:extLst>
            <a:ext uri="{FF2B5EF4-FFF2-40B4-BE49-F238E27FC236}">
              <a16:creationId xmlns:a16="http://schemas.microsoft.com/office/drawing/2014/main" id="{5E4E08EB-2233-C3B7-F6BA-7064093F57F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28" name="Text Box 35">
          <a:extLst>
            <a:ext uri="{FF2B5EF4-FFF2-40B4-BE49-F238E27FC236}">
              <a16:creationId xmlns:a16="http://schemas.microsoft.com/office/drawing/2014/main" id="{C0E54D48-B071-0EC6-1B33-AA5009C4E2C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29" name="Text Box 36">
          <a:extLst>
            <a:ext uri="{FF2B5EF4-FFF2-40B4-BE49-F238E27FC236}">
              <a16:creationId xmlns:a16="http://schemas.microsoft.com/office/drawing/2014/main" id="{ED3F425A-156C-8151-40B0-8C277BB6EDD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30" name="Text Box 37">
          <a:extLst>
            <a:ext uri="{FF2B5EF4-FFF2-40B4-BE49-F238E27FC236}">
              <a16:creationId xmlns:a16="http://schemas.microsoft.com/office/drawing/2014/main" id="{F1CA905F-103B-A7E0-35FF-F6B999A5B79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31" name="Text Box 38">
          <a:extLst>
            <a:ext uri="{FF2B5EF4-FFF2-40B4-BE49-F238E27FC236}">
              <a16:creationId xmlns:a16="http://schemas.microsoft.com/office/drawing/2014/main" id="{C0630CBC-5F04-743B-3184-EA785E49286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32" name="Text Box 39">
          <a:extLst>
            <a:ext uri="{FF2B5EF4-FFF2-40B4-BE49-F238E27FC236}">
              <a16:creationId xmlns:a16="http://schemas.microsoft.com/office/drawing/2014/main" id="{5C1F714D-5847-5350-80AA-8EC7FFACCE4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33" name="Text Box 40">
          <a:extLst>
            <a:ext uri="{FF2B5EF4-FFF2-40B4-BE49-F238E27FC236}">
              <a16:creationId xmlns:a16="http://schemas.microsoft.com/office/drawing/2014/main" id="{6DB8E688-5E1B-9669-80E2-1ACDC0B747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34" name="Text Box 41">
          <a:extLst>
            <a:ext uri="{FF2B5EF4-FFF2-40B4-BE49-F238E27FC236}">
              <a16:creationId xmlns:a16="http://schemas.microsoft.com/office/drawing/2014/main" id="{2F36B1F1-397E-147C-15AE-BD3C80DBA1B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35" name="Text Box 42">
          <a:extLst>
            <a:ext uri="{FF2B5EF4-FFF2-40B4-BE49-F238E27FC236}">
              <a16:creationId xmlns:a16="http://schemas.microsoft.com/office/drawing/2014/main" id="{A8B8FAA1-EC7B-8FAC-7C0E-10D35B08AC7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36" name="Text Box 43">
          <a:extLst>
            <a:ext uri="{FF2B5EF4-FFF2-40B4-BE49-F238E27FC236}">
              <a16:creationId xmlns:a16="http://schemas.microsoft.com/office/drawing/2014/main" id="{FF126375-32BC-E007-5E91-688E6356233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37" name="Text Box 44">
          <a:extLst>
            <a:ext uri="{FF2B5EF4-FFF2-40B4-BE49-F238E27FC236}">
              <a16:creationId xmlns:a16="http://schemas.microsoft.com/office/drawing/2014/main" id="{B1F13232-1A77-6DEF-A246-44027BD1809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38" name="Text Box 45">
          <a:extLst>
            <a:ext uri="{FF2B5EF4-FFF2-40B4-BE49-F238E27FC236}">
              <a16:creationId xmlns:a16="http://schemas.microsoft.com/office/drawing/2014/main" id="{754F6536-8368-AE52-D4E9-5895B607B5E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39" name="Text Box 46">
          <a:extLst>
            <a:ext uri="{FF2B5EF4-FFF2-40B4-BE49-F238E27FC236}">
              <a16:creationId xmlns:a16="http://schemas.microsoft.com/office/drawing/2014/main" id="{DCDE4BE5-2C8A-3B79-190D-46C87C0E1C8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40" name="Text Box 47">
          <a:extLst>
            <a:ext uri="{FF2B5EF4-FFF2-40B4-BE49-F238E27FC236}">
              <a16:creationId xmlns:a16="http://schemas.microsoft.com/office/drawing/2014/main" id="{C132F83B-184C-B919-4046-4E4E3540642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41" name="Text Box 48">
          <a:extLst>
            <a:ext uri="{FF2B5EF4-FFF2-40B4-BE49-F238E27FC236}">
              <a16:creationId xmlns:a16="http://schemas.microsoft.com/office/drawing/2014/main" id="{90848102-C57E-3529-B4A2-63BF87E6D92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642" name="Text Box 49">
          <a:extLst>
            <a:ext uri="{FF2B5EF4-FFF2-40B4-BE49-F238E27FC236}">
              <a16:creationId xmlns:a16="http://schemas.microsoft.com/office/drawing/2014/main" id="{A023B39C-7468-6420-5273-C4DE0D00C251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43" name="Text Box 50">
          <a:extLst>
            <a:ext uri="{FF2B5EF4-FFF2-40B4-BE49-F238E27FC236}">
              <a16:creationId xmlns:a16="http://schemas.microsoft.com/office/drawing/2014/main" id="{6A5E0182-24B6-2D79-BE73-149CF2F5027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44" name="Text Box 51">
          <a:extLst>
            <a:ext uri="{FF2B5EF4-FFF2-40B4-BE49-F238E27FC236}">
              <a16:creationId xmlns:a16="http://schemas.microsoft.com/office/drawing/2014/main" id="{252FA662-E760-0FCB-1218-BF5FA1A52BD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45" name="Text Box 52">
          <a:extLst>
            <a:ext uri="{FF2B5EF4-FFF2-40B4-BE49-F238E27FC236}">
              <a16:creationId xmlns:a16="http://schemas.microsoft.com/office/drawing/2014/main" id="{E65155F9-9387-3CE3-CF05-461BEFA7C26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46" name="Text Box 53">
          <a:extLst>
            <a:ext uri="{FF2B5EF4-FFF2-40B4-BE49-F238E27FC236}">
              <a16:creationId xmlns:a16="http://schemas.microsoft.com/office/drawing/2014/main" id="{5CF2252C-FC62-4BBD-4480-037F992ECC6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47" name="Text Box 54">
          <a:extLst>
            <a:ext uri="{FF2B5EF4-FFF2-40B4-BE49-F238E27FC236}">
              <a16:creationId xmlns:a16="http://schemas.microsoft.com/office/drawing/2014/main" id="{D532B0B5-1E93-4BA7-AF78-B42CE3EF044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48" name="Text Box 55">
          <a:extLst>
            <a:ext uri="{FF2B5EF4-FFF2-40B4-BE49-F238E27FC236}">
              <a16:creationId xmlns:a16="http://schemas.microsoft.com/office/drawing/2014/main" id="{3C88A730-6FED-3511-CD8F-36D866080FC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49" name="Text Box 56">
          <a:extLst>
            <a:ext uri="{FF2B5EF4-FFF2-40B4-BE49-F238E27FC236}">
              <a16:creationId xmlns:a16="http://schemas.microsoft.com/office/drawing/2014/main" id="{BEDA62F2-B3AA-71F3-621E-D99DC61D615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50" name="Text Box 57">
          <a:extLst>
            <a:ext uri="{FF2B5EF4-FFF2-40B4-BE49-F238E27FC236}">
              <a16:creationId xmlns:a16="http://schemas.microsoft.com/office/drawing/2014/main" id="{55051F8F-49F7-B70C-2422-611FD35F4F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51" name="Text Box 58">
          <a:extLst>
            <a:ext uri="{FF2B5EF4-FFF2-40B4-BE49-F238E27FC236}">
              <a16:creationId xmlns:a16="http://schemas.microsoft.com/office/drawing/2014/main" id="{38855125-0E3D-91AF-FDA0-8BC85567E11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52" name="Text Box 59">
          <a:extLst>
            <a:ext uri="{FF2B5EF4-FFF2-40B4-BE49-F238E27FC236}">
              <a16:creationId xmlns:a16="http://schemas.microsoft.com/office/drawing/2014/main" id="{3078CD23-2BDE-C3C4-667B-2F76EE7E9E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53" name="Text Box 60">
          <a:extLst>
            <a:ext uri="{FF2B5EF4-FFF2-40B4-BE49-F238E27FC236}">
              <a16:creationId xmlns:a16="http://schemas.microsoft.com/office/drawing/2014/main" id="{20F59167-109B-3704-1F00-6E2B56EEF88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54" name="Text Box 61">
          <a:extLst>
            <a:ext uri="{FF2B5EF4-FFF2-40B4-BE49-F238E27FC236}">
              <a16:creationId xmlns:a16="http://schemas.microsoft.com/office/drawing/2014/main" id="{8E4AB9BB-3B33-5DDE-2C7F-D7029C53A3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55" name="Text Box 62">
          <a:extLst>
            <a:ext uri="{FF2B5EF4-FFF2-40B4-BE49-F238E27FC236}">
              <a16:creationId xmlns:a16="http://schemas.microsoft.com/office/drawing/2014/main" id="{8A7F1C9B-3290-CA81-917F-39BEE844C3A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56" name="Text Box 63">
          <a:extLst>
            <a:ext uri="{FF2B5EF4-FFF2-40B4-BE49-F238E27FC236}">
              <a16:creationId xmlns:a16="http://schemas.microsoft.com/office/drawing/2014/main" id="{79CD8E3E-0A4D-9080-5A90-6F9D62AE53B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57" name="Text Box 64">
          <a:extLst>
            <a:ext uri="{FF2B5EF4-FFF2-40B4-BE49-F238E27FC236}">
              <a16:creationId xmlns:a16="http://schemas.microsoft.com/office/drawing/2014/main" id="{78A73EAF-247E-2031-832A-37732603E2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58" name="Text Box 65">
          <a:extLst>
            <a:ext uri="{FF2B5EF4-FFF2-40B4-BE49-F238E27FC236}">
              <a16:creationId xmlns:a16="http://schemas.microsoft.com/office/drawing/2014/main" id="{B0F97B1A-B0B4-2187-57D1-C1A8C7C2A67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59" name="Text Box 66">
          <a:extLst>
            <a:ext uri="{FF2B5EF4-FFF2-40B4-BE49-F238E27FC236}">
              <a16:creationId xmlns:a16="http://schemas.microsoft.com/office/drawing/2014/main" id="{CC2DFDAB-0B30-3546-50CD-C4A6548BF15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60" name="Text Box 67">
          <a:extLst>
            <a:ext uri="{FF2B5EF4-FFF2-40B4-BE49-F238E27FC236}">
              <a16:creationId xmlns:a16="http://schemas.microsoft.com/office/drawing/2014/main" id="{483BE5BB-5959-9608-184B-A2F4C4B36A1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61" name="Text Box 68">
          <a:extLst>
            <a:ext uri="{FF2B5EF4-FFF2-40B4-BE49-F238E27FC236}">
              <a16:creationId xmlns:a16="http://schemas.microsoft.com/office/drawing/2014/main" id="{5E9DF33D-0730-8794-6F97-4A7D796E03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62" name="Text Box 69">
          <a:extLst>
            <a:ext uri="{FF2B5EF4-FFF2-40B4-BE49-F238E27FC236}">
              <a16:creationId xmlns:a16="http://schemas.microsoft.com/office/drawing/2014/main" id="{99F46878-7346-38F3-E21D-27E0BE34594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63" name="Text Box 70">
          <a:extLst>
            <a:ext uri="{FF2B5EF4-FFF2-40B4-BE49-F238E27FC236}">
              <a16:creationId xmlns:a16="http://schemas.microsoft.com/office/drawing/2014/main" id="{03ADC48E-5184-80CE-70D9-732E30187F2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64" name="Text Box 71">
          <a:extLst>
            <a:ext uri="{FF2B5EF4-FFF2-40B4-BE49-F238E27FC236}">
              <a16:creationId xmlns:a16="http://schemas.microsoft.com/office/drawing/2014/main" id="{C331262B-16E8-4AAF-B2E5-0FF76012790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65" name="Text Box 72">
          <a:extLst>
            <a:ext uri="{FF2B5EF4-FFF2-40B4-BE49-F238E27FC236}">
              <a16:creationId xmlns:a16="http://schemas.microsoft.com/office/drawing/2014/main" id="{5BF8182A-A7A3-495D-44FF-239B969F56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666" name="Text Box 73">
          <a:extLst>
            <a:ext uri="{FF2B5EF4-FFF2-40B4-BE49-F238E27FC236}">
              <a16:creationId xmlns:a16="http://schemas.microsoft.com/office/drawing/2014/main" id="{48FF6A6E-61FB-B10F-BF8F-8946276E699E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67" name="Text Box 74">
          <a:extLst>
            <a:ext uri="{FF2B5EF4-FFF2-40B4-BE49-F238E27FC236}">
              <a16:creationId xmlns:a16="http://schemas.microsoft.com/office/drawing/2014/main" id="{2EF6BEEF-0D21-BA62-CD1A-B9313390820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68" name="Text Box 75">
          <a:extLst>
            <a:ext uri="{FF2B5EF4-FFF2-40B4-BE49-F238E27FC236}">
              <a16:creationId xmlns:a16="http://schemas.microsoft.com/office/drawing/2014/main" id="{EF6E55B6-90CD-6A38-CA2C-2A70F1162D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69" name="Text Box 76">
          <a:extLst>
            <a:ext uri="{FF2B5EF4-FFF2-40B4-BE49-F238E27FC236}">
              <a16:creationId xmlns:a16="http://schemas.microsoft.com/office/drawing/2014/main" id="{D5B497B7-3F0F-ED67-8523-A68A5B2FC04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70" name="Text Box 77">
          <a:extLst>
            <a:ext uri="{FF2B5EF4-FFF2-40B4-BE49-F238E27FC236}">
              <a16:creationId xmlns:a16="http://schemas.microsoft.com/office/drawing/2014/main" id="{AC36241E-AE03-4147-5429-25172CA128B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71" name="Text Box 78">
          <a:extLst>
            <a:ext uri="{FF2B5EF4-FFF2-40B4-BE49-F238E27FC236}">
              <a16:creationId xmlns:a16="http://schemas.microsoft.com/office/drawing/2014/main" id="{B179093F-C0E5-B2B5-968F-F3BC0BBDF7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72" name="Text Box 79">
          <a:extLst>
            <a:ext uri="{FF2B5EF4-FFF2-40B4-BE49-F238E27FC236}">
              <a16:creationId xmlns:a16="http://schemas.microsoft.com/office/drawing/2014/main" id="{61BB33BB-1F08-EFFB-5623-2612A4E49B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73" name="Text Box 80">
          <a:extLst>
            <a:ext uri="{FF2B5EF4-FFF2-40B4-BE49-F238E27FC236}">
              <a16:creationId xmlns:a16="http://schemas.microsoft.com/office/drawing/2014/main" id="{FB327C1B-0ACF-F747-4031-DA0018DC8C3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74" name="Text Box 81">
          <a:extLst>
            <a:ext uri="{FF2B5EF4-FFF2-40B4-BE49-F238E27FC236}">
              <a16:creationId xmlns:a16="http://schemas.microsoft.com/office/drawing/2014/main" id="{3B60330A-9C8D-4130-6AF2-B91054702C8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75" name="Text Box 82">
          <a:extLst>
            <a:ext uri="{FF2B5EF4-FFF2-40B4-BE49-F238E27FC236}">
              <a16:creationId xmlns:a16="http://schemas.microsoft.com/office/drawing/2014/main" id="{0031543E-FB17-DCD9-1829-112B94972B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76" name="Text Box 83">
          <a:extLst>
            <a:ext uri="{FF2B5EF4-FFF2-40B4-BE49-F238E27FC236}">
              <a16:creationId xmlns:a16="http://schemas.microsoft.com/office/drawing/2014/main" id="{B2E5DE55-0166-EE63-2E56-D2CB41A7628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77" name="Text Box 84">
          <a:extLst>
            <a:ext uri="{FF2B5EF4-FFF2-40B4-BE49-F238E27FC236}">
              <a16:creationId xmlns:a16="http://schemas.microsoft.com/office/drawing/2014/main" id="{8E9F10C9-459B-7ED0-B523-A34B6F2F2F8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78" name="Text Box 85">
          <a:extLst>
            <a:ext uri="{FF2B5EF4-FFF2-40B4-BE49-F238E27FC236}">
              <a16:creationId xmlns:a16="http://schemas.microsoft.com/office/drawing/2014/main" id="{F5E0062C-2168-920A-8313-7BB8D79007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79" name="Text Box 86">
          <a:extLst>
            <a:ext uri="{FF2B5EF4-FFF2-40B4-BE49-F238E27FC236}">
              <a16:creationId xmlns:a16="http://schemas.microsoft.com/office/drawing/2014/main" id="{0DB3871F-88E4-91C2-AE04-7B53B38AFAB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80" name="Text Box 87">
          <a:extLst>
            <a:ext uri="{FF2B5EF4-FFF2-40B4-BE49-F238E27FC236}">
              <a16:creationId xmlns:a16="http://schemas.microsoft.com/office/drawing/2014/main" id="{2A866DC6-FF00-C1DA-B5C2-69A749DB9FE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81" name="Text Box 88">
          <a:extLst>
            <a:ext uri="{FF2B5EF4-FFF2-40B4-BE49-F238E27FC236}">
              <a16:creationId xmlns:a16="http://schemas.microsoft.com/office/drawing/2014/main" id="{2BDDE9AF-25E7-8776-B518-74EA50E457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82" name="Text Box 89">
          <a:extLst>
            <a:ext uri="{FF2B5EF4-FFF2-40B4-BE49-F238E27FC236}">
              <a16:creationId xmlns:a16="http://schemas.microsoft.com/office/drawing/2014/main" id="{F209ED6C-DFEA-5897-7814-8E86C98EE34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83" name="Text Box 90">
          <a:extLst>
            <a:ext uri="{FF2B5EF4-FFF2-40B4-BE49-F238E27FC236}">
              <a16:creationId xmlns:a16="http://schemas.microsoft.com/office/drawing/2014/main" id="{35355CB4-7F18-CB3A-9C22-44ADF83A72C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84" name="Text Box 91">
          <a:extLst>
            <a:ext uri="{FF2B5EF4-FFF2-40B4-BE49-F238E27FC236}">
              <a16:creationId xmlns:a16="http://schemas.microsoft.com/office/drawing/2014/main" id="{805D40BF-EC2A-7558-0478-19501E9E0F3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85" name="Text Box 92">
          <a:extLst>
            <a:ext uri="{FF2B5EF4-FFF2-40B4-BE49-F238E27FC236}">
              <a16:creationId xmlns:a16="http://schemas.microsoft.com/office/drawing/2014/main" id="{F0E73AB1-FEEC-A98E-7809-B1910681B03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86" name="Text Box 93">
          <a:extLst>
            <a:ext uri="{FF2B5EF4-FFF2-40B4-BE49-F238E27FC236}">
              <a16:creationId xmlns:a16="http://schemas.microsoft.com/office/drawing/2014/main" id="{CDA3593E-E697-3B60-E591-D235374C0E2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87" name="Text Box 94">
          <a:extLst>
            <a:ext uri="{FF2B5EF4-FFF2-40B4-BE49-F238E27FC236}">
              <a16:creationId xmlns:a16="http://schemas.microsoft.com/office/drawing/2014/main" id="{176F78F4-6D21-6D6C-F31C-E06DFBE8306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88" name="Text Box 95">
          <a:extLst>
            <a:ext uri="{FF2B5EF4-FFF2-40B4-BE49-F238E27FC236}">
              <a16:creationId xmlns:a16="http://schemas.microsoft.com/office/drawing/2014/main" id="{7267BFBA-CFFF-C819-F46E-1FF2A6C3D7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89" name="Text Box 96">
          <a:extLst>
            <a:ext uri="{FF2B5EF4-FFF2-40B4-BE49-F238E27FC236}">
              <a16:creationId xmlns:a16="http://schemas.microsoft.com/office/drawing/2014/main" id="{A3EA264D-1E46-B2E0-1849-2AB3D1A1142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690" name="Text Box 97">
          <a:extLst>
            <a:ext uri="{FF2B5EF4-FFF2-40B4-BE49-F238E27FC236}">
              <a16:creationId xmlns:a16="http://schemas.microsoft.com/office/drawing/2014/main" id="{938A2D3A-8D08-273F-F2FE-0AAD16F6EC37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91" name="Text Box 98">
          <a:extLst>
            <a:ext uri="{FF2B5EF4-FFF2-40B4-BE49-F238E27FC236}">
              <a16:creationId xmlns:a16="http://schemas.microsoft.com/office/drawing/2014/main" id="{6ED6B028-2C4C-5488-871D-84B43F2D11E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92" name="Text Box 99">
          <a:extLst>
            <a:ext uri="{FF2B5EF4-FFF2-40B4-BE49-F238E27FC236}">
              <a16:creationId xmlns:a16="http://schemas.microsoft.com/office/drawing/2014/main" id="{783F95EE-57DF-F537-61A6-D6C38411275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93" name="Text Box 100">
          <a:extLst>
            <a:ext uri="{FF2B5EF4-FFF2-40B4-BE49-F238E27FC236}">
              <a16:creationId xmlns:a16="http://schemas.microsoft.com/office/drawing/2014/main" id="{4EA9540F-8D95-67EB-2F82-943B2290A8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94" name="Text Box 101">
          <a:extLst>
            <a:ext uri="{FF2B5EF4-FFF2-40B4-BE49-F238E27FC236}">
              <a16:creationId xmlns:a16="http://schemas.microsoft.com/office/drawing/2014/main" id="{BDA7195C-D2FB-628F-A3A7-1AF20219B5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95" name="Text Box 102">
          <a:extLst>
            <a:ext uri="{FF2B5EF4-FFF2-40B4-BE49-F238E27FC236}">
              <a16:creationId xmlns:a16="http://schemas.microsoft.com/office/drawing/2014/main" id="{6764F2B4-95E9-0FC9-3904-940FA59C083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96" name="Text Box 103">
          <a:extLst>
            <a:ext uri="{FF2B5EF4-FFF2-40B4-BE49-F238E27FC236}">
              <a16:creationId xmlns:a16="http://schemas.microsoft.com/office/drawing/2014/main" id="{AE28DB36-3E44-2445-5856-EFE05E9F46C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97" name="Text Box 104">
          <a:extLst>
            <a:ext uri="{FF2B5EF4-FFF2-40B4-BE49-F238E27FC236}">
              <a16:creationId xmlns:a16="http://schemas.microsoft.com/office/drawing/2014/main" id="{DE0E3629-D840-C5AD-FBAB-28E7B52D7DA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98" name="Text Box 105">
          <a:extLst>
            <a:ext uri="{FF2B5EF4-FFF2-40B4-BE49-F238E27FC236}">
              <a16:creationId xmlns:a16="http://schemas.microsoft.com/office/drawing/2014/main" id="{24E15434-0D08-3CAC-E14A-D6E2D4AB6B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699" name="Text Box 106">
          <a:extLst>
            <a:ext uri="{FF2B5EF4-FFF2-40B4-BE49-F238E27FC236}">
              <a16:creationId xmlns:a16="http://schemas.microsoft.com/office/drawing/2014/main" id="{C795AD65-6681-B5DC-CEA0-F924066076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00" name="Text Box 107">
          <a:extLst>
            <a:ext uri="{FF2B5EF4-FFF2-40B4-BE49-F238E27FC236}">
              <a16:creationId xmlns:a16="http://schemas.microsoft.com/office/drawing/2014/main" id="{5D9DF9DA-2D9B-E7ED-51AB-6DA3B6136E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01" name="Text Box 108">
          <a:extLst>
            <a:ext uri="{FF2B5EF4-FFF2-40B4-BE49-F238E27FC236}">
              <a16:creationId xmlns:a16="http://schemas.microsoft.com/office/drawing/2014/main" id="{17B5821D-1677-0685-BC46-64C27D8BF03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02" name="Text Box 109">
          <a:extLst>
            <a:ext uri="{FF2B5EF4-FFF2-40B4-BE49-F238E27FC236}">
              <a16:creationId xmlns:a16="http://schemas.microsoft.com/office/drawing/2014/main" id="{DE0B71A1-935C-8D9F-48E9-C237FB8DB3D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03" name="Text Box 110">
          <a:extLst>
            <a:ext uri="{FF2B5EF4-FFF2-40B4-BE49-F238E27FC236}">
              <a16:creationId xmlns:a16="http://schemas.microsoft.com/office/drawing/2014/main" id="{B2A7A6A8-31B1-FD2D-50A5-B5623C8FA6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04" name="Text Box 111">
          <a:extLst>
            <a:ext uri="{FF2B5EF4-FFF2-40B4-BE49-F238E27FC236}">
              <a16:creationId xmlns:a16="http://schemas.microsoft.com/office/drawing/2014/main" id="{03F61EC8-F77F-ECB0-CE52-037A1C6E65D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05" name="Text Box 112">
          <a:extLst>
            <a:ext uri="{FF2B5EF4-FFF2-40B4-BE49-F238E27FC236}">
              <a16:creationId xmlns:a16="http://schemas.microsoft.com/office/drawing/2014/main" id="{99C3E4B6-3839-89D3-7762-B965166050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06" name="Text Box 113">
          <a:extLst>
            <a:ext uri="{FF2B5EF4-FFF2-40B4-BE49-F238E27FC236}">
              <a16:creationId xmlns:a16="http://schemas.microsoft.com/office/drawing/2014/main" id="{BA539839-DC13-DE9B-4999-333D6C0E11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07" name="Text Box 114">
          <a:extLst>
            <a:ext uri="{FF2B5EF4-FFF2-40B4-BE49-F238E27FC236}">
              <a16:creationId xmlns:a16="http://schemas.microsoft.com/office/drawing/2014/main" id="{4C140684-5F64-05DB-94D2-5B22328D09C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08" name="Text Box 115">
          <a:extLst>
            <a:ext uri="{FF2B5EF4-FFF2-40B4-BE49-F238E27FC236}">
              <a16:creationId xmlns:a16="http://schemas.microsoft.com/office/drawing/2014/main" id="{27D370C5-52A7-9531-4C46-E03E2BF9C0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09" name="Text Box 116">
          <a:extLst>
            <a:ext uri="{FF2B5EF4-FFF2-40B4-BE49-F238E27FC236}">
              <a16:creationId xmlns:a16="http://schemas.microsoft.com/office/drawing/2014/main" id="{0C35676D-92A2-B9A7-D34C-4DF811DE955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10" name="Text Box 117">
          <a:extLst>
            <a:ext uri="{FF2B5EF4-FFF2-40B4-BE49-F238E27FC236}">
              <a16:creationId xmlns:a16="http://schemas.microsoft.com/office/drawing/2014/main" id="{B8115FBE-33C8-ECB9-E7C2-949D3A34FA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11" name="Text Box 118">
          <a:extLst>
            <a:ext uri="{FF2B5EF4-FFF2-40B4-BE49-F238E27FC236}">
              <a16:creationId xmlns:a16="http://schemas.microsoft.com/office/drawing/2014/main" id="{0F6594E4-E56E-CE2B-EC23-CAFA04D6667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12" name="Text Box 119">
          <a:extLst>
            <a:ext uri="{FF2B5EF4-FFF2-40B4-BE49-F238E27FC236}">
              <a16:creationId xmlns:a16="http://schemas.microsoft.com/office/drawing/2014/main" id="{49DF4A9C-968A-B22F-F673-D4B1D5FC1CF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13" name="Text Box 120">
          <a:extLst>
            <a:ext uri="{FF2B5EF4-FFF2-40B4-BE49-F238E27FC236}">
              <a16:creationId xmlns:a16="http://schemas.microsoft.com/office/drawing/2014/main" id="{A907C63E-B385-F246-BC5E-AC0DF4C7B81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714" name="Text Box 121">
          <a:extLst>
            <a:ext uri="{FF2B5EF4-FFF2-40B4-BE49-F238E27FC236}">
              <a16:creationId xmlns:a16="http://schemas.microsoft.com/office/drawing/2014/main" id="{F60FF303-A460-FCC0-CD3D-2A2AECA99F74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15" name="Text Box 122">
          <a:extLst>
            <a:ext uri="{FF2B5EF4-FFF2-40B4-BE49-F238E27FC236}">
              <a16:creationId xmlns:a16="http://schemas.microsoft.com/office/drawing/2014/main" id="{BEDDB51E-3B18-9B9A-02ED-B46D8364CAF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16" name="Text Box 123">
          <a:extLst>
            <a:ext uri="{FF2B5EF4-FFF2-40B4-BE49-F238E27FC236}">
              <a16:creationId xmlns:a16="http://schemas.microsoft.com/office/drawing/2014/main" id="{22D43E04-4B4A-8BAE-F0AD-70BEFBDDC2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17" name="Text Box 124">
          <a:extLst>
            <a:ext uri="{FF2B5EF4-FFF2-40B4-BE49-F238E27FC236}">
              <a16:creationId xmlns:a16="http://schemas.microsoft.com/office/drawing/2014/main" id="{FA5CDA9D-AF20-B038-8FE8-DA412EB13C9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18" name="Text Box 125">
          <a:extLst>
            <a:ext uri="{FF2B5EF4-FFF2-40B4-BE49-F238E27FC236}">
              <a16:creationId xmlns:a16="http://schemas.microsoft.com/office/drawing/2014/main" id="{79760D95-DC92-F7EC-E0C2-0DA8205F415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19" name="Text Box 126">
          <a:extLst>
            <a:ext uri="{FF2B5EF4-FFF2-40B4-BE49-F238E27FC236}">
              <a16:creationId xmlns:a16="http://schemas.microsoft.com/office/drawing/2014/main" id="{BE52386B-16CE-4999-05AD-4878C0AFDCD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20" name="Text Box 127">
          <a:extLst>
            <a:ext uri="{FF2B5EF4-FFF2-40B4-BE49-F238E27FC236}">
              <a16:creationId xmlns:a16="http://schemas.microsoft.com/office/drawing/2014/main" id="{09BF658D-6934-0DC8-D257-66D84B5A406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21" name="Text Box 128">
          <a:extLst>
            <a:ext uri="{FF2B5EF4-FFF2-40B4-BE49-F238E27FC236}">
              <a16:creationId xmlns:a16="http://schemas.microsoft.com/office/drawing/2014/main" id="{DD083F86-113A-6CF2-6CF3-7DD65E8A2B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22" name="Text Box 129">
          <a:extLst>
            <a:ext uri="{FF2B5EF4-FFF2-40B4-BE49-F238E27FC236}">
              <a16:creationId xmlns:a16="http://schemas.microsoft.com/office/drawing/2014/main" id="{8A5413DB-9F26-1A1A-A311-8E6B3CFA513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23" name="Text Box 130">
          <a:extLst>
            <a:ext uri="{FF2B5EF4-FFF2-40B4-BE49-F238E27FC236}">
              <a16:creationId xmlns:a16="http://schemas.microsoft.com/office/drawing/2014/main" id="{16542822-CA0E-46BE-8AD6-20747E6F523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24" name="Text Box 131">
          <a:extLst>
            <a:ext uri="{FF2B5EF4-FFF2-40B4-BE49-F238E27FC236}">
              <a16:creationId xmlns:a16="http://schemas.microsoft.com/office/drawing/2014/main" id="{A65409C7-9CCB-A35E-0E98-012DC8791B3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25" name="Text Box 132">
          <a:extLst>
            <a:ext uri="{FF2B5EF4-FFF2-40B4-BE49-F238E27FC236}">
              <a16:creationId xmlns:a16="http://schemas.microsoft.com/office/drawing/2014/main" id="{E39C21FC-BD81-C5FF-65CD-24F291C0CC1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26" name="Text Box 133">
          <a:extLst>
            <a:ext uri="{FF2B5EF4-FFF2-40B4-BE49-F238E27FC236}">
              <a16:creationId xmlns:a16="http://schemas.microsoft.com/office/drawing/2014/main" id="{E1CD84BA-16EA-C6CB-3E81-61CDF4A8386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27" name="Text Box 134">
          <a:extLst>
            <a:ext uri="{FF2B5EF4-FFF2-40B4-BE49-F238E27FC236}">
              <a16:creationId xmlns:a16="http://schemas.microsoft.com/office/drawing/2014/main" id="{850AE250-006B-A09F-69C2-B140F9F50E3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28" name="Text Box 135">
          <a:extLst>
            <a:ext uri="{FF2B5EF4-FFF2-40B4-BE49-F238E27FC236}">
              <a16:creationId xmlns:a16="http://schemas.microsoft.com/office/drawing/2014/main" id="{F829E1B4-2F23-0AF5-D2AD-7063B0F90B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29" name="Text Box 136">
          <a:extLst>
            <a:ext uri="{FF2B5EF4-FFF2-40B4-BE49-F238E27FC236}">
              <a16:creationId xmlns:a16="http://schemas.microsoft.com/office/drawing/2014/main" id="{C9AA9147-16DF-6819-F698-54D314E2239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30" name="Text Box 137">
          <a:extLst>
            <a:ext uri="{FF2B5EF4-FFF2-40B4-BE49-F238E27FC236}">
              <a16:creationId xmlns:a16="http://schemas.microsoft.com/office/drawing/2014/main" id="{D08A30E5-6C17-A0EF-2BCA-445D30B21AC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31" name="Text Box 138">
          <a:extLst>
            <a:ext uri="{FF2B5EF4-FFF2-40B4-BE49-F238E27FC236}">
              <a16:creationId xmlns:a16="http://schemas.microsoft.com/office/drawing/2014/main" id="{4E8846E6-93F1-3E6A-7AD6-1513DA156A9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32" name="Text Box 139">
          <a:extLst>
            <a:ext uri="{FF2B5EF4-FFF2-40B4-BE49-F238E27FC236}">
              <a16:creationId xmlns:a16="http://schemas.microsoft.com/office/drawing/2014/main" id="{FB33CF8E-A347-A1FB-1EC3-DDBC95E1B5A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33" name="Text Box 140">
          <a:extLst>
            <a:ext uri="{FF2B5EF4-FFF2-40B4-BE49-F238E27FC236}">
              <a16:creationId xmlns:a16="http://schemas.microsoft.com/office/drawing/2014/main" id="{D05EBA49-3824-221E-679E-95AFF844FA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34" name="Text Box 141">
          <a:extLst>
            <a:ext uri="{FF2B5EF4-FFF2-40B4-BE49-F238E27FC236}">
              <a16:creationId xmlns:a16="http://schemas.microsoft.com/office/drawing/2014/main" id="{5C68CDC3-7BB3-723B-4C2F-90F7D6B0457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35" name="Text Box 142">
          <a:extLst>
            <a:ext uri="{FF2B5EF4-FFF2-40B4-BE49-F238E27FC236}">
              <a16:creationId xmlns:a16="http://schemas.microsoft.com/office/drawing/2014/main" id="{4FD868E5-AB76-2829-38CB-E98ADDE118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36" name="Text Box 143">
          <a:extLst>
            <a:ext uri="{FF2B5EF4-FFF2-40B4-BE49-F238E27FC236}">
              <a16:creationId xmlns:a16="http://schemas.microsoft.com/office/drawing/2014/main" id="{2FF6B7ED-3B47-93D0-8507-CDA5B802700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737" name="Text Box 144">
          <a:extLst>
            <a:ext uri="{FF2B5EF4-FFF2-40B4-BE49-F238E27FC236}">
              <a16:creationId xmlns:a16="http://schemas.microsoft.com/office/drawing/2014/main" id="{9E1DD8CE-1863-9908-3019-2073FD66033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738" name="Text Box 145">
          <a:extLst>
            <a:ext uri="{FF2B5EF4-FFF2-40B4-BE49-F238E27FC236}">
              <a16:creationId xmlns:a16="http://schemas.microsoft.com/office/drawing/2014/main" id="{1EC0FE58-A40F-023A-45AC-6D66312FFCA5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39" name="Text Box 2">
          <a:extLst>
            <a:ext uri="{FF2B5EF4-FFF2-40B4-BE49-F238E27FC236}">
              <a16:creationId xmlns:a16="http://schemas.microsoft.com/office/drawing/2014/main" id="{E781CB0A-119F-2D01-EDEC-0150CEFA65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40" name="Text Box 3">
          <a:extLst>
            <a:ext uri="{FF2B5EF4-FFF2-40B4-BE49-F238E27FC236}">
              <a16:creationId xmlns:a16="http://schemas.microsoft.com/office/drawing/2014/main" id="{8D254BCD-BD09-A38E-EB70-497EF2E10F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41" name="Text Box 4">
          <a:extLst>
            <a:ext uri="{FF2B5EF4-FFF2-40B4-BE49-F238E27FC236}">
              <a16:creationId xmlns:a16="http://schemas.microsoft.com/office/drawing/2014/main" id="{3368B3B4-7AFB-E953-3FDA-666EF0618E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42" name="Text Box 5">
          <a:extLst>
            <a:ext uri="{FF2B5EF4-FFF2-40B4-BE49-F238E27FC236}">
              <a16:creationId xmlns:a16="http://schemas.microsoft.com/office/drawing/2014/main" id="{9B13CC8B-5280-4B2F-9E7F-8DA2DC4D85E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43" name="Text Box 6">
          <a:extLst>
            <a:ext uri="{FF2B5EF4-FFF2-40B4-BE49-F238E27FC236}">
              <a16:creationId xmlns:a16="http://schemas.microsoft.com/office/drawing/2014/main" id="{88237CE0-5A9C-744C-5DF6-C6F77B74E5C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44" name="Text Box 7">
          <a:extLst>
            <a:ext uri="{FF2B5EF4-FFF2-40B4-BE49-F238E27FC236}">
              <a16:creationId xmlns:a16="http://schemas.microsoft.com/office/drawing/2014/main" id="{92ED2AB4-0615-2D20-4C57-AFF6A21AD7F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45" name="Text Box 8">
          <a:extLst>
            <a:ext uri="{FF2B5EF4-FFF2-40B4-BE49-F238E27FC236}">
              <a16:creationId xmlns:a16="http://schemas.microsoft.com/office/drawing/2014/main" id="{A65147BE-481C-B317-3080-00CB0B29553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46" name="Text Box 9">
          <a:extLst>
            <a:ext uri="{FF2B5EF4-FFF2-40B4-BE49-F238E27FC236}">
              <a16:creationId xmlns:a16="http://schemas.microsoft.com/office/drawing/2014/main" id="{F537FE42-36CF-3C28-A81F-ABF921FDB8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47" name="Text Box 10">
          <a:extLst>
            <a:ext uri="{FF2B5EF4-FFF2-40B4-BE49-F238E27FC236}">
              <a16:creationId xmlns:a16="http://schemas.microsoft.com/office/drawing/2014/main" id="{B8308BE5-42F6-3BD5-DF5C-B2566911B55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48" name="Text Box 11">
          <a:extLst>
            <a:ext uri="{FF2B5EF4-FFF2-40B4-BE49-F238E27FC236}">
              <a16:creationId xmlns:a16="http://schemas.microsoft.com/office/drawing/2014/main" id="{BF698966-3597-0A27-4A6C-E8BA327072F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49" name="Text Box 12">
          <a:extLst>
            <a:ext uri="{FF2B5EF4-FFF2-40B4-BE49-F238E27FC236}">
              <a16:creationId xmlns:a16="http://schemas.microsoft.com/office/drawing/2014/main" id="{5DEF6505-3044-8044-F7A2-581B21700A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50" name="Text Box 13">
          <a:extLst>
            <a:ext uri="{FF2B5EF4-FFF2-40B4-BE49-F238E27FC236}">
              <a16:creationId xmlns:a16="http://schemas.microsoft.com/office/drawing/2014/main" id="{E81C5B03-359A-6308-1399-2EBF63B9D5A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51" name="Text Box 14">
          <a:extLst>
            <a:ext uri="{FF2B5EF4-FFF2-40B4-BE49-F238E27FC236}">
              <a16:creationId xmlns:a16="http://schemas.microsoft.com/office/drawing/2014/main" id="{20395D12-2014-F3A6-4216-2158C10E9D0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52" name="Text Box 15">
          <a:extLst>
            <a:ext uri="{FF2B5EF4-FFF2-40B4-BE49-F238E27FC236}">
              <a16:creationId xmlns:a16="http://schemas.microsoft.com/office/drawing/2014/main" id="{043EF470-1529-0594-5435-098E51AE471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53" name="Text Box 16">
          <a:extLst>
            <a:ext uri="{FF2B5EF4-FFF2-40B4-BE49-F238E27FC236}">
              <a16:creationId xmlns:a16="http://schemas.microsoft.com/office/drawing/2014/main" id="{24B0F292-7A81-D44A-C297-9E7B971BEE3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54" name="Text Box 17">
          <a:extLst>
            <a:ext uri="{FF2B5EF4-FFF2-40B4-BE49-F238E27FC236}">
              <a16:creationId xmlns:a16="http://schemas.microsoft.com/office/drawing/2014/main" id="{73527DF0-907B-5DFD-5628-D8F6D640FC3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55" name="Text Box 18">
          <a:extLst>
            <a:ext uri="{FF2B5EF4-FFF2-40B4-BE49-F238E27FC236}">
              <a16:creationId xmlns:a16="http://schemas.microsoft.com/office/drawing/2014/main" id="{49E95F7D-CABC-4808-D2B1-88BD2F463EA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56" name="Text Box 19">
          <a:extLst>
            <a:ext uri="{FF2B5EF4-FFF2-40B4-BE49-F238E27FC236}">
              <a16:creationId xmlns:a16="http://schemas.microsoft.com/office/drawing/2014/main" id="{4A176856-77C5-3296-1FBB-FDA49F0DDF7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57" name="Text Box 20">
          <a:extLst>
            <a:ext uri="{FF2B5EF4-FFF2-40B4-BE49-F238E27FC236}">
              <a16:creationId xmlns:a16="http://schemas.microsoft.com/office/drawing/2014/main" id="{362EA8C0-FDDA-3104-3237-C78F4D94B3F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58" name="Text Box 21">
          <a:extLst>
            <a:ext uri="{FF2B5EF4-FFF2-40B4-BE49-F238E27FC236}">
              <a16:creationId xmlns:a16="http://schemas.microsoft.com/office/drawing/2014/main" id="{56003171-16F0-2FDF-39AE-40BE4C5A31A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59" name="Text Box 22">
          <a:extLst>
            <a:ext uri="{FF2B5EF4-FFF2-40B4-BE49-F238E27FC236}">
              <a16:creationId xmlns:a16="http://schemas.microsoft.com/office/drawing/2014/main" id="{91B8FD86-E030-C7B0-7411-55712FD1099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60" name="Text Box 23">
          <a:extLst>
            <a:ext uri="{FF2B5EF4-FFF2-40B4-BE49-F238E27FC236}">
              <a16:creationId xmlns:a16="http://schemas.microsoft.com/office/drawing/2014/main" id="{6A9507C6-B213-7F94-9B58-27B774BDE8C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61" name="Text Box 24">
          <a:extLst>
            <a:ext uri="{FF2B5EF4-FFF2-40B4-BE49-F238E27FC236}">
              <a16:creationId xmlns:a16="http://schemas.microsoft.com/office/drawing/2014/main" id="{AB74B17C-BD3F-CBAC-8A4E-BA4A07EA7D1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762" name="Text Box 25">
          <a:extLst>
            <a:ext uri="{FF2B5EF4-FFF2-40B4-BE49-F238E27FC236}">
              <a16:creationId xmlns:a16="http://schemas.microsoft.com/office/drawing/2014/main" id="{63D9A034-C331-4D7E-D5CE-E97C04A48BDE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63" name="Text Box 26">
          <a:extLst>
            <a:ext uri="{FF2B5EF4-FFF2-40B4-BE49-F238E27FC236}">
              <a16:creationId xmlns:a16="http://schemas.microsoft.com/office/drawing/2014/main" id="{DCE0247B-3519-3E5C-88B8-5D0DAF1A5BD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64" name="Text Box 27">
          <a:extLst>
            <a:ext uri="{FF2B5EF4-FFF2-40B4-BE49-F238E27FC236}">
              <a16:creationId xmlns:a16="http://schemas.microsoft.com/office/drawing/2014/main" id="{175D2CA3-2DFA-2943-9C85-777516CFFCA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65" name="Text Box 28">
          <a:extLst>
            <a:ext uri="{FF2B5EF4-FFF2-40B4-BE49-F238E27FC236}">
              <a16:creationId xmlns:a16="http://schemas.microsoft.com/office/drawing/2014/main" id="{DEC4F2FE-E1DD-A316-49B5-6DDD3E3A5E7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66" name="Text Box 29">
          <a:extLst>
            <a:ext uri="{FF2B5EF4-FFF2-40B4-BE49-F238E27FC236}">
              <a16:creationId xmlns:a16="http://schemas.microsoft.com/office/drawing/2014/main" id="{2256DB11-710F-88B4-51F9-83EA38DD084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67" name="Text Box 30">
          <a:extLst>
            <a:ext uri="{FF2B5EF4-FFF2-40B4-BE49-F238E27FC236}">
              <a16:creationId xmlns:a16="http://schemas.microsoft.com/office/drawing/2014/main" id="{0E560145-37E6-F6DE-809F-CBC53F6139E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68" name="Text Box 31">
          <a:extLst>
            <a:ext uri="{FF2B5EF4-FFF2-40B4-BE49-F238E27FC236}">
              <a16:creationId xmlns:a16="http://schemas.microsoft.com/office/drawing/2014/main" id="{A46518E7-6546-AAF8-7C3A-1E95A783630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69" name="Text Box 32">
          <a:extLst>
            <a:ext uri="{FF2B5EF4-FFF2-40B4-BE49-F238E27FC236}">
              <a16:creationId xmlns:a16="http://schemas.microsoft.com/office/drawing/2014/main" id="{8246FD57-B96A-B09C-81D9-BE4742F0619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70" name="Text Box 33">
          <a:extLst>
            <a:ext uri="{FF2B5EF4-FFF2-40B4-BE49-F238E27FC236}">
              <a16:creationId xmlns:a16="http://schemas.microsoft.com/office/drawing/2014/main" id="{459B35AF-8457-FCA5-F65B-A27E2E55B40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71" name="Text Box 34">
          <a:extLst>
            <a:ext uri="{FF2B5EF4-FFF2-40B4-BE49-F238E27FC236}">
              <a16:creationId xmlns:a16="http://schemas.microsoft.com/office/drawing/2014/main" id="{BB2DCA1C-CC10-3D2D-505C-C1A7FE2D4ED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72" name="Text Box 35">
          <a:extLst>
            <a:ext uri="{FF2B5EF4-FFF2-40B4-BE49-F238E27FC236}">
              <a16:creationId xmlns:a16="http://schemas.microsoft.com/office/drawing/2014/main" id="{06C54B80-F35F-EF6C-331E-51201C7904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73" name="Text Box 36">
          <a:extLst>
            <a:ext uri="{FF2B5EF4-FFF2-40B4-BE49-F238E27FC236}">
              <a16:creationId xmlns:a16="http://schemas.microsoft.com/office/drawing/2014/main" id="{54BDEB31-DCEF-84F4-A8CD-82758F394E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74" name="Text Box 37">
          <a:extLst>
            <a:ext uri="{FF2B5EF4-FFF2-40B4-BE49-F238E27FC236}">
              <a16:creationId xmlns:a16="http://schemas.microsoft.com/office/drawing/2014/main" id="{C67F8AB0-F906-3CBE-309E-886EEB1A668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75" name="Text Box 38">
          <a:extLst>
            <a:ext uri="{FF2B5EF4-FFF2-40B4-BE49-F238E27FC236}">
              <a16:creationId xmlns:a16="http://schemas.microsoft.com/office/drawing/2014/main" id="{5DA30488-6707-65FE-3F46-ED55FA44EE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76" name="Text Box 39">
          <a:extLst>
            <a:ext uri="{FF2B5EF4-FFF2-40B4-BE49-F238E27FC236}">
              <a16:creationId xmlns:a16="http://schemas.microsoft.com/office/drawing/2014/main" id="{C35E8EEC-5F59-074B-D892-0FC5312C76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77" name="Text Box 40">
          <a:extLst>
            <a:ext uri="{FF2B5EF4-FFF2-40B4-BE49-F238E27FC236}">
              <a16:creationId xmlns:a16="http://schemas.microsoft.com/office/drawing/2014/main" id="{B2FD784C-2503-EA15-61FC-D5F5373C7E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78" name="Text Box 41">
          <a:extLst>
            <a:ext uri="{FF2B5EF4-FFF2-40B4-BE49-F238E27FC236}">
              <a16:creationId xmlns:a16="http://schemas.microsoft.com/office/drawing/2014/main" id="{52CA988F-3A95-9A37-7454-C4F8F93A90F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79" name="Text Box 42">
          <a:extLst>
            <a:ext uri="{FF2B5EF4-FFF2-40B4-BE49-F238E27FC236}">
              <a16:creationId xmlns:a16="http://schemas.microsoft.com/office/drawing/2014/main" id="{5C9FC453-F7CA-4B9D-70D8-32901BF0C5C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80" name="Text Box 43">
          <a:extLst>
            <a:ext uri="{FF2B5EF4-FFF2-40B4-BE49-F238E27FC236}">
              <a16:creationId xmlns:a16="http://schemas.microsoft.com/office/drawing/2014/main" id="{14E957EB-D255-7A6E-1FE3-387F90A8E7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81" name="Text Box 44">
          <a:extLst>
            <a:ext uri="{FF2B5EF4-FFF2-40B4-BE49-F238E27FC236}">
              <a16:creationId xmlns:a16="http://schemas.microsoft.com/office/drawing/2014/main" id="{7C21200F-9F3A-8052-7F4F-62877265C61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82" name="Text Box 45">
          <a:extLst>
            <a:ext uri="{FF2B5EF4-FFF2-40B4-BE49-F238E27FC236}">
              <a16:creationId xmlns:a16="http://schemas.microsoft.com/office/drawing/2014/main" id="{83142C68-58EE-AB94-9BA6-493F0589855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83" name="Text Box 46">
          <a:extLst>
            <a:ext uri="{FF2B5EF4-FFF2-40B4-BE49-F238E27FC236}">
              <a16:creationId xmlns:a16="http://schemas.microsoft.com/office/drawing/2014/main" id="{EE7AA8B4-2B58-8478-42F3-DD819D1323F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84" name="Text Box 47">
          <a:extLst>
            <a:ext uri="{FF2B5EF4-FFF2-40B4-BE49-F238E27FC236}">
              <a16:creationId xmlns:a16="http://schemas.microsoft.com/office/drawing/2014/main" id="{4E20EF26-AEAB-EBA2-A588-2C542D3C489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85" name="Text Box 48">
          <a:extLst>
            <a:ext uri="{FF2B5EF4-FFF2-40B4-BE49-F238E27FC236}">
              <a16:creationId xmlns:a16="http://schemas.microsoft.com/office/drawing/2014/main" id="{D2D3A26F-21B1-2C38-5E2F-5AFA8DA0CD6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786" name="Text Box 49">
          <a:extLst>
            <a:ext uri="{FF2B5EF4-FFF2-40B4-BE49-F238E27FC236}">
              <a16:creationId xmlns:a16="http://schemas.microsoft.com/office/drawing/2014/main" id="{316EB931-BCFC-0AEA-FB5A-93EEFA718127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87" name="Text Box 50">
          <a:extLst>
            <a:ext uri="{FF2B5EF4-FFF2-40B4-BE49-F238E27FC236}">
              <a16:creationId xmlns:a16="http://schemas.microsoft.com/office/drawing/2014/main" id="{E56E27C3-8537-C112-0B25-21ACAC7CCD5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88" name="Text Box 51">
          <a:extLst>
            <a:ext uri="{FF2B5EF4-FFF2-40B4-BE49-F238E27FC236}">
              <a16:creationId xmlns:a16="http://schemas.microsoft.com/office/drawing/2014/main" id="{E31B63BF-1555-B5D5-8666-7F46858F958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89" name="Text Box 52">
          <a:extLst>
            <a:ext uri="{FF2B5EF4-FFF2-40B4-BE49-F238E27FC236}">
              <a16:creationId xmlns:a16="http://schemas.microsoft.com/office/drawing/2014/main" id="{C09B93C8-DD45-4794-2576-BD39D96D667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90" name="Text Box 53">
          <a:extLst>
            <a:ext uri="{FF2B5EF4-FFF2-40B4-BE49-F238E27FC236}">
              <a16:creationId xmlns:a16="http://schemas.microsoft.com/office/drawing/2014/main" id="{B6EC23F6-45EC-1B28-4C2E-0591D02C0BF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91" name="Text Box 54">
          <a:extLst>
            <a:ext uri="{FF2B5EF4-FFF2-40B4-BE49-F238E27FC236}">
              <a16:creationId xmlns:a16="http://schemas.microsoft.com/office/drawing/2014/main" id="{96724FEA-2687-AEB7-1382-C39CAEA9480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92" name="Text Box 55">
          <a:extLst>
            <a:ext uri="{FF2B5EF4-FFF2-40B4-BE49-F238E27FC236}">
              <a16:creationId xmlns:a16="http://schemas.microsoft.com/office/drawing/2014/main" id="{35ECE6E4-1A70-DF2E-641B-D227DCA3045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93" name="Text Box 56">
          <a:extLst>
            <a:ext uri="{FF2B5EF4-FFF2-40B4-BE49-F238E27FC236}">
              <a16:creationId xmlns:a16="http://schemas.microsoft.com/office/drawing/2014/main" id="{43720EBA-0485-AA46-2029-CA7A5767943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94" name="Text Box 57">
          <a:extLst>
            <a:ext uri="{FF2B5EF4-FFF2-40B4-BE49-F238E27FC236}">
              <a16:creationId xmlns:a16="http://schemas.microsoft.com/office/drawing/2014/main" id="{00DFDDE8-6F4D-98C0-7383-3A6D5FDB2E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95" name="Text Box 58">
          <a:extLst>
            <a:ext uri="{FF2B5EF4-FFF2-40B4-BE49-F238E27FC236}">
              <a16:creationId xmlns:a16="http://schemas.microsoft.com/office/drawing/2014/main" id="{EDA17B2A-1077-2B19-7E05-10944D272F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96" name="Text Box 59">
          <a:extLst>
            <a:ext uri="{FF2B5EF4-FFF2-40B4-BE49-F238E27FC236}">
              <a16:creationId xmlns:a16="http://schemas.microsoft.com/office/drawing/2014/main" id="{3D4E303F-DA74-7AAE-CE7D-639A8D599A9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97" name="Text Box 60">
          <a:extLst>
            <a:ext uri="{FF2B5EF4-FFF2-40B4-BE49-F238E27FC236}">
              <a16:creationId xmlns:a16="http://schemas.microsoft.com/office/drawing/2014/main" id="{E44C4461-4419-71D8-7DE5-CA67F18063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98" name="Text Box 61">
          <a:extLst>
            <a:ext uri="{FF2B5EF4-FFF2-40B4-BE49-F238E27FC236}">
              <a16:creationId xmlns:a16="http://schemas.microsoft.com/office/drawing/2014/main" id="{6913EFE2-0698-AC43-DC96-8FB6E5FB1BC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799" name="Text Box 62">
          <a:extLst>
            <a:ext uri="{FF2B5EF4-FFF2-40B4-BE49-F238E27FC236}">
              <a16:creationId xmlns:a16="http://schemas.microsoft.com/office/drawing/2014/main" id="{92957B59-8B74-6BD2-2785-7F5E5B1B904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00" name="Text Box 63">
          <a:extLst>
            <a:ext uri="{FF2B5EF4-FFF2-40B4-BE49-F238E27FC236}">
              <a16:creationId xmlns:a16="http://schemas.microsoft.com/office/drawing/2014/main" id="{D9F9F8D5-70A2-43E0-C5DE-CC8C74C4215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01" name="Text Box 64">
          <a:extLst>
            <a:ext uri="{FF2B5EF4-FFF2-40B4-BE49-F238E27FC236}">
              <a16:creationId xmlns:a16="http://schemas.microsoft.com/office/drawing/2014/main" id="{55B244DD-84C5-9D9F-0EFF-1CC0FA91B07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02" name="Text Box 65">
          <a:extLst>
            <a:ext uri="{FF2B5EF4-FFF2-40B4-BE49-F238E27FC236}">
              <a16:creationId xmlns:a16="http://schemas.microsoft.com/office/drawing/2014/main" id="{F9430EF0-44F8-8039-4BF8-2E0091C5E6B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03" name="Text Box 66">
          <a:extLst>
            <a:ext uri="{FF2B5EF4-FFF2-40B4-BE49-F238E27FC236}">
              <a16:creationId xmlns:a16="http://schemas.microsoft.com/office/drawing/2014/main" id="{080CA819-BFD4-2F17-8D8B-4CF10FA725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04" name="Text Box 67">
          <a:extLst>
            <a:ext uri="{FF2B5EF4-FFF2-40B4-BE49-F238E27FC236}">
              <a16:creationId xmlns:a16="http://schemas.microsoft.com/office/drawing/2014/main" id="{12CBBDFC-BE7C-882A-0F48-0BC2A4F786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05" name="Text Box 68">
          <a:extLst>
            <a:ext uri="{FF2B5EF4-FFF2-40B4-BE49-F238E27FC236}">
              <a16:creationId xmlns:a16="http://schemas.microsoft.com/office/drawing/2014/main" id="{0A317932-CB3E-5483-1388-89EE4290A5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06" name="Text Box 69">
          <a:extLst>
            <a:ext uri="{FF2B5EF4-FFF2-40B4-BE49-F238E27FC236}">
              <a16:creationId xmlns:a16="http://schemas.microsoft.com/office/drawing/2014/main" id="{6472D950-5FA1-EA3C-D4DD-5C58B59D9D9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07" name="Text Box 70">
          <a:extLst>
            <a:ext uri="{FF2B5EF4-FFF2-40B4-BE49-F238E27FC236}">
              <a16:creationId xmlns:a16="http://schemas.microsoft.com/office/drawing/2014/main" id="{5B2E5ACA-2880-EE6E-B511-EC8F8C346F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08" name="Text Box 71">
          <a:extLst>
            <a:ext uri="{FF2B5EF4-FFF2-40B4-BE49-F238E27FC236}">
              <a16:creationId xmlns:a16="http://schemas.microsoft.com/office/drawing/2014/main" id="{42AF3495-B1F7-532B-8873-31B2C79A258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09" name="Text Box 72">
          <a:extLst>
            <a:ext uri="{FF2B5EF4-FFF2-40B4-BE49-F238E27FC236}">
              <a16:creationId xmlns:a16="http://schemas.microsoft.com/office/drawing/2014/main" id="{0FBB2881-49A7-CF35-4176-A305E3B11F3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810" name="Text Box 73">
          <a:extLst>
            <a:ext uri="{FF2B5EF4-FFF2-40B4-BE49-F238E27FC236}">
              <a16:creationId xmlns:a16="http://schemas.microsoft.com/office/drawing/2014/main" id="{F9E86D75-7754-F2FB-73D4-A44AC39A5D52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11" name="Text Box 74">
          <a:extLst>
            <a:ext uri="{FF2B5EF4-FFF2-40B4-BE49-F238E27FC236}">
              <a16:creationId xmlns:a16="http://schemas.microsoft.com/office/drawing/2014/main" id="{5A38B8E4-9741-2ECC-5EF9-CB532A262BB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12" name="Text Box 75">
          <a:extLst>
            <a:ext uri="{FF2B5EF4-FFF2-40B4-BE49-F238E27FC236}">
              <a16:creationId xmlns:a16="http://schemas.microsoft.com/office/drawing/2014/main" id="{FF7EE133-FAEA-3140-5E53-DFA84AA3A2D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13" name="Text Box 76">
          <a:extLst>
            <a:ext uri="{FF2B5EF4-FFF2-40B4-BE49-F238E27FC236}">
              <a16:creationId xmlns:a16="http://schemas.microsoft.com/office/drawing/2014/main" id="{1565CAFB-51F4-0DF5-99CA-80B0A3C8444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14" name="Text Box 77">
          <a:extLst>
            <a:ext uri="{FF2B5EF4-FFF2-40B4-BE49-F238E27FC236}">
              <a16:creationId xmlns:a16="http://schemas.microsoft.com/office/drawing/2014/main" id="{69EF101E-BED4-FEC2-78B8-A0261BC3140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15" name="Text Box 78">
          <a:extLst>
            <a:ext uri="{FF2B5EF4-FFF2-40B4-BE49-F238E27FC236}">
              <a16:creationId xmlns:a16="http://schemas.microsoft.com/office/drawing/2014/main" id="{F60E1584-9A4F-8885-7ADA-576B99CDDAD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16" name="Text Box 79">
          <a:extLst>
            <a:ext uri="{FF2B5EF4-FFF2-40B4-BE49-F238E27FC236}">
              <a16:creationId xmlns:a16="http://schemas.microsoft.com/office/drawing/2014/main" id="{6A17CFA8-4DC1-39B3-0D3D-73EA98878DA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17" name="Text Box 80">
          <a:extLst>
            <a:ext uri="{FF2B5EF4-FFF2-40B4-BE49-F238E27FC236}">
              <a16:creationId xmlns:a16="http://schemas.microsoft.com/office/drawing/2014/main" id="{28D72D24-8461-9EB9-121C-63CF9AC31A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18" name="Text Box 81">
          <a:extLst>
            <a:ext uri="{FF2B5EF4-FFF2-40B4-BE49-F238E27FC236}">
              <a16:creationId xmlns:a16="http://schemas.microsoft.com/office/drawing/2014/main" id="{18EE39A0-F4D1-E564-AA95-1218EC2D0AA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19" name="Text Box 82">
          <a:extLst>
            <a:ext uri="{FF2B5EF4-FFF2-40B4-BE49-F238E27FC236}">
              <a16:creationId xmlns:a16="http://schemas.microsoft.com/office/drawing/2014/main" id="{9145A499-FE5E-75D1-3531-F641425B4C6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20" name="Text Box 83">
          <a:extLst>
            <a:ext uri="{FF2B5EF4-FFF2-40B4-BE49-F238E27FC236}">
              <a16:creationId xmlns:a16="http://schemas.microsoft.com/office/drawing/2014/main" id="{F4BE8B0F-0101-247A-D8E2-E971BB8087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21" name="Text Box 84">
          <a:extLst>
            <a:ext uri="{FF2B5EF4-FFF2-40B4-BE49-F238E27FC236}">
              <a16:creationId xmlns:a16="http://schemas.microsoft.com/office/drawing/2014/main" id="{7C266D65-CCBA-8E0A-0D94-C0CB8DD3F12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22" name="Text Box 85">
          <a:extLst>
            <a:ext uri="{FF2B5EF4-FFF2-40B4-BE49-F238E27FC236}">
              <a16:creationId xmlns:a16="http://schemas.microsoft.com/office/drawing/2014/main" id="{5F7F773A-CCB4-48E1-6D9C-151CA187821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23" name="Text Box 86">
          <a:extLst>
            <a:ext uri="{FF2B5EF4-FFF2-40B4-BE49-F238E27FC236}">
              <a16:creationId xmlns:a16="http://schemas.microsoft.com/office/drawing/2014/main" id="{BB76318D-C57D-0877-E173-E2D1E8644B0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24" name="Text Box 87">
          <a:extLst>
            <a:ext uri="{FF2B5EF4-FFF2-40B4-BE49-F238E27FC236}">
              <a16:creationId xmlns:a16="http://schemas.microsoft.com/office/drawing/2014/main" id="{37AF65F0-5D8E-3572-F8C4-05198EE033E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25" name="Text Box 88">
          <a:extLst>
            <a:ext uri="{FF2B5EF4-FFF2-40B4-BE49-F238E27FC236}">
              <a16:creationId xmlns:a16="http://schemas.microsoft.com/office/drawing/2014/main" id="{C2BE517A-EE01-4EFC-ECEB-106D3BBAEC7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26" name="Text Box 89">
          <a:extLst>
            <a:ext uri="{FF2B5EF4-FFF2-40B4-BE49-F238E27FC236}">
              <a16:creationId xmlns:a16="http://schemas.microsoft.com/office/drawing/2014/main" id="{97F12648-0C6B-DE03-56CB-38436E9699E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27" name="Text Box 90">
          <a:extLst>
            <a:ext uri="{FF2B5EF4-FFF2-40B4-BE49-F238E27FC236}">
              <a16:creationId xmlns:a16="http://schemas.microsoft.com/office/drawing/2014/main" id="{45852842-0170-AFF4-CB4F-4DB348A71DF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28" name="Text Box 91">
          <a:extLst>
            <a:ext uri="{FF2B5EF4-FFF2-40B4-BE49-F238E27FC236}">
              <a16:creationId xmlns:a16="http://schemas.microsoft.com/office/drawing/2014/main" id="{832FD334-C669-68A6-D042-878B35E5E49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29" name="Text Box 92">
          <a:extLst>
            <a:ext uri="{FF2B5EF4-FFF2-40B4-BE49-F238E27FC236}">
              <a16:creationId xmlns:a16="http://schemas.microsoft.com/office/drawing/2014/main" id="{6B337B12-2661-C22F-CA78-CC1FDDFEF43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30" name="Text Box 93">
          <a:extLst>
            <a:ext uri="{FF2B5EF4-FFF2-40B4-BE49-F238E27FC236}">
              <a16:creationId xmlns:a16="http://schemas.microsoft.com/office/drawing/2014/main" id="{0F5D5473-6CFA-7853-92D5-AEF673B965E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31" name="Text Box 94">
          <a:extLst>
            <a:ext uri="{FF2B5EF4-FFF2-40B4-BE49-F238E27FC236}">
              <a16:creationId xmlns:a16="http://schemas.microsoft.com/office/drawing/2014/main" id="{E3D120F5-7894-86AC-C64A-F5E0C6528B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32" name="Text Box 95">
          <a:extLst>
            <a:ext uri="{FF2B5EF4-FFF2-40B4-BE49-F238E27FC236}">
              <a16:creationId xmlns:a16="http://schemas.microsoft.com/office/drawing/2014/main" id="{1BB71449-D61D-0D2C-99A2-5FE2BA1ED8C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33" name="Text Box 96">
          <a:extLst>
            <a:ext uri="{FF2B5EF4-FFF2-40B4-BE49-F238E27FC236}">
              <a16:creationId xmlns:a16="http://schemas.microsoft.com/office/drawing/2014/main" id="{875F547A-A7BE-A317-6F47-4B973CC3755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834" name="Text Box 97">
          <a:extLst>
            <a:ext uri="{FF2B5EF4-FFF2-40B4-BE49-F238E27FC236}">
              <a16:creationId xmlns:a16="http://schemas.microsoft.com/office/drawing/2014/main" id="{51DD44BE-9508-BF01-8AAF-BF098867AC32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35" name="Text Box 98">
          <a:extLst>
            <a:ext uri="{FF2B5EF4-FFF2-40B4-BE49-F238E27FC236}">
              <a16:creationId xmlns:a16="http://schemas.microsoft.com/office/drawing/2014/main" id="{1E04BD43-BD26-B1D0-D519-E1E81CE25CE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36" name="Text Box 99">
          <a:extLst>
            <a:ext uri="{FF2B5EF4-FFF2-40B4-BE49-F238E27FC236}">
              <a16:creationId xmlns:a16="http://schemas.microsoft.com/office/drawing/2014/main" id="{11EC8C7A-0F06-FAA9-E9CC-EFE7E0E5AF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37" name="Text Box 100">
          <a:extLst>
            <a:ext uri="{FF2B5EF4-FFF2-40B4-BE49-F238E27FC236}">
              <a16:creationId xmlns:a16="http://schemas.microsoft.com/office/drawing/2014/main" id="{6FA27D5C-8AA4-8136-FC6F-9CBB19C244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38" name="Text Box 101">
          <a:extLst>
            <a:ext uri="{FF2B5EF4-FFF2-40B4-BE49-F238E27FC236}">
              <a16:creationId xmlns:a16="http://schemas.microsoft.com/office/drawing/2014/main" id="{AA46DA06-A434-2710-A81D-78AC4DC0C0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39" name="Text Box 102">
          <a:extLst>
            <a:ext uri="{FF2B5EF4-FFF2-40B4-BE49-F238E27FC236}">
              <a16:creationId xmlns:a16="http://schemas.microsoft.com/office/drawing/2014/main" id="{CA2D7DD3-5894-C75F-9608-CD02BD9DF9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40" name="Text Box 103">
          <a:extLst>
            <a:ext uri="{FF2B5EF4-FFF2-40B4-BE49-F238E27FC236}">
              <a16:creationId xmlns:a16="http://schemas.microsoft.com/office/drawing/2014/main" id="{1C856F31-39B3-9FF9-5C65-626FC9595A6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41" name="Text Box 104">
          <a:extLst>
            <a:ext uri="{FF2B5EF4-FFF2-40B4-BE49-F238E27FC236}">
              <a16:creationId xmlns:a16="http://schemas.microsoft.com/office/drawing/2014/main" id="{432EDAB6-8BB0-8199-44DE-07067B6587E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42" name="Text Box 105">
          <a:extLst>
            <a:ext uri="{FF2B5EF4-FFF2-40B4-BE49-F238E27FC236}">
              <a16:creationId xmlns:a16="http://schemas.microsoft.com/office/drawing/2014/main" id="{3AB87364-E8B5-8534-CEA3-3B56CA2BAA3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43" name="Text Box 106">
          <a:extLst>
            <a:ext uri="{FF2B5EF4-FFF2-40B4-BE49-F238E27FC236}">
              <a16:creationId xmlns:a16="http://schemas.microsoft.com/office/drawing/2014/main" id="{BA253332-8052-8DB2-8B87-2B59FFA7EC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44" name="Text Box 107">
          <a:extLst>
            <a:ext uri="{FF2B5EF4-FFF2-40B4-BE49-F238E27FC236}">
              <a16:creationId xmlns:a16="http://schemas.microsoft.com/office/drawing/2014/main" id="{CD92BA38-AC94-B301-0D9D-24F5E28945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45" name="Text Box 108">
          <a:extLst>
            <a:ext uri="{FF2B5EF4-FFF2-40B4-BE49-F238E27FC236}">
              <a16:creationId xmlns:a16="http://schemas.microsoft.com/office/drawing/2014/main" id="{9E22A520-2AEF-8E20-05D6-36E883A0BA2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46" name="Text Box 109">
          <a:extLst>
            <a:ext uri="{FF2B5EF4-FFF2-40B4-BE49-F238E27FC236}">
              <a16:creationId xmlns:a16="http://schemas.microsoft.com/office/drawing/2014/main" id="{E4038B28-A09C-8048-79B6-2C3541910F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47" name="Text Box 110">
          <a:extLst>
            <a:ext uri="{FF2B5EF4-FFF2-40B4-BE49-F238E27FC236}">
              <a16:creationId xmlns:a16="http://schemas.microsoft.com/office/drawing/2014/main" id="{0F768314-5064-9A24-FDC7-1364578D6E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48" name="Text Box 111">
          <a:extLst>
            <a:ext uri="{FF2B5EF4-FFF2-40B4-BE49-F238E27FC236}">
              <a16:creationId xmlns:a16="http://schemas.microsoft.com/office/drawing/2014/main" id="{2770AC46-40EB-117B-8F78-8B8ACA7D7C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49" name="Text Box 112">
          <a:extLst>
            <a:ext uri="{FF2B5EF4-FFF2-40B4-BE49-F238E27FC236}">
              <a16:creationId xmlns:a16="http://schemas.microsoft.com/office/drawing/2014/main" id="{297DC225-E4FA-B55E-0C5B-EA4115A48B6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50" name="Text Box 113">
          <a:extLst>
            <a:ext uri="{FF2B5EF4-FFF2-40B4-BE49-F238E27FC236}">
              <a16:creationId xmlns:a16="http://schemas.microsoft.com/office/drawing/2014/main" id="{B95B7EE6-2188-FF7A-5BBF-65716775474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51" name="Text Box 114">
          <a:extLst>
            <a:ext uri="{FF2B5EF4-FFF2-40B4-BE49-F238E27FC236}">
              <a16:creationId xmlns:a16="http://schemas.microsoft.com/office/drawing/2014/main" id="{176C9A1E-5445-A1AC-3898-6233E406C04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52" name="Text Box 115">
          <a:extLst>
            <a:ext uri="{FF2B5EF4-FFF2-40B4-BE49-F238E27FC236}">
              <a16:creationId xmlns:a16="http://schemas.microsoft.com/office/drawing/2014/main" id="{E7DE3843-CAE9-E3EB-113D-197CB726ACC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53" name="Text Box 116">
          <a:extLst>
            <a:ext uri="{FF2B5EF4-FFF2-40B4-BE49-F238E27FC236}">
              <a16:creationId xmlns:a16="http://schemas.microsoft.com/office/drawing/2014/main" id="{587DF9DC-E821-7A3E-4FF5-73CA9A7433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54" name="Text Box 117">
          <a:extLst>
            <a:ext uri="{FF2B5EF4-FFF2-40B4-BE49-F238E27FC236}">
              <a16:creationId xmlns:a16="http://schemas.microsoft.com/office/drawing/2014/main" id="{4122EB07-05AB-8148-C975-683088A5195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55" name="Text Box 118">
          <a:extLst>
            <a:ext uri="{FF2B5EF4-FFF2-40B4-BE49-F238E27FC236}">
              <a16:creationId xmlns:a16="http://schemas.microsoft.com/office/drawing/2014/main" id="{15FF529B-AF93-28F4-96BB-3F194F763F8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56" name="Text Box 119">
          <a:extLst>
            <a:ext uri="{FF2B5EF4-FFF2-40B4-BE49-F238E27FC236}">
              <a16:creationId xmlns:a16="http://schemas.microsoft.com/office/drawing/2014/main" id="{78161AF0-EB47-3A31-362D-202E8ADEB38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57" name="Text Box 120">
          <a:extLst>
            <a:ext uri="{FF2B5EF4-FFF2-40B4-BE49-F238E27FC236}">
              <a16:creationId xmlns:a16="http://schemas.microsoft.com/office/drawing/2014/main" id="{68BE6F60-1E4F-0BEF-1AB3-0DC21902099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38100</xdr:rowOff>
    </xdr:to>
    <xdr:sp macro="" textlink="">
      <xdr:nvSpPr>
        <xdr:cNvPr id="45803858" name="Text Box 121">
          <a:extLst>
            <a:ext uri="{FF2B5EF4-FFF2-40B4-BE49-F238E27FC236}">
              <a16:creationId xmlns:a16="http://schemas.microsoft.com/office/drawing/2014/main" id="{52331A69-851C-A2BE-A298-5AEABFC7C34D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59" name="Text Box 122">
          <a:extLst>
            <a:ext uri="{FF2B5EF4-FFF2-40B4-BE49-F238E27FC236}">
              <a16:creationId xmlns:a16="http://schemas.microsoft.com/office/drawing/2014/main" id="{8A2316CF-AB14-73A0-E1A9-CD0E68DD587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60" name="Text Box 123">
          <a:extLst>
            <a:ext uri="{FF2B5EF4-FFF2-40B4-BE49-F238E27FC236}">
              <a16:creationId xmlns:a16="http://schemas.microsoft.com/office/drawing/2014/main" id="{22B104CA-0C52-DD2C-DD01-C53A73B9F74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61" name="Text Box 124">
          <a:extLst>
            <a:ext uri="{FF2B5EF4-FFF2-40B4-BE49-F238E27FC236}">
              <a16:creationId xmlns:a16="http://schemas.microsoft.com/office/drawing/2014/main" id="{61074421-E46A-2B10-7A1A-8377B38D27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62" name="Text Box 125">
          <a:extLst>
            <a:ext uri="{FF2B5EF4-FFF2-40B4-BE49-F238E27FC236}">
              <a16:creationId xmlns:a16="http://schemas.microsoft.com/office/drawing/2014/main" id="{2959BC2C-5182-3821-4ED5-B2B7E979AC4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63" name="Text Box 126">
          <a:extLst>
            <a:ext uri="{FF2B5EF4-FFF2-40B4-BE49-F238E27FC236}">
              <a16:creationId xmlns:a16="http://schemas.microsoft.com/office/drawing/2014/main" id="{1438026A-9E6B-153D-7BEC-EDB801E4F94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64" name="Text Box 127">
          <a:extLst>
            <a:ext uri="{FF2B5EF4-FFF2-40B4-BE49-F238E27FC236}">
              <a16:creationId xmlns:a16="http://schemas.microsoft.com/office/drawing/2014/main" id="{70A61D6E-7CA3-BA65-483E-96124765542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65" name="Text Box 128">
          <a:extLst>
            <a:ext uri="{FF2B5EF4-FFF2-40B4-BE49-F238E27FC236}">
              <a16:creationId xmlns:a16="http://schemas.microsoft.com/office/drawing/2014/main" id="{F8707F7E-33D1-F056-F2A1-89C031CDD31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66" name="Text Box 129">
          <a:extLst>
            <a:ext uri="{FF2B5EF4-FFF2-40B4-BE49-F238E27FC236}">
              <a16:creationId xmlns:a16="http://schemas.microsoft.com/office/drawing/2014/main" id="{68CCF09D-4E48-6FAC-8DFC-4F6863FFCF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67" name="Text Box 130">
          <a:extLst>
            <a:ext uri="{FF2B5EF4-FFF2-40B4-BE49-F238E27FC236}">
              <a16:creationId xmlns:a16="http://schemas.microsoft.com/office/drawing/2014/main" id="{0BCDE795-1DA8-B681-79F5-93073E5E612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68" name="Text Box 131">
          <a:extLst>
            <a:ext uri="{FF2B5EF4-FFF2-40B4-BE49-F238E27FC236}">
              <a16:creationId xmlns:a16="http://schemas.microsoft.com/office/drawing/2014/main" id="{2094A3E9-4B34-1553-55EA-74B148BAE51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69" name="Text Box 132">
          <a:extLst>
            <a:ext uri="{FF2B5EF4-FFF2-40B4-BE49-F238E27FC236}">
              <a16:creationId xmlns:a16="http://schemas.microsoft.com/office/drawing/2014/main" id="{5D334D58-3341-17D8-54B6-2057F84DB03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70" name="Text Box 133">
          <a:extLst>
            <a:ext uri="{FF2B5EF4-FFF2-40B4-BE49-F238E27FC236}">
              <a16:creationId xmlns:a16="http://schemas.microsoft.com/office/drawing/2014/main" id="{2186BB31-3C9A-F012-3395-A0B14F12A85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71" name="Text Box 134">
          <a:extLst>
            <a:ext uri="{FF2B5EF4-FFF2-40B4-BE49-F238E27FC236}">
              <a16:creationId xmlns:a16="http://schemas.microsoft.com/office/drawing/2014/main" id="{6DB6F2D5-0B4F-459E-6507-4D70EE8AA19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72" name="Text Box 135">
          <a:extLst>
            <a:ext uri="{FF2B5EF4-FFF2-40B4-BE49-F238E27FC236}">
              <a16:creationId xmlns:a16="http://schemas.microsoft.com/office/drawing/2014/main" id="{F3679677-21F5-8BE5-5614-C8FB5A6601D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73" name="Text Box 136">
          <a:extLst>
            <a:ext uri="{FF2B5EF4-FFF2-40B4-BE49-F238E27FC236}">
              <a16:creationId xmlns:a16="http://schemas.microsoft.com/office/drawing/2014/main" id="{59F1A9BA-7618-ACB6-BE05-841D3F4B1AC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74" name="Text Box 137">
          <a:extLst>
            <a:ext uri="{FF2B5EF4-FFF2-40B4-BE49-F238E27FC236}">
              <a16:creationId xmlns:a16="http://schemas.microsoft.com/office/drawing/2014/main" id="{1E99A67D-E8F2-359D-1065-A817CAB3BF9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75" name="Text Box 138">
          <a:extLst>
            <a:ext uri="{FF2B5EF4-FFF2-40B4-BE49-F238E27FC236}">
              <a16:creationId xmlns:a16="http://schemas.microsoft.com/office/drawing/2014/main" id="{A7F0B623-D452-5399-F9A6-E918DB756E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76" name="Text Box 139">
          <a:extLst>
            <a:ext uri="{FF2B5EF4-FFF2-40B4-BE49-F238E27FC236}">
              <a16:creationId xmlns:a16="http://schemas.microsoft.com/office/drawing/2014/main" id="{A8EE913E-1088-6D2D-FDE7-955BD0A7C82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77" name="Text Box 140">
          <a:extLst>
            <a:ext uri="{FF2B5EF4-FFF2-40B4-BE49-F238E27FC236}">
              <a16:creationId xmlns:a16="http://schemas.microsoft.com/office/drawing/2014/main" id="{F3953D00-AB7A-46C6-F5C9-DDA178986D2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78" name="Text Box 141">
          <a:extLst>
            <a:ext uri="{FF2B5EF4-FFF2-40B4-BE49-F238E27FC236}">
              <a16:creationId xmlns:a16="http://schemas.microsoft.com/office/drawing/2014/main" id="{80D68EB9-80BB-D87C-AF5C-B4C838BC9F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79" name="Text Box 142">
          <a:extLst>
            <a:ext uri="{FF2B5EF4-FFF2-40B4-BE49-F238E27FC236}">
              <a16:creationId xmlns:a16="http://schemas.microsoft.com/office/drawing/2014/main" id="{FF32A5EC-D6FC-3F52-72A3-31530BA9568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80" name="Text Box 143">
          <a:extLst>
            <a:ext uri="{FF2B5EF4-FFF2-40B4-BE49-F238E27FC236}">
              <a16:creationId xmlns:a16="http://schemas.microsoft.com/office/drawing/2014/main" id="{637F0B17-D84D-8851-38B2-2A41E62FC43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38100</xdr:rowOff>
    </xdr:to>
    <xdr:sp macro="" textlink="">
      <xdr:nvSpPr>
        <xdr:cNvPr id="45803881" name="Text Box 144">
          <a:extLst>
            <a:ext uri="{FF2B5EF4-FFF2-40B4-BE49-F238E27FC236}">
              <a16:creationId xmlns:a16="http://schemas.microsoft.com/office/drawing/2014/main" id="{ABCB6F0C-90A2-7DF7-865A-6AAA7CA262B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288</xdr:row>
      <xdr:rowOff>0</xdr:rowOff>
    </xdr:from>
    <xdr:to>
      <xdr:col>1</xdr:col>
      <xdr:colOff>2895600</xdr:colOff>
      <xdr:row>288</xdr:row>
      <xdr:rowOff>38100</xdr:rowOff>
    </xdr:to>
    <xdr:sp macro="" textlink="">
      <xdr:nvSpPr>
        <xdr:cNvPr id="45803882" name="Text Box 145">
          <a:extLst>
            <a:ext uri="{FF2B5EF4-FFF2-40B4-BE49-F238E27FC236}">
              <a16:creationId xmlns:a16="http://schemas.microsoft.com/office/drawing/2014/main" id="{B6962D3E-0168-B3BD-F425-A13134864AC7}"/>
            </a:ext>
          </a:extLst>
        </xdr:cNvPr>
        <xdr:cNvSpPr txBox="1">
          <a:spLocks noChangeArrowheads="1"/>
        </xdr:cNvSpPr>
      </xdr:nvSpPr>
      <xdr:spPr bwMode="auto">
        <a:xfrm>
          <a:off x="1733550" y="5197792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83" name="Text Box 2">
          <a:extLst>
            <a:ext uri="{FF2B5EF4-FFF2-40B4-BE49-F238E27FC236}">
              <a16:creationId xmlns:a16="http://schemas.microsoft.com/office/drawing/2014/main" id="{21ADEA42-0368-A20E-8675-D447E97F8DF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84" name="Text Box 3">
          <a:extLst>
            <a:ext uri="{FF2B5EF4-FFF2-40B4-BE49-F238E27FC236}">
              <a16:creationId xmlns:a16="http://schemas.microsoft.com/office/drawing/2014/main" id="{F506F72C-AC73-55B7-92CD-9770872270F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85" name="Text Box 4">
          <a:extLst>
            <a:ext uri="{FF2B5EF4-FFF2-40B4-BE49-F238E27FC236}">
              <a16:creationId xmlns:a16="http://schemas.microsoft.com/office/drawing/2014/main" id="{32D3FD59-3BE7-A784-FBA0-0452FDC553F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86" name="Text Box 5">
          <a:extLst>
            <a:ext uri="{FF2B5EF4-FFF2-40B4-BE49-F238E27FC236}">
              <a16:creationId xmlns:a16="http://schemas.microsoft.com/office/drawing/2014/main" id="{06BD179A-91BD-87E9-2E29-BB155CB1180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87" name="Text Box 6">
          <a:extLst>
            <a:ext uri="{FF2B5EF4-FFF2-40B4-BE49-F238E27FC236}">
              <a16:creationId xmlns:a16="http://schemas.microsoft.com/office/drawing/2014/main" id="{A75C1928-08A5-C47E-B594-69E46DBBADA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88" name="Text Box 7">
          <a:extLst>
            <a:ext uri="{FF2B5EF4-FFF2-40B4-BE49-F238E27FC236}">
              <a16:creationId xmlns:a16="http://schemas.microsoft.com/office/drawing/2014/main" id="{24D465D7-24D6-4082-1E33-925AD59C117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89" name="Text Box 8">
          <a:extLst>
            <a:ext uri="{FF2B5EF4-FFF2-40B4-BE49-F238E27FC236}">
              <a16:creationId xmlns:a16="http://schemas.microsoft.com/office/drawing/2014/main" id="{5EE8291B-F27C-74D5-5DF2-152A57586F5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90" name="Text Box 9">
          <a:extLst>
            <a:ext uri="{FF2B5EF4-FFF2-40B4-BE49-F238E27FC236}">
              <a16:creationId xmlns:a16="http://schemas.microsoft.com/office/drawing/2014/main" id="{44977C7C-4F23-1F83-4738-BF3EC9EA190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91" name="Text Box 10">
          <a:extLst>
            <a:ext uri="{FF2B5EF4-FFF2-40B4-BE49-F238E27FC236}">
              <a16:creationId xmlns:a16="http://schemas.microsoft.com/office/drawing/2014/main" id="{173E7374-9AA3-BFEC-364F-1FE58DCD7EF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92" name="Text Box 11">
          <a:extLst>
            <a:ext uri="{FF2B5EF4-FFF2-40B4-BE49-F238E27FC236}">
              <a16:creationId xmlns:a16="http://schemas.microsoft.com/office/drawing/2014/main" id="{C9645ED0-64B6-6B99-4AE5-CCC3794B99B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93" name="Text Box 12">
          <a:extLst>
            <a:ext uri="{FF2B5EF4-FFF2-40B4-BE49-F238E27FC236}">
              <a16:creationId xmlns:a16="http://schemas.microsoft.com/office/drawing/2014/main" id="{CDA4684E-69D9-A194-2208-5BC71F93859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94" name="Text Box 13">
          <a:extLst>
            <a:ext uri="{FF2B5EF4-FFF2-40B4-BE49-F238E27FC236}">
              <a16:creationId xmlns:a16="http://schemas.microsoft.com/office/drawing/2014/main" id="{E30AE771-E9FD-E5B4-8919-F00550E4683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95" name="Text Box 14">
          <a:extLst>
            <a:ext uri="{FF2B5EF4-FFF2-40B4-BE49-F238E27FC236}">
              <a16:creationId xmlns:a16="http://schemas.microsoft.com/office/drawing/2014/main" id="{EDD6614C-1159-8113-3440-668F46A051C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96" name="Text Box 15">
          <a:extLst>
            <a:ext uri="{FF2B5EF4-FFF2-40B4-BE49-F238E27FC236}">
              <a16:creationId xmlns:a16="http://schemas.microsoft.com/office/drawing/2014/main" id="{55F602DF-6A38-0E37-8FF9-D1FEF3886AF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97" name="Text Box 16">
          <a:extLst>
            <a:ext uri="{FF2B5EF4-FFF2-40B4-BE49-F238E27FC236}">
              <a16:creationId xmlns:a16="http://schemas.microsoft.com/office/drawing/2014/main" id="{92F13AC0-7640-0251-4622-87DA58F712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98" name="Text Box 17">
          <a:extLst>
            <a:ext uri="{FF2B5EF4-FFF2-40B4-BE49-F238E27FC236}">
              <a16:creationId xmlns:a16="http://schemas.microsoft.com/office/drawing/2014/main" id="{DC551979-BD58-291C-7383-B2B6F8BBF5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899" name="Text Box 18">
          <a:extLst>
            <a:ext uri="{FF2B5EF4-FFF2-40B4-BE49-F238E27FC236}">
              <a16:creationId xmlns:a16="http://schemas.microsoft.com/office/drawing/2014/main" id="{39B8082F-602A-59B1-0C6C-C5453F301DD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00" name="Text Box 19">
          <a:extLst>
            <a:ext uri="{FF2B5EF4-FFF2-40B4-BE49-F238E27FC236}">
              <a16:creationId xmlns:a16="http://schemas.microsoft.com/office/drawing/2014/main" id="{9DF47EC1-E727-B7BD-1F4C-D9E159B6024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01" name="Text Box 20">
          <a:extLst>
            <a:ext uri="{FF2B5EF4-FFF2-40B4-BE49-F238E27FC236}">
              <a16:creationId xmlns:a16="http://schemas.microsoft.com/office/drawing/2014/main" id="{7277F7DC-ADD5-55E5-FE47-699E01C0810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02" name="Text Box 21">
          <a:extLst>
            <a:ext uri="{FF2B5EF4-FFF2-40B4-BE49-F238E27FC236}">
              <a16:creationId xmlns:a16="http://schemas.microsoft.com/office/drawing/2014/main" id="{134CA80D-5EC8-0A5C-4CD7-512691379B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03" name="Text Box 22">
          <a:extLst>
            <a:ext uri="{FF2B5EF4-FFF2-40B4-BE49-F238E27FC236}">
              <a16:creationId xmlns:a16="http://schemas.microsoft.com/office/drawing/2014/main" id="{E496DB01-13B9-6745-4CB7-2C9E0B3A10A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04" name="Text Box 23">
          <a:extLst>
            <a:ext uri="{FF2B5EF4-FFF2-40B4-BE49-F238E27FC236}">
              <a16:creationId xmlns:a16="http://schemas.microsoft.com/office/drawing/2014/main" id="{7ED3D3E6-EDB0-B531-026A-BC527D4C2A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05" name="Text Box 24">
          <a:extLst>
            <a:ext uri="{FF2B5EF4-FFF2-40B4-BE49-F238E27FC236}">
              <a16:creationId xmlns:a16="http://schemas.microsoft.com/office/drawing/2014/main" id="{64501FF7-6E37-DC11-73D0-D431F1C09AB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906" name="Text Box 25">
          <a:extLst>
            <a:ext uri="{FF2B5EF4-FFF2-40B4-BE49-F238E27FC236}">
              <a16:creationId xmlns:a16="http://schemas.microsoft.com/office/drawing/2014/main" id="{0D2895E5-35BD-06E9-FBAA-407AB15762A5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07" name="Text Box 26">
          <a:extLst>
            <a:ext uri="{FF2B5EF4-FFF2-40B4-BE49-F238E27FC236}">
              <a16:creationId xmlns:a16="http://schemas.microsoft.com/office/drawing/2014/main" id="{A344BFA7-A7B5-9A53-4AC6-5EA1BB10B8F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08" name="Text Box 27">
          <a:extLst>
            <a:ext uri="{FF2B5EF4-FFF2-40B4-BE49-F238E27FC236}">
              <a16:creationId xmlns:a16="http://schemas.microsoft.com/office/drawing/2014/main" id="{F97243A1-F751-CF94-9A9C-F621D3176B4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09" name="Text Box 28">
          <a:extLst>
            <a:ext uri="{FF2B5EF4-FFF2-40B4-BE49-F238E27FC236}">
              <a16:creationId xmlns:a16="http://schemas.microsoft.com/office/drawing/2014/main" id="{3FA04E91-9074-2BF8-F4B8-01253B26E13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10" name="Text Box 29">
          <a:extLst>
            <a:ext uri="{FF2B5EF4-FFF2-40B4-BE49-F238E27FC236}">
              <a16:creationId xmlns:a16="http://schemas.microsoft.com/office/drawing/2014/main" id="{4FC7D0B0-1CCF-601B-739E-B0EFE889E65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11" name="Text Box 30">
          <a:extLst>
            <a:ext uri="{FF2B5EF4-FFF2-40B4-BE49-F238E27FC236}">
              <a16:creationId xmlns:a16="http://schemas.microsoft.com/office/drawing/2014/main" id="{86D4AA75-F8C8-3138-7A63-0577B337FE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12" name="Text Box 31">
          <a:extLst>
            <a:ext uri="{FF2B5EF4-FFF2-40B4-BE49-F238E27FC236}">
              <a16:creationId xmlns:a16="http://schemas.microsoft.com/office/drawing/2014/main" id="{F0507E0A-25A7-E82A-2BE7-091490757DD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13" name="Text Box 32">
          <a:extLst>
            <a:ext uri="{FF2B5EF4-FFF2-40B4-BE49-F238E27FC236}">
              <a16:creationId xmlns:a16="http://schemas.microsoft.com/office/drawing/2014/main" id="{DC60334D-A1BA-E3C8-5A18-C40438199F8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14" name="Text Box 33">
          <a:extLst>
            <a:ext uri="{FF2B5EF4-FFF2-40B4-BE49-F238E27FC236}">
              <a16:creationId xmlns:a16="http://schemas.microsoft.com/office/drawing/2014/main" id="{9A931745-6709-BD76-48F3-75BAE92089C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15" name="Text Box 34">
          <a:extLst>
            <a:ext uri="{FF2B5EF4-FFF2-40B4-BE49-F238E27FC236}">
              <a16:creationId xmlns:a16="http://schemas.microsoft.com/office/drawing/2014/main" id="{61818C21-D849-E94D-86F5-05041F5C072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16" name="Text Box 35">
          <a:extLst>
            <a:ext uri="{FF2B5EF4-FFF2-40B4-BE49-F238E27FC236}">
              <a16:creationId xmlns:a16="http://schemas.microsoft.com/office/drawing/2014/main" id="{D8A9B332-34C8-B1E2-734E-6F54B233DB7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17" name="Text Box 36">
          <a:extLst>
            <a:ext uri="{FF2B5EF4-FFF2-40B4-BE49-F238E27FC236}">
              <a16:creationId xmlns:a16="http://schemas.microsoft.com/office/drawing/2014/main" id="{E48E4645-F67A-9040-B2F1-68227905FBE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18" name="Text Box 37">
          <a:extLst>
            <a:ext uri="{FF2B5EF4-FFF2-40B4-BE49-F238E27FC236}">
              <a16:creationId xmlns:a16="http://schemas.microsoft.com/office/drawing/2014/main" id="{0BA63732-F4B5-6336-3FEC-DE4ABF77B80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19" name="Text Box 38">
          <a:extLst>
            <a:ext uri="{FF2B5EF4-FFF2-40B4-BE49-F238E27FC236}">
              <a16:creationId xmlns:a16="http://schemas.microsoft.com/office/drawing/2014/main" id="{E26D0BD4-BA02-F3CB-FD2C-4E5AA95954D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20" name="Text Box 39">
          <a:extLst>
            <a:ext uri="{FF2B5EF4-FFF2-40B4-BE49-F238E27FC236}">
              <a16:creationId xmlns:a16="http://schemas.microsoft.com/office/drawing/2014/main" id="{2463E053-631D-7D94-DB07-71324BDDC63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21" name="Text Box 40">
          <a:extLst>
            <a:ext uri="{FF2B5EF4-FFF2-40B4-BE49-F238E27FC236}">
              <a16:creationId xmlns:a16="http://schemas.microsoft.com/office/drawing/2014/main" id="{1289E022-19B0-ACB2-EDAB-059A29473FB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22" name="Text Box 41">
          <a:extLst>
            <a:ext uri="{FF2B5EF4-FFF2-40B4-BE49-F238E27FC236}">
              <a16:creationId xmlns:a16="http://schemas.microsoft.com/office/drawing/2014/main" id="{BEEAC464-7EA3-D87C-FBFE-4DD5F599314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23" name="Text Box 42">
          <a:extLst>
            <a:ext uri="{FF2B5EF4-FFF2-40B4-BE49-F238E27FC236}">
              <a16:creationId xmlns:a16="http://schemas.microsoft.com/office/drawing/2014/main" id="{1535BF62-2F5D-6D0B-CA19-2C4C45D0869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24" name="Text Box 43">
          <a:extLst>
            <a:ext uri="{FF2B5EF4-FFF2-40B4-BE49-F238E27FC236}">
              <a16:creationId xmlns:a16="http://schemas.microsoft.com/office/drawing/2014/main" id="{E56BDB47-1126-07D5-2341-9B8D69DFD70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25" name="Text Box 44">
          <a:extLst>
            <a:ext uri="{FF2B5EF4-FFF2-40B4-BE49-F238E27FC236}">
              <a16:creationId xmlns:a16="http://schemas.microsoft.com/office/drawing/2014/main" id="{836D3419-6826-BC4C-862A-C09C3AA762A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26" name="Text Box 45">
          <a:extLst>
            <a:ext uri="{FF2B5EF4-FFF2-40B4-BE49-F238E27FC236}">
              <a16:creationId xmlns:a16="http://schemas.microsoft.com/office/drawing/2014/main" id="{CB422FBD-8BE2-BA9F-FE01-0D9D64EC196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27" name="Text Box 46">
          <a:extLst>
            <a:ext uri="{FF2B5EF4-FFF2-40B4-BE49-F238E27FC236}">
              <a16:creationId xmlns:a16="http://schemas.microsoft.com/office/drawing/2014/main" id="{F1EF9A3D-AB60-4D26-7088-D4DC4D2B84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28" name="Text Box 47">
          <a:extLst>
            <a:ext uri="{FF2B5EF4-FFF2-40B4-BE49-F238E27FC236}">
              <a16:creationId xmlns:a16="http://schemas.microsoft.com/office/drawing/2014/main" id="{0A59B11A-010F-F33E-8147-C5DED19B6D7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29" name="Text Box 48">
          <a:extLst>
            <a:ext uri="{FF2B5EF4-FFF2-40B4-BE49-F238E27FC236}">
              <a16:creationId xmlns:a16="http://schemas.microsoft.com/office/drawing/2014/main" id="{B4AF0A03-AF61-3F02-72C1-1923EBBA46E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930" name="Text Box 49">
          <a:extLst>
            <a:ext uri="{FF2B5EF4-FFF2-40B4-BE49-F238E27FC236}">
              <a16:creationId xmlns:a16="http://schemas.microsoft.com/office/drawing/2014/main" id="{B612F55B-37BE-758E-04D4-EF47B91133BF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31" name="Text Box 50">
          <a:extLst>
            <a:ext uri="{FF2B5EF4-FFF2-40B4-BE49-F238E27FC236}">
              <a16:creationId xmlns:a16="http://schemas.microsoft.com/office/drawing/2014/main" id="{6EB0C185-3ACA-EB3B-1601-09D89860CB9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32" name="Text Box 51">
          <a:extLst>
            <a:ext uri="{FF2B5EF4-FFF2-40B4-BE49-F238E27FC236}">
              <a16:creationId xmlns:a16="http://schemas.microsoft.com/office/drawing/2014/main" id="{BFBEEADC-1D64-7E38-C37F-B50FDC723E9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33" name="Text Box 52">
          <a:extLst>
            <a:ext uri="{FF2B5EF4-FFF2-40B4-BE49-F238E27FC236}">
              <a16:creationId xmlns:a16="http://schemas.microsoft.com/office/drawing/2014/main" id="{0883D63B-BDE6-D7FA-04C9-AE4D5DA0A74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34" name="Text Box 53">
          <a:extLst>
            <a:ext uri="{FF2B5EF4-FFF2-40B4-BE49-F238E27FC236}">
              <a16:creationId xmlns:a16="http://schemas.microsoft.com/office/drawing/2014/main" id="{0CE793A9-540D-9BC3-87C0-6007EDED5D6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35" name="Text Box 54">
          <a:extLst>
            <a:ext uri="{FF2B5EF4-FFF2-40B4-BE49-F238E27FC236}">
              <a16:creationId xmlns:a16="http://schemas.microsoft.com/office/drawing/2014/main" id="{D75AA0F1-E388-066A-AE69-67E4AF59A81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36" name="Text Box 55">
          <a:extLst>
            <a:ext uri="{FF2B5EF4-FFF2-40B4-BE49-F238E27FC236}">
              <a16:creationId xmlns:a16="http://schemas.microsoft.com/office/drawing/2014/main" id="{DDB31512-BEC1-86AC-DCAB-EB057220627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37" name="Text Box 56">
          <a:extLst>
            <a:ext uri="{FF2B5EF4-FFF2-40B4-BE49-F238E27FC236}">
              <a16:creationId xmlns:a16="http://schemas.microsoft.com/office/drawing/2014/main" id="{6B3AC7AF-DD0C-94DB-C0C6-2F05A89D46E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38" name="Text Box 57">
          <a:extLst>
            <a:ext uri="{FF2B5EF4-FFF2-40B4-BE49-F238E27FC236}">
              <a16:creationId xmlns:a16="http://schemas.microsoft.com/office/drawing/2014/main" id="{4A372549-96A9-E9E2-BC19-5C2F1B58E77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39" name="Text Box 58">
          <a:extLst>
            <a:ext uri="{FF2B5EF4-FFF2-40B4-BE49-F238E27FC236}">
              <a16:creationId xmlns:a16="http://schemas.microsoft.com/office/drawing/2014/main" id="{EBF69E6A-45FA-BA6E-DF93-618D207923F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40" name="Text Box 59">
          <a:extLst>
            <a:ext uri="{FF2B5EF4-FFF2-40B4-BE49-F238E27FC236}">
              <a16:creationId xmlns:a16="http://schemas.microsoft.com/office/drawing/2014/main" id="{37295651-0A7F-74F2-28F9-1E700D46510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41" name="Text Box 60">
          <a:extLst>
            <a:ext uri="{FF2B5EF4-FFF2-40B4-BE49-F238E27FC236}">
              <a16:creationId xmlns:a16="http://schemas.microsoft.com/office/drawing/2014/main" id="{A00E97FD-5E51-6480-C6DC-3EE0E18A2E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42" name="Text Box 61">
          <a:extLst>
            <a:ext uri="{FF2B5EF4-FFF2-40B4-BE49-F238E27FC236}">
              <a16:creationId xmlns:a16="http://schemas.microsoft.com/office/drawing/2014/main" id="{F7448F44-B49B-D265-C1BD-AAF8DCC8FED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43" name="Text Box 62">
          <a:extLst>
            <a:ext uri="{FF2B5EF4-FFF2-40B4-BE49-F238E27FC236}">
              <a16:creationId xmlns:a16="http://schemas.microsoft.com/office/drawing/2014/main" id="{44F65378-8E60-73AA-94F8-213C77F880F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44" name="Text Box 63">
          <a:extLst>
            <a:ext uri="{FF2B5EF4-FFF2-40B4-BE49-F238E27FC236}">
              <a16:creationId xmlns:a16="http://schemas.microsoft.com/office/drawing/2014/main" id="{9E1F9F18-15DB-4B85-4861-399B7C16C25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45" name="Text Box 64">
          <a:extLst>
            <a:ext uri="{FF2B5EF4-FFF2-40B4-BE49-F238E27FC236}">
              <a16:creationId xmlns:a16="http://schemas.microsoft.com/office/drawing/2014/main" id="{050EB826-FD8B-5A32-7148-2A4BD3A07E5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46" name="Text Box 65">
          <a:extLst>
            <a:ext uri="{FF2B5EF4-FFF2-40B4-BE49-F238E27FC236}">
              <a16:creationId xmlns:a16="http://schemas.microsoft.com/office/drawing/2014/main" id="{B7A54C7F-CE64-BC90-8F8E-829AF8E4817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47" name="Text Box 66">
          <a:extLst>
            <a:ext uri="{FF2B5EF4-FFF2-40B4-BE49-F238E27FC236}">
              <a16:creationId xmlns:a16="http://schemas.microsoft.com/office/drawing/2014/main" id="{B2CF246F-C4EE-D05D-101A-229980E4F37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48" name="Text Box 67">
          <a:extLst>
            <a:ext uri="{FF2B5EF4-FFF2-40B4-BE49-F238E27FC236}">
              <a16:creationId xmlns:a16="http://schemas.microsoft.com/office/drawing/2014/main" id="{450E762A-38D9-3402-6F10-92E3B231A0E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49" name="Text Box 68">
          <a:extLst>
            <a:ext uri="{FF2B5EF4-FFF2-40B4-BE49-F238E27FC236}">
              <a16:creationId xmlns:a16="http://schemas.microsoft.com/office/drawing/2014/main" id="{10750570-4990-DADA-1CF7-BE65070DB3B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50" name="Text Box 69">
          <a:extLst>
            <a:ext uri="{FF2B5EF4-FFF2-40B4-BE49-F238E27FC236}">
              <a16:creationId xmlns:a16="http://schemas.microsoft.com/office/drawing/2014/main" id="{07BAEF2C-9101-0015-8D6C-45722C975E5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51" name="Text Box 70">
          <a:extLst>
            <a:ext uri="{FF2B5EF4-FFF2-40B4-BE49-F238E27FC236}">
              <a16:creationId xmlns:a16="http://schemas.microsoft.com/office/drawing/2014/main" id="{F0F29783-6B5A-20B5-68E6-A1D28AA29AC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52" name="Text Box 71">
          <a:extLst>
            <a:ext uri="{FF2B5EF4-FFF2-40B4-BE49-F238E27FC236}">
              <a16:creationId xmlns:a16="http://schemas.microsoft.com/office/drawing/2014/main" id="{6D184531-1E2B-17A0-0D97-DE34A9AC7B8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53" name="Text Box 72">
          <a:extLst>
            <a:ext uri="{FF2B5EF4-FFF2-40B4-BE49-F238E27FC236}">
              <a16:creationId xmlns:a16="http://schemas.microsoft.com/office/drawing/2014/main" id="{425AF5CA-2DB5-EE47-6B85-FE38A2AC675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954" name="Text Box 73">
          <a:extLst>
            <a:ext uri="{FF2B5EF4-FFF2-40B4-BE49-F238E27FC236}">
              <a16:creationId xmlns:a16="http://schemas.microsoft.com/office/drawing/2014/main" id="{90E258EC-F6B2-5761-051B-C56352F44D4D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55" name="Text Box 74">
          <a:extLst>
            <a:ext uri="{FF2B5EF4-FFF2-40B4-BE49-F238E27FC236}">
              <a16:creationId xmlns:a16="http://schemas.microsoft.com/office/drawing/2014/main" id="{6C1C9D4C-5591-4971-5B85-26D0E60CEC1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56" name="Text Box 75">
          <a:extLst>
            <a:ext uri="{FF2B5EF4-FFF2-40B4-BE49-F238E27FC236}">
              <a16:creationId xmlns:a16="http://schemas.microsoft.com/office/drawing/2014/main" id="{3C51FEF2-6F33-9756-4137-4781B104C7D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57" name="Text Box 76">
          <a:extLst>
            <a:ext uri="{FF2B5EF4-FFF2-40B4-BE49-F238E27FC236}">
              <a16:creationId xmlns:a16="http://schemas.microsoft.com/office/drawing/2014/main" id="{86227577-8BD3-5542-A6C9-5E0D541FF17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58" name="Text Box 77">
          <a:extLst>
            <a:ext uri="{FF2B5EF4-FFF2-40B4-BE49-F238E27FC236}">
              <a16:creationId xmlns:a16="http://schemas.microsoft.com/office/drawing/2014/main" id="{F660BB7A-229C-F475-8FFC-D437DDB1A0F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59" name="Text Box 78">
          <a:extLst>
            <a:ext uri="{FF2B5EF4-FFF2-40B4-BE49-F238E27FC236}">
              <a16:creationId xmlns:a16="http://schemas.microsoft.com/office/drawing/2014/main" id="{33BA7D6C-D6E0-6E80-1B8E-F517797A23F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60" name="Text Box 79">
          <a:extLst>
            <a:ext uri="{FF2B5EF4-FFF2-40B4-BE49-F238E27FC236}">
              <a16:creationId xmlns:a16="http://schemas.microsoft.com/office/drawing/2014/main" id="{1B1E00C2-B1AE-33ED-D7E3-0DDB9160EFB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61" name="Text Box 80">
          <a:extLst>
            <a:ext uri="{FF2B5EF4-FFF2-40B4-BE49-F238E27FC236}">
              <a16:creationId xmlns:a16="http://schemas.microsoft.com/office/drawing/2014/main" id="{DA5512AE-8335-CBEF-2312-A547B3F3F3B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62" name="Text Box 81">
          <a:extLst>
            <a:ext uri="{FF2B5EF4-FFF2-40B4-BE49-F238E27FC236}">
              <a16:creationId xmlns:a16="http://schemas.microsoft.com/office/drawing/2014/main" id="{7C2E136E-0B7B-1267-61C6-9D26FBCD1D2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63" name="Text Box 82">
          <a:extLst>
            <a:ext uri="{FF2B5EF4-FFF2-40B4-BE49-F238E27FC236}">
              <a16:creationId xmlns:a16="http://schemas.microsoft.com/office/drawing/2014/main" id="{11EBEF85-4E19-5730-FF38-6BFA83549AF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64" name="Text Box 83">
          <a:extLst>
            <a:ext uri="{FF2B5EF4-FFF2-40B4-BE49-F238E27FC236}">
              <a16:creationId xmlns:a16="http://schemas.microsoft.com/office/drawing/2014/main" id="{666FFCD5-F53E-2DC0-57B2-7A474A2A5A9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65" name="Text Box 84">
          <a:extLst>
            <a:ext uri="{FF2B5EF4-FFF2-40B4-BE49-F238E27FC236}">
              <a16:creationId xmlns:a16="http://schemas.microsoft.com/office/drawing/2014/main" id="{CCB44E4C-9778-3392-DBB1-1F79B84CC2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66" name="Text Box 85">
          <a:extLst>
            <a:ext uri="{FF2B5EF4-FFF2-40B4-BE49-F238E27FC236}">
              <a16:creationId xmlns:a16="http://schemas.microsoft.com/office/drawing/2014/main" id="{F0CBFF5A-5DCE-ADF1-4FD1-8AFF7BA0F2B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67" name="Text Box 86">
          <a:extLst>
            <a:ext uri="{FF2B5EF4-FFF2-40B4-BE49-F238E27FC236}">
              <a16:creationId xmlns:a16="http://schemas.microsoft.com/office/drawing/2014/main" id="{9E3935D2-BA39-6306-1CBB-622152716E2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68" name="Text Box 87">
          <a:extLst>
            <a:ext uri="{FF2B5EF4-FFF2-40B4-BE49-F238E27FC236}">
              <a16:creationId xmlns:a16="http://schemas.microsoft.com/office/drawing/2014/main" id="{0428E9EA-1CCB-B86E-8793-166C437183B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69" name="Text Box 88">
          <a:extLst>
            <a:ext uri="{FF2B5EF4-FFF2-40B4-BE49-F238E27FC236}">
              <a16:creationId xmlns:a16="http://schemas.microsoft.com/office/drawing/2014/main" id="{9F511498-615B-78C4-011A-811438F6963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70" name="Text Box 89">
          <a:extLst>
            <a:ext uri="{FF2B5EF4-FFF2-40B4-BE49-F238E27FC236}">
              <a16:creationId xmlns:a16="http://schemas.microsoft.com/office/drawing/2014/main" id="{859FCC37-557A-DC87-47E9-9545DDD566A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71" name="Text Box 90">
          <a:extLst>
            <a:ext uri="{FF2B5EF4-FFF2-40B4-BE49-F238E27FC236}">
              <a16:creationId xmlns:a16="http://schemas.microsoft.com/office/drawing/2014/main" id="{325F3723-93BA-87BC-91EC-C165C994BED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72" name="Text Box 91">
          <a:extLst>
            <a:ext uri="{FF2B5EF4-FFF2-40B4-BE49-F238E27FC236}">
              <a16:creationId xmlns:a16="http://schemas.microsoft.com/office/drawing/2014/main" id="{002D5E07-1ED5-6F2B-83E7-EB168E50973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73" name="Text Box 92">
          <a:extLst>
            <a:ext uri="{FF2B5EF4-FFF2-40B4-BE49-F238E27FC236}">
              <a16:creationId xmlns:a16="http://schemas.microsoft.com/office/drawing/2014/main" id="{A180072F-68EA-84E0-4A0E-4B40E9B346F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74" name="Text Box 93">
          <a:extLst>
            <a:ext uri="{FF2B5EF4-FFF2-40B4-BE49-F238E27FC236}">
              <a16:creationId xmlns:a16="http://schemas.microsoft.com/office/drawing/2014/main" id="{F79B4122-FA56-EC8D-5099-1E191B61928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75" name="Text Box 94">
          <a:extLst>
            <a:ext uri="{FF2B5EF4-FFF2-40B4-BE49-F238E27FC236}">
              <a16:creationId xmlns:a16="http://schemas.microsoft.com/office/drawing/2014/main" id="{64E2F3C6-4EA7-303D-4C56-8200DC26C55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76" name="Text Box 95">
          <a:extLst>
            <a:ext uri="{FF2B5EF4-FFF2-40B4-BE49-F238E27FC236}">
              <a16:creationId xmlns:a16="http://schemas.microsoft.com/office/drawing/2014/main" id="{D89C4ED3-F562-63E1-59F3-BE673804097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77" name="Text Box 96">
          <a:extLst>
            <a:ext uri="{FF2B5EF4-FFF2-40B4-BE49-F238E27FC236}">
              <a16:creationId xmlns:a16="http://schemas.microsoft.com/office/drawing/2014/main" id="{43D7CA35-0F13-42AD-6307-C5003E8348B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3978" name="Text Box 97">
          <a:extLst>
            <a:ext uri="{FF2B5EF4-FFF2-40B4-BE49-F238E27FC236}">
              <a16:creationId xmlns:a16="http://schemas.microsoft.com/office/drawing/2014/main" id="{0580B579-E753-F950-6D20-6863CBCB0730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79" name="Text Box 98">
          <a:extLst>
            <a:ext uri="{FF2B5EF4-FFF2-40B4-BE49-F238E27FC236}">
              <a16:creationId xmlns:a16="http://schemas.microsoft.com/office/drawing/2014/main" id="{0F36AFBE-09F5-53F8-14FD-79F9CC6D582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80" name="Text Box 99">
          <a:extLst>
            <a:ext uri="{FF2B5EF4-FFF2-40B4-BE49-F238E27FC236}">
              <a16:creationId xmlns:a16="http://schemas.microsoft.com/office/drawing/2014/main" id="{9498F345-93AE-6A5C-E0E4-933B1A955693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81" name="Text Box 100">
          <a:extLst>
            <a:ext uri="{FF2B5EF4-FFF2-40B4-BE49-F238E27FC236}">
              <a16:creationId xmlns:a16="http://schemas.microsoft.com/office/drawing/2014/main" id="{DD6A00FD-1CFA-2037-E64B-88B252F5436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82" name="Text Box 101">
          <a:extLst>
            <a:ext uri="{FF2B5EF4-FFF2-40B4-BE49-F238E27FC236}">
              <a16:creationId xmlns:a16="http://schemas.microsoft.com/office/drawing/2014/main" id="{14B2E0C8-B937-DFF2-5881-6B1EE8BE801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83" name="Text Box 102">
          <a:extLst>
            <a:ext uri="{FF2B5EF4-FFF2-40B4-BE49-F238E27FC236}">
              <a16:creationId xmlns:a16="http://schemas.microsoft.com/office/drawing/2014/main" id="{DD99E80A-75C6-F6D3-F730-1173626760D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84" name="Text Box 103">
          <a:extLst>
            <a:ext uri="{FF2B5EF4-FFF2-40B4-BE49-F238E27FC236}">
              <a16:creationId xmlns:a16="http://schemas.microsoft.com/office/drawing/2014/main" id="{EC5788CD-0704-5F92-0715-98A0D1D4084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85" name="Text Box 104">
          <a:extLst>
            <a:ext uri="{FF2B5EF4-FFF2-40B4-BE49-F238E27FC236}">
              <a16:creationId xmlns:a16="http://schemas.microsoft.com/office/drawing/2014/main" id="{CE5A76DA-4963-16C0-7765-F5B7111A354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86" name="Text Box 105">
          <a:extLst>
            <a:ext uri="{FF2B5EF4-FFF2-40B4-BE49-F238E27FC236}">
              <a16:creationId xmlns:a16="http://schemas.microsoft.com/office/drawing/2014/main" id="{22797AA6-162B-AACF-144C-0C1FFAF66431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87" name="Text Box 106">
          <a:extLst>
            <a:ext uri="{FF2B5EF4-FFF2-40B4-BE49-F238E27FC236}">
              <a16:creationId xmlns:a16="http://schemas.microsoft.com/office/drawing/2014/main" id="{02BF7218-BAE4-94EE-033D-2AC6CB23CC1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88" name="Text Box 107">
          <a:extLst>
            <a:ext uri="{FF2B5EF4-FFF2-40B4-BE49-F238E27FC236}">
              <a16:creationId xmlns:a16="http://schemas.microsoft.com/office/drawing/2014/main" id="{28D5EEA9-BB24-0790-466F-81B1140680E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89" name="Text Box 108">
          <a:extLst>
            <a:ext uri="{FF2B5EF4-FFF2-40B4-BE49-F238E27FC236}">
              <a16:creationId xmlns:a16="http://schemas.microsoft.com/office/drawing/2014/main" id="{5FB581CB-D589-E349-0C10-521359F700F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90" name="Text Box 109">
          <a:extLst>
            <a:ext uri="{FF2B5EF4-FFF2-40B4-BE49-F238E27FC236}">
              <a16:creationId xmlns:a16="http://schemas.microsoft.com/office/drawing/2014/main" id="{8942DB17-C1B1-6555-8123-B54AD97C27CC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91" name="Text Box 110">
          <a:extLst>
            <a:ext uri="{FF2B5EF4-FFF2-40B4-BE49-F238E27FC236}">
              <a16:creationId xmlns:a16="http://schemas.microsoft.com/office/drawing/2014/main" id="{AC89412B-F71A-8007-6853-9558F28AA7C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92" name="Text Box 111">
          <a:extLst>
            <a:ext uri="{FF2B5EF4-FFF2-40B4-BE49-F238E27FC236}">
              <a16:creationId xmlns:a16="http://schemas.microsoft.com/office/drawing/2014/main" id="{5B0EFE2C-2314-D1BD-4CD5-E7984666ACC0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93" name="Text Box 112">
          <a:extLst>
            <a:ext uri="{FF2B5EF4-FFF2-40B4-BE49-F238E27FC236}">
              <a16:creationId xmlns:a16="http://schemas.microsoft.com/office/drawing/2014/main" id="{81E0C695-E9EA-E117-3B57-2CEF7025076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94" name="Text Box 113">
          <a:extLst>
            <a:ext uri="{FF2B5EF4-FFF2-40B4-BE49-F238E27FC236}">
              <a16:creationId xmlns:a16="http://schemas.microsoft.com/office/drawing/2014/main" id="{3C0813BB-1F00-155F-362C-3A8435E5403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95" name="Text Box 114">
          <a:extLst>
            <a:ext uri="{FF2B5EF4-FFF2-40B4-BE49-F238E27FC236}">
              <a16:creationId xmlns:a16="http://schemas.microsoft.com/office/drawing/2014/main" id="{7911F9F8-8FEC-7F42-8CD2-C260B21B48F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96" name="Text Box 115">
          <a:extLst>
            <a:ext uri="{FF2B5EF4-FFF2-40B4-BE49-F238E27FC236}">
              <a16:creationId xmlns:a16="http://schemas.microsoft.com/office/drawing/2014/main" id="{8A19A383-5052-F669-DCE5-59D9B8ED902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97" name="Text Box 116">
          <a:extLst>
            <a:ext uri="{FF2B5EF4-FFF2-40B4-BE49-F238E27FC236}">
              <a16:creationId xmlns:a16="http://schemas.microsoft.com/office/drawing/2014/main" id="{D700AD64-D614-CA89-C0A6-0FE3D294CD74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98" name="Text Box 117">
          <a:extLst>
            <a:ext uri="{FF2B5EF4-FFF2-40B4-BE49-F238E27FC236}">
              <a16:creationId xmlns:a16="http://schemas.microsoft.com/office/drawing/2014/main" id="{77775EE2-6037-822D-E988-434F052D23C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3999" name="Text Box 118">
          <a:extLst>
            <a:ext uri="{FF2B5EF4-FFF2-40B4-BE49-F238E27FC236}">
              <a16:creationId xmlns:a16="http://schemas.microsoft.com/office/drawing/2014/main" id="{935BA186-ED2D-729D-6588-EB0B47EAF37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00" name="Text Box 119">
          <a:extLst>
            <a:ext uri="{FF2B5EF4-FFF2-40B4-BE49-F238E27FC236}">
              <a16:creationId xmlns:a16="http://schemas.microsoft.com/office/drawing/2014/main" id="{F378C53A-B0DF-91DC-8217-1E79AA5D262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01" name="Text Box 120">
          <a:extLst>
            <a:ext uri="{FF2B5EF4-FFF2-40B4-BE49-F238E27FC236}">
              <a16:creationId xmlns:a16="http://schemas.microsoft.com/office/drawing/2014/main" id="{741F5BE6-8E62-F363-CA51-3FB39C9D8498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4002" name="Text Box 121">
          <a:extLst>
            <a:ext uri="{FF2B5EF4-FFF2-40B4-BE49-F238E27FC236}">
              <a16:creationId xmlns:a16="http://schemas.microsoft.com/office/drawing/2014/main" id="{F130C499-73CB-4687-63BB-A35027EE1B3A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03" name="Text Box 122">
          <a:extLst>
            <a:ext uri="{FF2B5EF4-FFF2-40B4-BE49-F238E27FC236}">
              <a16:creationId xmlns:a16="http://schemas.microsoft.com/office/drawing/2014/main" id="{3BAF9E43-638C-0700-F2FF-9208F8E0056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04" name="Text Box 123">
          <a:extLst>
            <a:ext uri="{FF2B5EF4-FFF2-40B4-BE49-F238E27FC236}">
              <a16:creationId xmlns:a16="http://schemas.microsoft.com/office/drawing/2014/main" id="{F8805D22-5C47-5F4D-BC2F-65E53BE9EBD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05" name="Text Box 124">
          <a:extLst>
            <a:ext uri="{FF2B5EF4-FFF2-40B4-BE49-F238E27FC236}">
              <a16:creationId xmlns:a16="http://schemas.microsoft.com/office/drawing/2014/main" id="{40773382-4485-66C5-D337-FC947859F14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06" name="Text Box 125">
          <a:extLst>
            <a:ext uri="{FF2B5EF4-FFF2-40B4-BE49-F238E27FC236}">
              <a16:creationId xmlns:a16="http://schemas.microsoft.com/office/drawing/2014/main" id="{8C111B3D-7223-301E-C72E-9614B537A8B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07" name="Text Box 126">
          <a:extLst>
            <a:ext uri="{FF2B5EF4-FFF2-40B4-BE49-F238E27FC236}">
              <a16:creationId xmlns:a16="http://schemas.microsoft.com/office/drawing/2014/main" id="{8E5D24E4-DA33-7B09-5DFB-2DB1F6289AD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08" name="Text Box 127">
          <a:extLst>
            <a:ext uri="{FF2B5EF4-FFF2-40B4-BE49-F238E27FC236}">
              <a16:creationId xmlns:a16="http://schemas.microsoft.com/office/drawing/2014/main" id="{76D419A8-B7F2-22DD-9608-BA18F62764C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09" name="Text Box 128">
          <a:extLst>
            <a:ext uri="{FF2B5EF4-FFF2-40B4-BE49-F238E27FC236}">
              <a16:creationId xmlns:a16="http://schemas.microsoft.com/office/drawing/2014/main" id="{88745A00-89A0-D6A5-E9C8-C47B224A6B0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10" name="Text Box 129">
          <a:extLst>
            <a:ext uri="{FF2B5EF4-FFF2-40B4-BE49-F238E27FC236}">
              <a16:creationId xmlns:a16="http://schemas.microsoft.com/office/drawing/2014/main" id="{CDCE0F58-6F1A-06D0-8DC0-761CADF1B199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11" name="Text Box 130">
          <a:extLst>
            <a:ext uri="{FF2B5EF4-FFF2-40B4-BE49-F238E27FC236}">
              <a16:creationId xmlns:a16="http://schemas.microsoft.com/office/drawing/2014/main" id="{2899932E-E7AC-8EB0-0297-CA8C6C141335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12" name="Text Box 131">
          <a:extLst>
            <a:ext uri="{FF2B5EF4-FFF2-40B4-BE49-F238E27FC236}">
              <a16:creationId xmlns:a16="http://schemas.microsoft.com/office/drawing/2014/main" id="{8F46A360-E487-8593-4772-4B971CFDBACA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13" name="Text Box 132">
          <a:extLst>
            <a:ext uri="{FF2B5EF4-FFF2-40B4-BE49-F238E27FC236}">
              <a16:creationId xmlns:a16="http://schemas.microsoft.com/office/drawing/2014/main" id="{03AB7CB9-EF3D-DE43-372B-460B52875D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14" name="Text Box 133">
          <a:extLst>
            <a:ext uri="{FF2B5EF4-FFF2-40B4-BE49-F238E27FC236}">
              <a16:creationId xmlns:a16="http://schemas.microsoft.com/office/drawing/2014/main" id="{8EA9BC91-CFAD-A81F-544E-18777638585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15" name="Text Box 134">
          <a:extLst>
            <a:ext uri="{FF2B5EF4-FFF2-40B4-BE49-F238E27FC236}">
              <a16:creationId xmlns:a16="http://schemas.microsoft.com/office/drawing/2014/main" id="{B30D37A7-E447-BD3B-4B14-35D3A3B1710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16" name="Text Box 135">
          <a:extLst>
            <a:ext uri="{FF2B5EF4-FFF2-40B4-BE49-F238E27FC236}">
              <a16:creationId xmlns:a16="http://schemas.microsoft.com/office/drawing/2014/main" id="{871B3D4A-80C5-169B-D5BC-A03DC1AF96C7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17" name="Text Box 136">
          <a:extLst>
            <a:ext uri="{FF2B5EF4-FFF2-40B4-BE49-F238E27FC236}">
              <a16:creationId xmlns:a16="http://schemas.microsoft.com/office/drawing/2014/main" id="{A5420519-9472-6B85-915D-39F276E5165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18" name="Text Box 137">
          <a:extLst>
            <a:ext uri="{FF2B5EF4-FFF2-40B4-BE49-F238E27FC236}">
              <a16:creationId xmlns:a16="http://schemas.microsoft.com/office/drawing/2014/main" id="{2F47E887-E355-3286-54D1-3D264D28A2C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19" name="Text Box 138">
          <a:extLst>
            <a:ext uri="{FF2B5EF4-FFF2-40B4-BE49-F238E27FC236}">
              <a16:creationId xmlns:a16="http://schemas.microsoft.com/office/drawing/2014/main" id="{05FF5E49-C6CD-8EB2-BE0B-E129E350740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20" name="Text Box 139">
          <a:extLst>
            <a:ext uri="{FF2B5EF4-FFF2-40B4-BE49-F238E27FC236}">
              <a16:creationId xmlns:a16="http://schemas.microsoft.com/office/drawing/2014/main" id="{3DAFFAD4-DAA5-41CE-35E3-6ABB73B4CFBF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21" name="Text Box 140">
          <a:extLst>
            <a:ext uri="{FF2B5EF4-FFF2-40B4-BE49-F238E27FC236}">
              <a16:creationId xmlns:a16="http://schemas.microsoft.com/office/drawing/2014/main" id="{6E0ECBDB-6E73-7B20-F348-D25C85D5E762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22" name="Text Box 141">
          <a:extLst>
            <a:ext uri="{FF2B5EF4-FFF2-40B4-BE49-F238E27FC236}">
              <a16:creationId xmlns:a16="http://schemas.microsoft.com/office/drawing/2014/main" id="{14332F96-4EB8-757D-E74B-3395F7D78A5E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23" name="Text Box 142">
          <a:extLst>
            <a:ext uri="{FF2B5EF4-FFF2-40B4-BE49-F238E27FC236}">
              <a16:creationId xmlns:a16="http://schemas.microsoft.com/office/drawing/2014/main" id="{DD5A0F0C-BF0F-EB96-9263-ACF9656AAB26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24" name="Text Box 143">
          <a:extLst>
            <a:ext uri="{FF2B5EF4-FFF2-40B4-BE49-F238E27FC236}">
              <a16:creationId xmlns:a16="http://schemas.microsoft.com/office/drawing/2014/main" id="{47688D71-25A1-550C-3749-2B49688B4D6D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76200</xdr:colOff>
      <xdr:row>288</xdr:row>
      <xdr:rowOff>19050</xdr:rowOff>
    </xdr:to>
    <xdr:sp macro="" textlink="">
      <xdr:nvSpPr>
        <xdr:cNvPr id="45804025" name="Text Box 144">
          <a:extLst>
            <a:ext uri="{FF2B5EF4-FFF2-40B4-BE49-F238E27FC236}">
              <a16:creationId xmlns:a16="http://schemas.microsoft.com/office/drawing/2014/main" id="{717F3238-035E-3DAA-53E3-C859A8E23EBB}"/>
            </a:ext>
          </a:extLst>
        </xdr:cNvPr>
        <xdr:cNvSpPr txBox="1">
          <a:spLocks noChangeArrowheads="1"/>
        </xdr:cNvSpPr>
      </xdr:nvSpPr>
      <xdr:spPr bwMode="auto">
        <a:xfrm>
          <a:off x="76200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288</xdr:row>
      <xdr:rowOff>0</xdr:rowOff>
    </xdr:from>
    <xdr:to>
      <xdr:col>1</xdr:col>
      <xdr:colOff>95250</xdr:colOff>
      <xdr:row>288</xdr:row>
      <xdr:rowOff>19050</xdr:rowOff>
    </xdr:to>
    <xdr:sp macro="" textlink="">
      <xdr:nvSpPr>
        <xdr:cNvPr id="45804026" name="Text Box 145">
          <a:extLst>
            <a:ext uri="{FF2B5EF4-FFF2-40B4-BE49-F238E27FC236}">
              <a16:creationId xmlns:a16="http://schemas.microsoft.com/office/drawing/2014/main" id="{51D1024C-7D2E-3A13-E3D7-FA70A88DD524}"/>
            </a:ext>
          </a:extLst>
        </xdr:cNvPr>
        <xdr:cNvSpPr txBox="1">
          <a:spLocks noChangeArrowheads="1"/>
        </xdr:cNvSpPr>
      </xdr:nvSpPr>
      <xdr:spPr bwMode="auto">
        <a:xfrm>
          <a:off x="781050" y="519779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1"/>
  <sheetViews>
    <sheetView tabSelected="1" zoomScaleNormal="100" workbookViewId="0">
      <selection activeCell="Q381" sqref="Q381"/>
    </sheetView>
  </sheetViews>
  <sheetFormatPr baseColWidth="10" defaultRowHeight="12.75" x14ac:dyDescent="0.2"/>
  <cols>
    <col min="2" max="2" width="53.5703125" customWidth="1"/>
    <col min="3" max="3" width="18.42578125" customWidth="1"/>
    <col min="4" max="4" width="20.28515625" customWidth="1"/>
  </cols>
  <sheetData>
    <row r="1" spans="1:3" ht="13.5" thickBot="1" x14ac:dyDescent="0.25"/>
    <row r="2" spans="1:3" x14ac:dyDescent="0.2">
      <c r="A2" s="42"/>
      <c r="B2" s="43"/>
      <c r="C2" s="44"/>
    </row>
    <row r="3" spans="1:3" x14ac:dyDescent="0.2">
      <c r="A3" s="45"/>
      <c r="C3" s="46"/>
    </row>
    <row r="4" spans="1:3" x14ac:dyDescent="0.2">
      <c r="A4" s="177"/>
      <c r="B4" s="178"/>
      <c r="C4" s="179"/>
    </row>
    <row r="5" spans="1:3" x14ac:dyDescent="0.2">
      <c r="A5" s="180"/>
      <c r="B5" s="181"/>
      <c r="C5" s="182"/>
    </row>
    <row r="6" spans="1:3" ht="32.25" customHeight="1" x14ac:dyDescent="0.2">
      <c r="A6" s="177"/>
      <c r="B6" s="178"/>
      <c r="C6" s="179"/>
    </row>
    <row r="7" spans="1:3" ht="14.25" customHeight="1" x14ac:dyDescent="0.2">
      <c r="A7" s="168" t="s">
        <v>9</v>
      </c>
      <c r="B7" s="169"/>
      <c r="C7" s="170"/>
    </row>
    <row r="8" spans="1:3" ht="17.25" customHeight="1" x14ac:dyDescent="0.2">
      <c r="A8" s="151" t="s">
        <v>2</v>
      </c>
      <c r="B8" s="152"/>
      <c r="C8" s="153"/>
    </row>
    <row r="9" spans="1:3" ht="12.75" customHeight="1" x14ac:dyDescent="0.2">
      <c r="A9" s="171" t="s">
        <v>270</v>
      </c>
      <c r="B9" s="172"/>
      <c r="C9" s="173"/>
    </row>
    <row r="10" spans="1:3" ht="12.75" customHeight="1" x14ac:dyDescent="0.2">
      <c r="A10" s="151" t="s">
        <v>33</v>
      </c>
      <c r="B10" s="152"/>
      <c r="C10" s="153"/>
    </row>
    <row r="11" spans="1:3" ht="24" customHeight="1" x14ac:dyDescent="0.2">
      <c r="A11" s="50" t="s">
        <v>20</v>
      </c>
      <c r="B11" s="2" t="s">
        <v>0</v>
      </c>
      <c r="C11" s="51" t="s">
        <v>1</v>
      </c>
    </row>
    <row r="12" spans="1:3" x14ac:dyDescent="0.2">
      <c r="A12" s="52">
        <v>2.1</v>
      </c>
      <c r="B12" s="4" t="s">
        <v>3</v>
      </c>
      <c r="C12" s="53"/>
    </row>
    <row r="13" spans="1:3" x14ac:dyDescent="0.2">
      <c r="A13" s="54" t="s">
        <v>4</v>
      </c>
      <c r="B13" s="4" t="s">
        <v>22</v>
      </c>
      <c r="C13" s="53"/>
    </row>
    <row r="14" spans="1:3" ht="17.25" customHeight="1" x14ac:dyDescent="0.2">
      <c r="A14" s="54" t="s">
        <v>13</v>
      </c>
      <c r="B14" s="4" t="s">
        <v>23</v>
      </c>
      <c r="C14" s="55"/>
    </row>
    <row r="15" spans="1:3" ht="17.25" customHeight="1" x14ac:dyDescent="0.2">
      <c r="A15" s="56" t="s">
        <v>11</v>
      </c>
      <c r="B15" s="5" t="s">
        <v>215</v>
      </c>
      <c r="C15" s="57">
        <f>327500+7078865.89</f>
        <v>7406365.8899999997</v>
      </c>
    </row>
    <row r="16" spans="1:3" ht="18.75" customHeight="1" x14ac:dyDescent="0.2">
      <c r="A16" s="56" t="s">
        <v>11</v>
      </c>
      <c r="B16" s="5" t="s">
        <v>216</v>
      </c>
      <c r="C16" s="57">
        <f>5990126.36+5990126.36</f>
        <v>11980252.720000001</v>
      </c>
    </row>
    <row r="17" spans="1:4" ht="18.75" customHeight="1" x14ac:dyDescent="0.2">
      <c r="A17" s="54" t="s">
        <v>5</v>
      </c>
      <c r="B17" s="3" t="s">
        <v>24</v>
      </c>
      <c r="C17" s="58"/>
    </row>
    <row r="18" spans="1:4" ht="18.75" customHeight="1" x14ac:dyDescent="0.2">
      <c r="A18" s="56" t="s">
        <v>217</v>
      </c>
      <c r="B18" s="5" t="s">
        <v>218</v>
      </c>
      <c r="C18" s="59">
        <f>1657185.5+3451685.5</f>
        <v>5108871</v>
      </c>
    </row>
    <row r="19" spans="1:4" ht="14.25" customHeight="1" x14ac:dyDescent="0.2">
      <c r="A19" s="60" t="s">
        <v>219</v>
      </c>
      <c r="B19" s="12" t="s">
        <v>220</v>
      </c>
      <c r="C19" s="61">
        <f>60702.4+60702.4</f>
        <v>121404.8</v>
      </c>
    </row>
    <row r="20" spans="1:4" ht="21" customHeight="1" x14ac:dyDescent="0.2">
      <c r="A20" s="62" t="s">
        <v>154</v>
      </c>
      <c r="B20" s="6" t="s">
        <v>157</v>
      </c>
      <c r="C20" s="59"/>
    </row>
    <row r="21" spans="1:4" ht="18.75" customHeight="1" x14ac:dyDescent="0.2">
      <c r="A21" s="56" t="s">
        <v>155</v>
      </c>
      <c r="B21" s="5" t="s">
        <v>157</v>
      </c>
      <c r="C21" s="61">
        <v>0</v>
      </c>
    </row>
    <row r="22" spans="1:4" ht="19.5" customHeight="1" x14ac:dyDescent="0.2">
      <c r="A22" s="54" t="s">
        <v>58</v>
      </c>
      <c r="B22" s="3" t="s">
        <v>57</v>
      </c>
      <c r="C22" s="61"/>
    </row>
    <row r="23" spans="1:4" ht="17.25" customHeight="1" x14ac:dyDescent="0.2">
      <c r="A23" s="63" t="s">
        <v>60</v>
      </c>
      <c r="B23" s="10" t="s">
        <v>61</v>
      </c>
      <c r="C23" s="57">
        <v>492493.8</v>
      </c>
    </row>
    <row r="24" spans="1:4" ht="16.5" customHeight="1" x14ac:dyDescent="0.2">
      <c r="A24" s="56" t="s">
        <v>55</v>
      </c>
      <c r="B24" s="5" t="s">
        <v>56</v>
      </c>
      <c r="C24" s="57">
        <v>152567.14000000001</v>
      </c>
    </row>
    <row r="25" spans="1:4" ht="19.5" customHeight="1" x14ac:dyDescent="0.2">
      <c r="A25" s="62" t="s">
        <v>43</v>
      </c>
      <c r="B25" s="6" t="s">
        <v>40</v>
      </c>
      <c r="C25" s="64"/>
    </row>
    <row r="26" spans="1:4" ht="18" customHeight="1" x14ac:dyDescent="0.2">
      <c r="A26" s="62" t="s">
        <v>44</v>
      </c>
      <c r="B26" s="6" t="s">
        <v>45</v>
      </c>
      <c r="C26" s="58"/>
    </row>
    <row r="27" spans="1:4" ht="14.25" customHeight="1" x14ac:dyDescent="0.2">
      <c r="A27" s="56" t="s">
        <v>42</v>
      </c>
      <c r="B27" s="5" t="s">
        <v>41</v>
      </c>
      <c r="C27" s="61">
        <f>1400000+1400000</f>
        <v>2800000</v>
      </c>
    </row>
    <row r="28" spans="1:4" ht="19.5" customHeight="1" x14ac:dyDescent="0.2">
      <c r="A28" s="65" t="s">
        <v>254</v>
      </c>
      <c r="B28" s="9" t="s">
        <v>255</v>
      </c>
      <c r="C28" s="61">
        <v>0</v>
      </c>
    </row>
    <row r="29" spans="1:4" ht="15" customHeight="1" x14ac:dyDescent="0.2">
      <c r="A29" s="66" t="s">
        <v>162</v>
      </c>
      <c r="B29" s="9" t="s">
        <v>59</v>
      </c>
      <c r="C29" s="61">
        <v>0</v>
      </c>
      <c r="D29" s="1"/>
    </row>
    <row r="30" spans="1:4" ht="17.25" customHeight="1" x14ac:dyDescent="0.2">
      <c r="A30" s="66" t="s">
        <v>156</v>
      </c>
      <c r="B30" s="9" t="s">
        <v>161</v>
      </c>
      <c r="C30" s="61">
        <v>0</v>
      </c>
      <c r="D30" s="1"/>
    </row>
    <row r="31" spans="1:4" ht="17.25" customHeight="1" x14ac:dyDescent="0.2">
      <c r="A31" s="54" t="s">
        <v>6</v>
      </c>
      <c r="B31" s="4" t="s">
        <v>25</v>
      </c>
      <c r="C31" s="59"/>
    </row>
    <row r="32" spans="1:4" ht="18.75" customHeight="1" x14ac:dyDescent="0.2">
      <c r="A32" s="56" t="s">
        <v>7</v>
      </c>
      <c r="B32" s="5" t="s">
        <v>26</v>
      </c>
      <c r="C32" s="59">
        <f>420632.09+4303.8+23219.75+117494.45+420632.09+4303.8+487915.45+244724.5</f>
        <v>1723225.93</v>
      </c>
    </row>
    <row r="33" spans="1:3" ht="20.25" customHeight="1" x14ac:dyDescent="0.2">
      <c r="A33" s="56" t="s">
        <v>8</v>
      </c>
      <c r="B33" s="5" t="s">
        <v>27</v>
      </c>
      <c r="C33" s="59">
        <f>425298.95+4309.88+23252.5+117660.17+425298.95+4309.88+502599.52+245069.67</f>
        <v>1747799.52</v>
      </c>
    </row>
    <row r="34" spans="1:3" ht="18.75" customHeight="1" x14ac:dyDescent="0.2">
      <c r="A34" s="56" t="s">
        <v>256</v>
      </c>
      <c r="B34" s="5" t="s">
        <v>28</v>
      </c>
      <c r="C34" s="59">
        <f>38736.67+698.08+14120.17+38736.67+698.08+72510.72+32518.48</f>
        <v>198018.87000000002</v>
      </c>
    </row>
    <row r="35" spans="1:3" ht="19.5" customHeight="1" thickBot="1" x14ac:dyDescent="0.25">
      <c r="A35" s="56" t="s">
        <v>12</v>
      </c>
      <c r="B35" s="5" t="s">
        <v>29</v>
      </c>
      <c r="C35" s="61">
        <f>119802.52+3077.41+119802.52</f>
        <v>242682.45</v>
      </c>
    </row>
    <row r="36" spans="1:3" ht="18" customHeight="1" thickBot="1" x14ac:dyDescent="0.25">
      <c r="A36" s="56"/>
      <c r="B36" s="4" t="s">
        <v>30</v>
      </c>
      <c r="C36" s="67">
        <f>SUM(C15:C35)</f>
        <v>31973682.120000001</v>
      </c>
    </row>
    <row r="37" spans="1:3" ht="14.25" customHeight="1" x14ac:dyDescent="0.2">
      <c r="A37" s="174"/>
      <c r="B37" s="175"/>
      <c r="C37" s="176"/>
    </row>
    <row r="38" spans="1:3" x14ac:dyDescent="0.2">
      <c r="A38" s="52">
        <v>2.2000000000000002</v>
      </c>
      <c r="B38" s="4" t="s">
        <v>14</v>
      </c>
      <c r="C38" s="68"/>
    </row>
    <row r="39" spans="1:3" ht="16.5" customHeight="1" x14ac:dyDescent="0.2">
      <c r="A39" s="52" t="s">
        <v>15</v>
      </c>
      <c r="B39" s="4" t="s">
        <v>31</v>
      </c>
      <c r="C39" s="57"/>
    </row>
    <row r="40" spans="1:3" ht="13.5" customHeight="1" x14ac:dyDescent="0.2">
      <c r="A40" s="69" t="s">
        <v>16</v>
      </c>
      <c r="B40" s="5" t="s">
        <v>17</v>
      </c>
      <c r="C40" s="70">
        <v>233301.57</v>
      </c>
    </row>
    <row r="41" spans="1:3" ht="15" customHeight="1" x14ac:dyDescent="0.2">
      <c r="A41" s="69" t="s">
        <v>18</v>
      </c>
      <c r="B41" s="5" t="s">
        <v>32</v>
      </c>
      <c r="C41" s="57">
        <v>0</v>
      </c>
    </row>
    <row r="42" spans="1:3" ht="13.5" customHeight="1" x14ac:dyDescent="0.2">
      <c r="A42" s="71" t="s">
        <v>142</v>
      </c>
      <c r="B42" s="6" t="s">
        <v>143</v>
      </c>
      <c r="C42" s="57"/>
    </row>
    <row r="43" spans="1:3" ht="16.5" customHeight="1" x14ac:dyDescent="0.2">
      <c r="A43" s="69" t="s">
        <v>144</v>
      </c>
      <c r="B43" s="5" t="s">
        <v>145</v>
      </c>
      <c r="C43" s="57">
        <v>12500</v>
      </c>
    </row>
    <row r="44" spans="1:3" ht="14.25" customHeight="1" x14ac:dyDescent="0.2">
      <c r="A44" s="69" t="s">
        <v>146</v>
      </c>
      <c r="B44" s="5" t="s">
        <v>147</v>
      </c>
      <c r="C44" s="57">
        <v>332406</v>
      </c>
    </row>
    <row r="45" spans="1:3" ht="14.25" customHeight="1" x14ac:dyDescent="0.2">
      <c r="A45" s="72" t="s">
        <v>36</v>
      </c>
      <c r="B45" s="14" t="s">
        <v>34</v>
      </c>
      <c r="C45" s="58"/>
    </row>
    <row r="46" spans="1:3" ht="18.75" customHeight="1" x14ac:dyDescent="0.2">
      <c r="A46" s="66" t="s">
        <v>35</v>
      </c>
      <c r="B46" s="9" t="s">
        <v>37</v>
      </c>
      <c r="C46" s="57">
        <f>67200+11400+144900+1700+457750+4700+434200+12500</f>
        <v>1134350</v>
      </c>
    </row>
    <row r="47" spans="1:3" ht="15.75" customHeight="1" x14ac:dyDescent="0.2">
      <c r="A47" s="73" t="s">
        <v>47</v>
      </c>
      <c r="B47" s="14" t="s">
        <v>46</v>
      </c>
      <c r="C47" s="57"/>
    </row>
    <row r="48" spans="1:3" ht="15.75" customHeight="1" x14ac:dyDescent="0.2">
      <c r="A48" s="66" t="s">
        <v>48</v>
      </c>
      <c r="B48" s="9" t="s">
        <v>49</v>
      </c>
      <c r="C48" s="57">
        <v>0</v>
      </c>
    </row>
    <row r="49" spans="1:3" x14ac:dyDescent="0.2">
      <c r="A49" s="73" t="s">
        <v>64</v>
      </c>
      <c r="B49" s="14" t="s">
        <v>63</v>
      </c>
      <c r="C49" s="58"/>
    </row>
    <row r="50" spans="1:3" ht="13.5" customHeight="1" x14ac:dyDescent="0.2">
      <c r="A50" s="66" t="s">
        <v>62</v>
      </c>
      <c r="B50" s="5" t="s">
        <v>168</v>
      </c>
      <c r="C50" s="57">
        <f>71390</f>
        <v>71390</v>
      </c>
    </row>
    <row r="51" spans="1:3" ht="15.75" customHeight="1" x14ac:dyDescent="0.2">
      <c r="A51" s="66" t="s">
        <v>205</v>
      </c>
      <c r="B51" s="16" t="s">
        <v>213</v>
      </c>
      <c r="C51" s="57">
        <v>0</v>
      </c>
    </row>
    <row r="52" spans="1:3" ht="18" customHeight="1" x14ac:dyDescent="0.2">
      <c r="A52" s="66" t="s">
        <v>152</v>
      </c>
      <c r="B52" s="5" t="s">
        <v>153</v>
      </c>
      <c r="C52" s="57">
        <v>0</v>
      </c>
    </row>
    <row r="53" spans="1:3" x14ac:dyDescent="0.2">
      <c r="A53" s="66" t="s">
        <v>195</v>
      </c>
      <c r="B53" s="9" t="s">
        <v>196</v>
      </c>
      <c r="C53" s="57">
        <f>38114</f>
        <v>38114</v>
      </c>
    </row>
    <row r="54" spans="1:3" x14ac:dyDescent="0.2">
      <c r="A54" s="73" t="s">
        <v>139</v>
      </c>
      <c r="B54" s="6" t="s">
        <v>140</v>
      </c>
      <c r="C54" s="59"/>
    </row>
    <row r="55" spans="1:3" x14ac:dyDescent="0.2">
      <c r="A55" s="66" t="s">
        <v>263</v>
      </c>
      <c r="B55" s="5" t="s">
        <v>141</v>
      </c>
      <c r="C55" s="57">
        <v>0</v>
      </c>
    </row>
    <row r="56" spans="1:3" x14ac:dyDescent="0.2">
      <c r="A56" s="66" t="s">
        <v>267</v>
      </c>
      <c r="B56" s="5" t="s">
        <v>268</v>
      </c>
      <c r="C56" s="57">
        <v>155600</v>
      </c>
    </row>
    <row r="57" spans="1:3" x14ac:dyDescent="0.2">
      <c r="A57" s="73" t="s">
        <v>175</v>
      </c>
      <c r="B57" s="15" t="s">
        <v>174</v>
      </c>
      <c r="C57" s="57"/>
    </row>
    <row r="58" spans="1:3" x14ac:dyDescent="0.2">
      <c r="A58" s="74" t="s">
        <v>173</v>
      </c>
      <c r="B58" s="16" t="s">
        <v>172</v>
      </c>
      <c r="C58" s="75">
        <v>0</v>
      </c>
    </row>
    <row r="59" spans="1:3" ht="22.5" x14ac:dyDescent="0.2">
      <c r="A59" s="74" t="s">
        <v>252</v>
      </c>
      <c r="B59" s="5" t="s">
        <v>253</v>
      </c>
      <c r="C59" s="75">
        <v>0</v>
      </c>
    </row>
    <row r="60" spans="1:3" ht="26.25" customHeight="1" x14ac:dyDescent="0.2">
      <c r="A60" s="74" t="s">
        <v>180</v>
      </c>
      <c r="B60" s="16" t="s">
        <v>183</v>
      </c>
      <c r="C60" s="76">
        <v>0</v>
      </c>
    </row>
    <row r="61" spans="1:3" ht="27" customHeight="1" x14ac:dyDescent="0.2">
      <c r="A61" s="74" t="s">
        <v>181</v>
      </c>
      <c r="B61" s="16" t="s">
        <v>182</v>
      </c>
      <c r="C61" s="57">
        <v>0</v>
      </c>
    </row>
    <row r="62" spans="1:3" x14ac:dyDescent="0.2">
      <c r="A62" s="77" t="s">
        <v>236</v>
      </c>
      <c r="B62" s="22" t="s">
        <v>237</v>
      </c>
      <c r="C62" s="58"/>
    </row>
    <row r="63" spans="1:3" x14ac:dyDescent="0.2">
      <c r="A63" s="74" t="s">
        <v>238</v>
      </c>
      <c r="B63" s="11" t="s">
        <v>239</v>
      </c>
      <c r="C63" s="57">
        <v>59000</v>
      </c>
    </row>
    <row r="64" spans="1:3" x14ac:dyDescent="0.2">
      <c r="A64" s="74" t="s">
        <v>240</v>
      </c>
      <c r="B64" s="11" t="s">
        <v>241</v>
      </c>
      <c r="C64" s="57">
        <v>0</v>
      </c>
    </row>
    <row r="65" spans="1:3" x14ac:dyDescent="0.2">
      <c r="A65" s="74" t="s">
        <v>242</v>
      </c>
      <c r="B65" s="11" t="s">
        <v>243</v>
      </c>
      <c r="C65" s="57">
        <v>0</v>
      </c>
    </row>
    <row r="66" spans="1:3" ht="21.75" customHeight="1" x14ac:dyDescent="0.2">
      <c r="A66" s="71" t="s">
        <v>53</v>
      </c>
      <c r="B66" s="6" t="s">
        <v>54</v>
      </c>
      <c r="C66" s="64"/>
    </row>
    <row r="67" spans="1:3" ht="15.75" customHeight="1" x14ac:dyDescent="0.2">
      <c r="A67" s="66" t="s">
        <v>51</v>
      </c>
      <c r="B67" s="9" t="s">
        <v>50</v>
      </c>
      <c r="C67" s="57">
        <v>177000</v>
      </c>
    </row>
    <row r="68" spans="1:3" ht="12.75" customHeight="1" x14ac:dyDescent="0.2">
      <c r="A68" s="72" t="s">
        <v>39</v>
      </c>
      <c r="B68" s="6" t="s">
        <v>38</v>
      </c>
      <c r="C68" s="57"/>
    </row>
    <row r="69" spans="1:3" ht="15.75" customHeight="1" x14ac:dyDescent="0.2">
      <c r="A69" s="66" t="s">
        <v>159</v>
      </c>
      <c r="B69" s="9" t="s">
        <v>158</v>
      </c>
      <c r="C69" s="75">
        <v>0</v>
      </c>
    </row>
    <row r="70" spans="1:3" ht="13.5" customHeight="1" x14ac:dyDescent="0.2">
      <c r="A70" s="66" t="s">
        <v>52</v>
      </c>
      <c r="B70" s="9" t="s">
        <v>184</v>
      </c>
      <c r="C70" s="75">
        <v>0</v>
      </c>
    </row>
    <row r="71" spans="1:3" ht="15" customHeight="1" x14ac:dyDescent="0.2">
      <c r="A71" s="66" t="s">
        <v>202</v>
      </c>
      <c r="B71" s="13" t="s">
        <v>203</v>
      </c>
      <c r="C71" s="75">
        <v>0</v>
      </c>
    </row>
    <row r="72" spans="1:3" ht="16.5" customHeight="1" x14ac:dyDescent="0.2">
      <c r="A72" s="66" t="s">
        <v>214</v>
      </c>
      <c r="B72" s="13" t="s">
        <v>38</v>
      </c>
      <c r="C72" s="75">
        <v>0</v>
      </c>
    </row>
    <row r="73" spans="1:3" ht="18" customHeight="1" x14ac:dyDescent="0.2">
      <c r="A73" s="73" t="s">
        <v>148</v>
      </c>
      <c r="B73" s="14" t="s">
        <v>149</v>
      </c>
      <c r="C73" s="75"/>
    </row>
    <row r="74" spans="1:3" ht="14.25" customHeight="1" x14ac:dyDescent="0.2">
      <c r="A74" s="73" t="s">
        <v>151</v>
      </c>
      <c r="B74" s="14" t="s">
        <v>138</v>
      </c>
      <c r="C74" s="75"/>
    </row>
    <row r="75" spans="1:3" ht="16.5" customHeight="1" thickBot="1" x14ac:dyDescent="0.25">
      <c r="A75" s="66" t="s">
        <v>150</v>
      </c>
      <c r="B75" s="9" t="s">
        <v>138</v>
      </c>
      <c r="C75" s="75">
        <v>0</v>
      </c>
    </row>
    <row r="76" spans="1:3" ht="13.5" thickBot="1" x14ac:dyDescent="0.25">
      <c r="A76" s="69"/>
      <c r="B76" s="4" t="s">
        <v>19</v>
      </c>
      <c r="C76" s="78">
        <f>SUM(C40:C75)</f>
        <v>2213661.5700000003</v>
      </c>
    </row>
    <row r="77" spans="1:3" x14ac:dyDescent="0.2">
      <c r="A77" s="66"/>
      <c r="B77" s="9"/>
      <c r="C77" s="79"/>
    </row>
    <row r="78" spans="1:3" x14ac:dyDescent="0.2">
      <c r="A78" s="72">
        <v>2.2999999999999998</v>
      </c>
      <c r="B78" s="14" t="s">
        <v>66</v>
      </c>
      <c r="C78" s="68"/>
    </row>
    <row r="79" spans="1:3" ht="13.5" customHeight="1" x14ac:dyDescent="0.2">
      <c r="A79" s="73" t="s">
        <v>36</v>
      </c>
      <c r="B79" s="17" t="s">
        <v>87</v>
      </c>
      <c r="C79" s="80"/>
    </row>
    <row r="80" spans="1:3" ht="16.5" customHeight="1" x14ac:dyDescent="0.2">
      <c r="A80" s="73" t="s">
        <v>88</v>
      </c>
      <c r="B80" s="18" t="s">
        <v>89</v>
      </c>
      <c r="C80" s="80"/>
    </row>
    <row r="81" spans="1:3" ht="15.75" customHeight="1" x14ac:dyDescent="0.2">
      <c r="A81" s="66" t="s">
        <v>90</v>
      </c>
      <c r="B81" s="7" t="s">
        <v>89</v>
      </c>
      <c r="C81" s="75">
        <v>0</v>
      </c>
    </row>
    <row r="82" spans="1:3" ht="14.25" customHeight="1" x14ac:dyDescent="0.2">
      <c r="A82" s="66" t="s">
        <v>232</v>
      </c>
      <c r="B82" s="7" t="s">
        <v>246</v>
      </c>
      <c r="C82" s="75">
        <v>0</v>
      </c>
    </row>
    <row r="83" spans="1:3" ht="15" customHeight="1" x14ac:dyDescent="0.2">
      <c r="A83" s="73" t="s">
        <v>124</v>
      </c>
      <c r="B83" s="18" t="s">
        <v>125</v>
      </c>
      <c r="C83" s="80"/>
    </row>
    <row r="84" spans="1:3" x14ac:dyDescent="0.2">
      <c r="A84" s="66" t="s">
        <v>233</v>
      </c>
      <c r="B84" s="7" t="s">
        <v>234</v>
      </c>
      <c r="C84" s="75">
        <v>0</v>
      </c>
    </row>
    <row r="85" spans="1:3" x14ac:dyDescent="0.2">
      <c r="A85" s="66" t="s">
        <v>128</v>
      </c>
      <c r="B85" s="7" t="s">
        <v>131</v>
      </c>
      <c r="C85" s="75">
        <v>0</v>
      </c>
    </row>
    <row r="86" spans="1:3" x14ac:dyDescent="0.2">
      <c r="A86" s="66" t="s">
        <v>130</v>
      </c>
      <c r="B86" s="7" t="s">
        <v>129</v>
      </c>
      <c r="C86" s="57">
        <v>188097.9</v>
      </c>
    </row>
    <row r="87" spans="1:3" x14ac:dyDescent="0.2">
      <c r="A87" s="66" t="s">
        <v>126</v>
      </c>
      <c r="B87" s="7" t="s">
        <v>127</v>
      </c>
      <c r="C87" s="75"/>
    </row>
    <row r="88" spans="1:3" x14ac:dyDescent="0.2">
      <c r="A88" s="73" t="s">
        <v>91</v>
      </c>
      <c r="B88" s="17" t="s">
        <v>92</v>
      </c>
      <c r="C88" s="80"/>
    </row>
    <row r="89" spans="1:3" x14ac:dyDescent="0.2">
      <c r="A89" s="66" t="s">
        <v>176</v>
      </c>
      <c r="B89" s="16" t="s">
        <v>177</v>
      </c>
      <c r="C89" s="75">
        <v>0</v>
      </c>
    </row>
    <row r="90" spans="1:3" x14ac:dyDescent="0.2">
      <c r="A90" s="66" t="s">
        <v>93</v>
      </c>
      <c r="B90" s="7" t="s">
        <v>94</v>
      </c>
      <c r="C90" s="75">
        <v>0</v>
      </c>
    </row>
    <row r="91" spans="1:3" x14ac:dyDescent="0.2">
      <c r="A91" s="66" t="s">
        <v>95</v>
      </c>
      <c r="B91" s="7" t="s">
        <v>96</v>
      </c>
      <c r="C91" s="75">
        <v>0</v>
      </c>
    </row>
    <row r="92" spans="1:3" x14ac:dyDescent="0.2">
      <c r="A92" s="73" t="s">
        <v>97</v>
      </c>
      <c r="B92" s="18" t="s">
        <v>98</v>
      </c>
      <c r="C92" s="80"/>
    </row>
    <row r="93" spans="1:3" x14ac:dyDescent="0.2">
      <c r="A93" s="66" t="s">
        <v>99</v>
      </c>
      <c r="B93" s="7" t="s">
        <v>98</v>
      </c>
      <c r="C93" s="75">
        <v>0</v>
      </c>
    </row>
    <row r="94" spans="1:3" x14ac:dyDescent="0.2">
      <c r="A94" s="73" t="s">
        <v>211</v>
      </c>
      <c r="B94" s="18" t="s">
        <v>210</v>
      </c>
      <c r="C94" s="75"/>
    </row>
    <row r="95" spans="1:3" x14ac:dyDescent="0.2">
      <c r="A95" s="66" t="s">
        <v>209</v>
      </c>
      <c r="B95" s="19" t="s">
        <v>212</v>
      </c>
      <c r="C95" s="75">
        <v>0</v>
      </c>
    </row>
    <row r="96" spans="1:3" x14ac:dyDescent="0.2">
      <c r="A96" s="73" t="s">
        <v>69</v>
      </c>
      <c r="B96" s="6" t="s">
        <v>70</v>
      </c>
      <c r="C96" s="80"/>
    </row>
    <row r="97" spans="1:3" x14ac:dyDescent="0.2">
      <c r="A97" s="56" t="s">
        <v>65</v>
      </c>
      <c r="B97" s="5" t="s">
        <v>68</v>
      </c>
      <c r="C97" s="75">
        <v>0</v>
      </c>
    </row>
    <row r="98" spans="1:3" x14ac:dyDescent="0.2">
      <c r="A98" s="56" t="s">
        <v>170</v>
      </c>
      <c r="B98" s="5" t="s">
        <v>171</v>
      </c>
      <c r="C98" s="81"/>
    </row>
    <row r="99" spans="1:3" x14ac:dyDescent="0.2">
      <c r="A99" s="66" t="s">
        <v>100</v>
      </c>
      <c r="B99" s="7" t="s">
        <v>101</v>
      </c>
      <c r="C99" s="75">
        <v>0</v>
      </c>
    </row>
    <row r="100" spans="1:3" x14ac:dyDescent="0.2">
      <c r="A100" s="62" t="s">
        <v>102</v>
      </c>
      <c r="B100" s="17" t="s">
        <v>103</v>
      </c>
      <c r="C100" s="80"/>
    </row>
    <row r="101" spans="1:3" x14ac:dyDescent="0.2">
      <c r="A101" s="62" t="s">
        <v>104</v>
      </c>
      <c r="B101" s="17" t="s">
        <v>105</v>
      </c>
      <c r="C101" s="80"/>
    </row>
    <row r="102" spans="1:3" ht="15" customHeight="1" x14ac:dyDescent="0.2">
      <c r="A102" s="66" t="s">
        <v>106</v>
      </c>
      <c r="B102" s="7" t="s">
        <v>107</v>
      </c>
      <c r="C102" s="75">
        <v>0</v>
      </c>
    </row>
    <row r="103" spans="1:3" x14ac:dyDescent="0.2">
      <c r="A103" s="73" t="s">
        <v>228</v>
      </c>
      <c r="B103" s="18" t="s">
        <v>231</v>
      </c>
      <c r="C103" s="75"/>
    </row>
    <row r="104" spans="1:3" x14ac:dyDescent="0.2">
      <c r="A104" s="66" t="s">
        <v>221</v>
      </c>
      <c r="B104" s="7" t="s">
        <v>223</v>
      </c>
      <c r="C104" s="75"/>
    </row>
    <row r="105" spans="1:3" x14ac:dyDescent="0.2">
      <c r="A105" s="66" t="s">
        <v>229</v>
      </c>
      <c r="B105" s="7" t="s">
        <v>230</v>
      </c>
      <c r="C105" s="75">
        <v>0</v>
      </c>
    </row>
    <row r="106" spans="1:3" x14ac:dyDescent="0.2">
      <c r="A106" s="73" t="s">
        <v>108</v>
      </c>
      <c r="B106" s="18" t="s">
        <v>109</v>
      </c>
      <c r="C106" s="80"/>
    </row>
    <row r="107" spans="1:3" x14ac:dyDescent="0.2">
      <c r="A107" s="66" t="s">
        <v>264</v>
      </c>
      <c r="B107" s="7" t="s">
        <v>266</v>
      </c>
      <c r="C107" s="75">
        <v>0</v>
      </c>
    </row>
    <row r="108" spans="1:3" x14ac:dyDescent="0.2">
      <c r="A108" s="66" t="s">
        <v>189</v>
      </c>
      <c r="B108" s="7" t="s">
        <v>190</v>
      </c>
      <c r="C108" s="75">
        <v>0</v>
      </c>
    </row>
    <row r="109" spans="1:3" x14ac:dyDescent="0.2">
      <c r="A109" s="66" t="s">
        <v>110</v>
      </c>
      <c r="B109" s="7" t="s">
        <v>169</v>
      </c>
      <c r="C109" s="75">
        <v>0</v>
      </c>
    </row>
    <row r="110" spans="1:3" x14ac:dyDescent="0.2">
      <c r="A110" s="73" t="s">
        <v>244</v>
      </c>
      <c r="B110" s="18" t="s">
        <v>245</v>
      </c>
      <c r="C110" s="82"/>
    </row>
    <row r="111" spans="1:3" x14ac:dyDescent="0.2">
      <c r="A111" s="66" t="s">
        <v>250</v>
      </c>
      <c r="B111" s="7" t="s">
        <v>245</v>
      </c>
      <c r="C111" s="75">
        <v>0</v>
      </c>
    </row>
    <row r="112" spans="1:3" x14ac:dyDescent="0.2">
      <c r="A112" s="73" t="s">
        <v>111</v>
      </c>
      <c r="B112" s="17" t="s">
        <v>112</v>
      </c>
      <c r="C112" s="80"/>
    </row>
    <row r="113" spans="1:3" x14ac:dyDescent="0.2">
      <c r="A113" s="66" t="s">
        <v>137</v>
      </c>
      <c r="B113" s="19" t="s">
        <v>136</v>
      </c>
      <c r="C113" s="75">
        <v>0</v>
      </c>
    </row>
    <row r="114" spans="1:3" ht="16.5" customHeight="1" x14ac:dyDescent="0.2">
      <c r="A114" s="66" t="s">
        <v>113</v>
      </c>
      <c r="B114" s="7" t="s">
        <v>114</v>
      </c>
      <c r="C114" s="75">
        <v>0</v>
      </c>
    </row>
    <row r="115" spans="1:3" ht="15" customHeight="1" x14ac:dyDescent="0.2">
      <c r="A115" s="66" t="s">
        <v>115</v>
      </c>
      <c r="B115" s="7" t="s">
        <v>247</v>
      </c>
      <c r="C115" s="75">
        <v>0</v>
      </c>
    </row>
    <row r="116" spans="1:3" ht="17.25" customHeight="1" x14ac:dyDescent="0.2">
      <c r="A116" s="66" t="s">
        <v>248</v>
      </c>
      <c r="B116" s="7" t="s">
        <v>116</v>
      </c>
      <c r="C116" s="75">
        <v>0</v>
      </c>
    </row>
    <row r="117" spans="1:3" ht="25.5" customHeight="1" x14ac:dyDescent="0.2">
      <c r="A117" s="66" t="s">
        <v>166</v>
      </c>
      <c r="B117" s="19" t="s">
        <v>167</v>
      </c>
      <c r="C117" s="75">
        <v>0</v>
      </c>
    </row>
    <row r="118" spans="1:3" x14ac:dyDescent="0.2">
      <c r="A118" s="73" t="s">
        <v>117</v>
      </c>
      <c r="B118" s="18" t="s">
        <v>118</v>
      </c>
      <c r="C118" s="75">
        <v>0</v>
      </c>
    </row>
    <row r="119" spans="1:3" x14ac:dyDescent="0.2">
      <c r="A119" s="66" t="s">
        <v>119</v>
      </c>
      <c r="B119" s="7" t="s">
        <v>120</v>
      </c>
      <c r="C119" s="75">
        <v>0</v>
      </c>
    </row>
    <row r="120" spans="1:3" ht="18.75" customHeight="1" x14ac:dyDescent="0.2">
      <c r="A120" s="66" t="s">
        <v>133</v>
      </c>
      <c r="B120" s="19" t="s">
        <v>204</v>
      </c>
      <c r="C120" s="75">
        <v>0</v>
      </c>
    </row>
    <row r="121" spans="1:3" x14ac:dyDescent="0.2">
      <c r="A121" s="66" t="s">
        <v>121</v>
      </c>
      <c r="B121" s="19" t="s">
        <v>163</v>
      </c>
      <c r="C121" s="75">
        <v>0</v>
      </c>
    </row>
    <row r="122" spans="1:3" ht="22.5" customHeight="1" x14ac:dyDescent="0.2">
      <c r="A122" s="66" t="s">
        <v>132</v>
      </c>
      <c r="B122" s="19" t="s">
        <v>160</v>
      </c>
      <c r="C122" s="75">
        <v>0</v>
      </c>
    </row>
    <row r="123" spans="1:3" x14ac:dyDescent="0.2">
      <c r="A123" s="66" t="s">
        <v>134</v>
      </c>
      <c r="B123" s="19" t="s">
        <v>135</v>
      </c>
      <c r="C123" s="75">
        <v>0</v>
      </c>
    </row>
    <row r="124" spans="1:3" x14ac:dyDescent="0.2">
      <c r="A124" s="66" t="s">
        <v>122</v>
      </c>
      <c r="B124" s="7" t="s">
        <v>123</v>
      </c>
      <c r="C124" s="75">
        <v>0</v>
      </c>
    </row>
    <row r="125" spans="1:3" x14ac:dyDescent="0.2">
      <c r="A125" s="66" t="s">
        <v>198</v>
      </c>
      <c r="B125" s="7" t="s">
        <v>199</v>
      </c>
      <c r="C125" s="75">
        <v>0</v>
      </c>
    </row>
    <row r="126" spans="1:3" x14ac:dyDescent="0.2">
      <c r="A126" s="66" t="s">
        <v>200</v>
      </c>
      <c r="B126" s="7" t="s">
        <v>201</v>
      </c>
      <c r="C126" s="75">
        <v>0</v>
      </c>
    </row>
    <row r="127" spans="1:3" ht="13.5" thickBot="1" x14ac:dyDescent="0.25">
      <c r="A127" s="66" t="s">
        <v>165</v>
      </c>
      <c r="B127" s="19" t="s">
        <v>235</v>
      </c>
      <c r="C127" s="75">
        <v>0</v>
      </c>
    </row>
    <row r="128" spans="1:3" ht="13.5" thickBot="1" x14ac:dyDescent="0.25">
      <c r="A128" s="66"/>
      <c r="B128" s="14" t="s">
        <v>67</v>
      </c>
      <c r="C128" s="83">
        <f>SUM(C80:C127)</f>
        <v>188097.9</v>
      </c>
    </row>
    <row r="129" spans="1:3" x14ac:dyDescent="0.2">
      <c r="A129" s="66"/>
      <c r="B129" s="9"/>
      <c r="C129" s="79"/>
    </row>
    <row r="130" spans="1:3" x14ac:dyDescent="0.2">
      <c r="A130" s="72">
        <v>2.4</v>
      </c>
      <c r="B130" s="14" t="s">
        <v>77</v>
      </c>
      <c r="C130" s="68"/>
    </row>
    <row r="131" spans="1:3" x14ac:dyDescent="0.2">
      <c r="A131" s="73" t="s">
        <v>78</v>
      </c>
      <c r="B131" s="6" t="s">
        <v>79</v>
      </c>
      <c r="C131" s="68"/>
    </row>
    <row r="132" spans="1:3" ht="23.25" thickBot="1" x14ac:dyDescent="0.25">
      <c r="A132" s="66" t="s">
        <v>80</v>
      </c>
      <c r="B132" s="5" t="s">
        <v>81</v>
      </c>
      <c r="C132" s="57">
        <f>500000+1074025+300000+400000+50000+75000+75000+117600+50000+100000</f>
        <v>2741625</v>
      </c>
    </row>
    <row r="133" spans="1:3" ht="13.5" thickBot="1" x14ac:dyDescent="0.25">
      <c r="A133" s="66"/>
      <c r="B133" s="14" t="s">
        <v>84</v>
      </c>
      <c r="C133" s="83">
        <f>SUM(C131:C132)</f>
        <v>2741625</v>
      </c>
    </row>
    <row r="134" spans="1:3" x14ac:dyDescent="0.2">
      <c r="A134" s="66"/>
      <c r="B134" s="5"/>
      <c r="C134" s="79"/>
    </row>
    <row r="135" spans="1:3" x14ac:dyDescent="0.2">
      <c r="A135" s="72">
        <v>2.6</v>
      </c>
      <c r="B135" s="6" t="s">
        <v>71</v>
      </c>
      <c r="C135" s="68"/>
    </row>
    <row r="136" spans="1:3" x14ac:dyDescent="0.2">
      <c r="A136" s="73" t="s">
        <v>72</v>
      </c>
      <c r="B136" s="14" t="s">
        <v>73</v>
      </c>
      <c r="C136" s="68"/>
    </row>
    <row r="137" spans="1:3" x14ac:dyDescent="0.2">
      <c r="A137" s="66" t="s">
        <v>82</v>
      </c>
      <c r="B137" s="5" t="s">
        <v>83</v>
      </c>
      <c r="C137" s="75">
        <v>0</v>
      </c>
    </row>
    <row r="138" spans="1:3" ht="15" customHeight="1" x14ac:dyDescent="0.2">
      <c r="A138" s="66" t="s">
        <v>178</v>
      </c>
      <c r="B138" s="20" t="s">
        <v>179</v>
      </c>
      <c r="C138" s="75">
        <v>0</v>
      </c>
    </row>
    <row r="139" spans="1:3" x14ac:dyDescent="0.2">
      <c r="A139" s="66" t="s">
        <v>74</v>
      </c>
      <c r="B139" s="5" t="s">
        <v>75</v>
      </c>
      <c r="C139" s="75">
        <v>0</v>
      </c>
    </row>
    <row r="140" spans="1:3" x14ac:dyDescent="0.2">
      <c r="A140" s="66" t="s">
        <v>194</v>
      </c>
      <c r="B140" s="5" t="s">
        <v>197</v>
      </c>
      <c r="C140" s="75">
        <v>0</v>
      </c>
    </row>
    <row r="141" spans="1:3" x14ac:dyDescent="0.2">
      <c r="A141" s="73" t="s">
        <v>206</v>
      </c>
      <c r="B141" s="14" t="s">
        <v>208</v>
      </c>
      <c r="C141" s="75"/>
    </row>
    <row r="142" spans="1:3" x14ac:dyDescent="0.2">
      <c r="A142" s="66" t="s">
        <v>207</v>
      </c>
      <c r="B142" s="9" t="s">
        <v>208</v>
      </c>
      <c r="C142" s="75">
        <v>0</v>
      </c>
    </row>
    <row r="143" spans="1:3" x14ac:dyDescent="0.2">
      <c r="A143" s="73" t="s">
        <v>188</v>
      </c>
      <c r="B143" s="14" t="s">
        <v>86</v>
      </c>
      <c r="C143" s="80"/>
    </row>
    <row r="144" spans="1:3" x14ac:dyDescent="0.2">
      <c r="A144" s="66" t="s">
        <v>85</v>
      </c>
      <c r="B144" s="9" t="s">
        <v>86</v>
      </c>
      <c r="C144" s="84">
        <v>0</v>
      </c>
    </row>
    <row r="145" spans="1:3" x14ac:dyDescent="0.2">
      <c r="A145" s="73" t="s">
        <v>192</v>
      </c>
      <c r="B145" s="14" t="s">
        <v>191</v>
      </c>
      <c r="C145" s="84"/>
    </row>
    <row r="146" spans="1:3" x14ac:dyDescent="0.2">
      <c r="A146" s="66" t="s">
        <v>193</v>
      </c>
      <c r="B146" s="9" t="s">
        <v>191</v>
      </c>
      <c r="C146" s="75">
        <v>0</v>
      </c>
    </row>
    <row r="147" spans="1:3" x14ac:dyDescent="0.2">
      <c r="A147" s="85" t="s">
        <v>260</v>
      </c>
      <c r="B147" s="23" t="s">
        <v>261</v>
      </c>
      <c r="C147" s="82"/>
    </row>
    <row r="148" spans="1:3" x14ac:dyDescent="0.2">
      <c r="A148" s="86" t="s">
        <v>262</v>
      </c>
      <c r="B148" s="24" t="s">
        <v>261</v>
      </c>
      <c r="C148" s="75">
        <v>0</v>
      </c>
    </row>
    <row r="149" spans="1:3" x14ac:dyDescent="0.2">
      <c r="A149" s="73" t="s">
        <v>225</v>
      </c>
      <c r="B149" s="14" t="s">
        <v>224</v>
      </c>
      <c r="C149" s="75"/>
    </row>
    <row r="150" spans="1:3" x14ac:dyDescent="0.2">
      <c r="A150" s="73" t="s">
        <v>185</v>
      </c>
      <c r="B150" s="6" t="s">
        <v>186</v>
      </c>
      <c r="C150" s="84"/>
    </row>
    <row r="151" spans="1:3" x14ac:dyDescent="0.2">
      <c r="A151" s="66" t="s">
        <v>187</v>
      </c>
      <c r="B151" s="5" t="s">
        <v>186</v>
      </c>
      <c r="C151" s="75">
        <v>0</v>
      </c>
    </row>
    <row r="152" spans="1:3" ht="15.75" customHeight="1" x14ac:dyDescent="0.2">
      <c r="A152" s="66" t="s">
        <v>265</v>
      </c>
      <c r="B152" s="5" t="s">
        <v>269</v>
      </c>
      <c r="C152" s="75">
        <v>0</v>
      </c>
    </row>
    <row r="153" spans="1:3" x14ac:dyDescent="0.2">
      <c r="A153" s="66" t="s">
        <v>249</v>
      </c>
      <c r="B153" s="5" t="s">
        <v>251</v>
      </c>
      <c r="C153" s="75">
        <v>0</v>
      </c>
    </row>
    <row r="154" spans="1:3" x14ac:dyDescent="0.2">
      <c r="A154" s="73" t="s">
        <v>226</v>
      </c>
      <c r="B154" s="6" t="s">
        <v>227</v>
      </c>
      <c r="C154" s="75"/>
    </row>
    <row r="155" spans="1:3" x14ac:dyDescent="0.2">
      <c r="A155" s="66" t="s">
        <v>222</v>
      </c>
      <c r="B155" s="5" t="s">
        <v>197</v>
      </c>
      <c r="C155" s="75">
        <v>0</v>
      </c>
    </row>
    <row r="156" spans="1:3" x14ac:dyDescent="0.2">
      <c r="A156" s="87" t="s">
        <v>258</v>
      </c>
      <c r="B156" s="18" t="s">
        <v>257</v>
      </c>
      <c r="C156" s="82"/>
    </row>
    <row r="157" spans="1:3" ht="13.5" thickBot="1" x14ac:dyDescent="0.25">
      <c r="A157" s="88" t="s">
        <v>259</v>
      </c>
      <c r="B157" s="7" t="s">
        <v>257</v>
      </c>
      <c r="C157" s="89">
        <v>0</v>
      </c>
    </row>
    <row r="158" spans="1:3" ht="13.5" thickBot="1" x14ac:dyDescent="0.25">
      <c r="A158" s="66"/>
      <c r="B158" s="14" t="s">
        <v>76</v>
      </c>
      <c r="C158" s="90">
        <f>SUM(C136:C157)</f>
        <v>0</v>
      </c>
    </row>
    <row r="159" spans="1:3" ht="13.5" thickBot="1" x14ac:dyDescent="0.25">
      <c r="A159" s="66"/>
      <c r="B159" s="9"/>
      <c r="C159" s="91"/>
    </row>
    <row r="160" spans="1:3" ht="13.5" thickBot="1" x14ac:dyDescent="0.25">
      <c r="A160" s="56"/>
      <c r="B160" s="4" t="s">
        <v>21</v>
      </c>
      <c r="C160" s="92">
        <f>C36+C76+C128+C133+C158</f>
        <v>37117066.589999996</v>
      </c>
    </row>
    <row r="161" spans="1:3" ht="13.5" thickTop="1" x14ac:dyDescent="0.2">
      <c r="A161" s="189"/>
      <c r="B161" s="190"/>
      <c r="C161" s="191"/>
    </row>
    <row r="162" spans="1:3" x14ac:dyDescent="0.2">
      <c r="A162" s="93"/>
      <c r="B162" s="25"/>
      <c r="C162" s="94"/>
    </row>
    <row r="163" spans="1:3" x14ac:dyDescent="0.2">
      <c r="A163" s="189"/>
      <c r="B163" s="190"/>
      <c r="C163" s="191"/>
    </row>
    <row r="164" spans="1:3" ht="10.5" customHeight="1" x14ac:dyDescent="0.2">
      <c r="A164" s="183" t="s">
        <v>164</v>
      </c>
      <c r="B164" s="184"/>
      <c r="C164" s="185"/>
    </row>
    <row r="165" spans="1:3" ht="16.5" customHeight="1" x14ac:dyDescent="0.2">
      <c r="A165" s="186" t="s">
        <v>10</v>
      </c>
      <c r="B165" s="187"/>
      <c r="C165" s="188"/>
    </row>
    <row r="166" spans="1:3" x14ac:dyDescent="0.2">
      <c r="A166" s="95"/>
      <c r="B166" s="96"/>
      <c r="C166" s="97"/>
    </row>
    <row r="167" spans="1:3" x14ac:dyDescent="0.2">
      <c r="A167" s="95"/>
      <c r="B167" s="96"/>
      <c r="C167" s="97"/>
    </row>
    <row r="168" spans="1:3" x14ac:dyDescent="0.2">
      <c r="A168" s="95"/>
      <c r="B168" s="96"/>
      <c r="C168" s="97"/>
    </row>
    <row r="169" spans="1:3" x14ac:dyDescent="0.2">
      <c r="A169" s="95"/>
      <c r="B169" s="96"/>
      <c r="C169" s="97"/>
    </row>
    <row r="170" spans="1:3" x14ac:dyDescent="0.2">
      <c r="A170" s="95"/>
      <c r="B170" s="96"/>
      <c r="C170" s="97"/>
    </row>
    <row r="171" spans="1:3" x14ac:dyDescent="0.2">
      <c r="A171" s="162"/>
      <c r="B171" s="163"/>
      <c r="C171" s="164"/>
    </row>
    <row r="172" spans="1:3" x14ac:dyDescent="0.2">
      <c r="A172" s="165"/>
      <c r="B172" s="166"/>
      <c r="C172" s="167"/>
    </row>
    <row r="173" spans="1:3" x14ac:dyDescent="0.2">
      <c r="A173" s="165"/>
      <c r="B173" s="166"/>
      <c r="C173" s="167"/>
    </row>
    <row r="174" spans="1:3" x14ac:dyDescent="0.2">
      <c r="A174" s="98"/>
      <c r="B174" s="99"/>
      <c r="C174" s="100"/>
    </row>
    <row r="175" spans="1:3" x14ac:dyDescent="0.2">
      <c r="A175" s="168" t="s">
        <v>271</v>
      </c>
      <c r="B175" s="169"/>
      <c r="C175" s="170"/>
    </row>
    <row r="176" spans="1:3" x14ac:dyDescent="0.2">
      <c r="A176" s="151" t="s">
        <v>2</v>
      </c>
      <c r="B176" s="152"/>
      <c r="C176" s="153"/>
    </row>
    <row r="177" spans="1:3" x14ac:dyDescent="0.2">
      <c r="A177" s="168" t="s">
        <v>270</v>
      </c>
      <c r="B177" s="169"/>
      <c r="C177" s="170"/>
    </row>
    <row r="178" spans="1:3" x14ac:dyDescent="0.2">
      <c r="A178" s="151" t="s">
        <v>33</v>
      </c>
      <c r="B178" s="152"/>
      <c r="C178" s="153"/>
    </row>
    <row r="179" spans="1:3" ht="22.5" x14ac:dyDescent="0.2">
      <c r="A179" s="50" t="s">
        <v>20</v>
      </c>
      <c r="B179" s="26" t="s">
        <v>0</v>
      </c>
      <c r="C179" s="51" t="s">
        <v>1</v>
      </c>
    </row>
    <row r="180" spans="1:3" x14ac:dyDescent="0.2">
      <c r="A180" s="101">
        <v>2.2000000000000002</v>
      </c>
      <c r="B180" s="28" t="s">
        <v>14</v>
      </c>
      <c r="C180" s="53"/>
    </row>
    <row r="181" spans="1:3" x14ac:dyDescent="0.2">
      <c r="A181" s="101" t="s">
        <v>15</v>
      </c>
      <c r="B181" s="28" t="s">
        <v>272</v>
      </c>
      <c r="C181" s="53"/>
    </row>
    <row r="182" spans="1:3" x14ac:dyDescent="0.2">
      <c r="A182" s="102" t="s">
        <v>18</v>
      </c>
      <c r="B182" s="30" t="s">
        <v>273</v>
      </c>
      <c r="C182" s="103">
        <v>0</v>
      </c>
    </row>
    <row r="183" spans="1:3" x14ac:dyDescent="0.2">
      <c r="A183" s="101" t="s">
        <v>142</v>
      </c>
      <c r="B183" s="28" t="s">
        <v>143</v>
      </c>
      <c r="C183" s="53"/>
    </row>
    <row r="184" spans="1:3" x14ac:dyDescent="0.2">
      <c r="A184" s="102" t="s">
        <v>144</v>
      </c>
      <c r="B184" s="30" t="s">
        <v>145</v>
      </c>
      <c r="C184" s="103">
        <v>0</v>
      </c>
    </row>
    <row r="185" spans="1:3" x14ac:dyDescent="0.2">
      <c r="A185" s="102" t="s">
        <v>146</v>
      </c>
      <c r="B185" s="30" t="s">
        <v>274</v>
      </c>
      <c r="C185" s="103">
        <v>0</v>
      </c>
    </row>
    <row r="186" spans="1:3" x14ac:dyDescent="0.2">
      <c r="A186" s="101" t="s">
        <v>47</v>
      </c>
      <c r="B186" s="28" t="s">
        <v>46</v>
      </c>
      <c r="C186" s="53"/>
    </row>
    <row r="187" spans="1:3" x14ac:dyDescent="0.2">
      <c r="A187" s="102" t="s">
        <v>275</v>
      </c>
      <c r="B187" s="30" t="s">
        <v>276</v>
      </c>
      <c r="C187" s="103">
        <v>0</v>
      </c>
    </row>
    <row r="188" spans="1:3" x14ac:dyDescent="0.2">
      <c r="A188" s="101" t="s">
        <v>64</v>
      </c>
      <c r="B188" s="28" t="s">
        <v>277</v>
      </c>
      <c r="C188" s="103"/>
    </row>
    <row r="189" spans="1:3" x14ac:dyDescent="0.2">
      <c r="A189" s="102" t="s">
        <v>278</v>
      </c>
      <c r="B189" s="30" t="s">
        <v>279</v>
      </c>
      <c r="C189" s="103">
        <v>0</v>
      </c>
    </row>
    <row r="190" spans="1:3" x14ac:dyDescent="0.2">
      <c r="A190" s="104" t="s">
        <v>139</v>
      </c>
      <c r="B190" s="31" t="s">
        <v>140</v>
      </c>
      <c r="C190" s="53"/>
    </row>
    <row r="191" spans="1:3" x14ac:dyDescent="0.2">
      <c r="A191" s="105" t="s">
        <v>280</v>
      </c>
      <c r="B191" s="32" t="s">
        <v>268</v>
      </c>
      <c r="C191" s="103">
        <v>0</v>
      </c>
    </row>
    <row r="192" spans="1:3" ht="22.5" x14ac:dyDescent="0.2">
      <c r="A192" s="101" t="s">
        <v>281</v>
      </c>
      <c r="B192" s="27" t="s">
        <v>282</v>
      </c>
      <c r="C192" s="106"/>
    </row>
    <row r="193" spans="1:3" x14ac:dyDescent="0.2">
      <c r="A193" s="101" t="s">
        <v>175</v>
      </c>
      <c r="B193" s="27" t="s">
        <v>283</v>
      </c>
      <c r="C193" s="107"/>
    </row>
    <row r="194" spans="1:3" x14ac:dyDescent="0.2">
      <c r="A194" s="105" t="s">
        <v>173</v>
      </c>
      <c r="B194" s="30" t="s">
        <v>284</v>
      </c>
      <c r="C194" s="103">
        <v>0</v>
      </c>
    </row>
    <row r="195" spans="1:3" ht="22.5" x14ac:dyDescent="0.2">
      <c r="A195" s="102" t="s">
        <v>180</v>
      </c>
      <c r="B195" s="29" t="s">
        <v>285</v>
      </c>
      <c r="C195" s="103">
        <v>0</v>
      </c>
    </row>
    <row r="196" spans="1:3" x14ac:dyDescent="0.2">
      <c r="A196" s="101" t="s">
        <v>236</v>
      </c>
      <c r="B196" s="27" t="s">
        <v>237</v>
      </c>
      <c r="C196" s="103"/>
    </row>
    <row r="197" spans="1:3" x14ac:dyDescent="0.2">
      <c r="A197" s="108" t="s">
        <v>238</v>
      </c>
      <c r="B197" s="29" t="s">
        <v>239</v>
      </c>
      <c r="C197" s="103">
        <v>0</v>
      </c>
    </row>
    <row r="198" spans="1:3" x14ac:dyDescent="0.2">
      <c r="A198" s="108" t="s">
        <v>240</v>
      </c>
      <c r="B198" s="30" t="s">
        <v>241</v>
      </c>
      <c r="C198" s="103">
        <v>0</v>
      </c>
    </row>
    <row r="199" spans="1:3" x14ac:dyDescent="0.2">
      <c r="A199" s="108" t="s">
        <v>242</v>
      </c>
      <c r="B199" s="30" t="s">
        <v>243</v>
      </c>
      <c r="C199" s="103">
        <v>0</v>
      </c>
    </row>
    <row r="200" spans="1:3" ht="22.5" x14ac:dyDescent="0.2">
      <c r="A200" s="109" t="s">
        <v>53</v>
      </c>
      <c r="B200" s="6" t="s">
        <v>54</v>
      </c>
      <c r="C200" s="55"/>
    </row>
    <row r="201" spans="1:3" x14ac:dyDescent="0.2">
      <c r="A201" s="108" t="s">
        <v>286</v>
      </c>
      <c r="B201" s="30" t="s">
        <v>287</v>
      </c>
      <c r="C201" s="103">
        <v>0</v>
      </c>
    </row>
    <row r="202" spans="1:3" x14ac:dyDescent="0.2">
      <c r="A202" s="104" t="s">
        <v>288</v>
      </c>
      <c r="B202" s="31" t="s">
        <v>289</v>
      </c>
      <c r="C202" s="107"/>
    </row>
    <row r="203" spans="1:3" x14ac:dyDescent="0.2">
      <c r="A203" s="105" t="s">
        <v>290</v>
      </c>
      <c r="B203" s="32" t="s">
        <v>291</v>
      </c>
      <c r="C203" s="103">
        <v>0</v>
      </c>
    </row>
    <row r="204" spans="1:3" x14ac:dyDescent="0.2">
      <c r="A204" s="105" t="s">
        <v>292</v>
      </c>
      <c r="B204" s="32" t="s">
        <v>293</v>
      </c>
      <c r="C204" s="103"/>
    </row>
    <row r="205" spans="1:3" x14ac:dyDescent="0.2">
      <c r="A205" s="104" t="s">
        <v>148</v>
      </c>
      <c r="B205" s="33" t="s">
        <v>294</v>
      </c>
      <c r="C205" s="75"/>
    </row>
    <row r="206" spans="1:3" x14ac:dyDescent="0.2">
      <c r="A206" s="110" t="s">
        <v>150</v>
      </c>
      <c r="B206" s="34" t="s">
        <v>138</v>
      </c>
      <c r="C206" s="103">
        <v>0</v>
      </c>
    </row>
    <row r="207" spans="1:3" ht="13.5" thickBot="1" x14ac:dyDescent="0.25">
      <c r="A207" s="110" t="s">
        <v>295</v>
      </c>
      <c r="B207" s="34" t="s">
        <v>296</v>
      </c>
      <c r="C207" s="111">
        <v>0</v>
      </c>
    </row>
    <row r="208" spans="1:3" ht="13.5" thickBot="1" x14ac:dyDescent="0.25">
      <c r="A208" s="112"/>
      <c r="B208" s="35" t="s">
        <v>19</v>
      </c>
      <c r="C208" s="113">
        <f>SUM(C181:C207)</f>
        <v>0</v>
      </c>
    </row>
    <row r="209" spans="1:3" x14ac:dyDescent="0.2">
      <c r="A209" s="108"/>
      <c r="B209" s="28"/>
      <c r="C209" s="114"/>
    </row>
    <row r="210" spans="1:3" x14ac:dyDescent="0.2">
      <c r="A210" s="101">
        <v>2.2999999999999998</v>
      </c>
      <c r="B210" s="28" t="s">
        <v>66</v>
      </c>
      <c r="C210" s="107"/>
    </row>
    <row r="211" spans="1:3" x14ac:dyDescent="0.2">
      <c r="A211" s="109" t="s">
        <v>36</v>
      </c>
      <c r="B211" s="28" t="s">
        <v>87</v>
      </c>
      <c r="C211" s="107"/>
    </row>
    <row r="212" spans="1:3" x14ac:dyDescent="0.2">
      <c r="A212" s="109" t="s">
        <v>88</v>
      </c>
      <c r="B212" s="28" t="s">
        <v>89</v>
      </c>
      <c r="C212" s="107"/>
    </row>
    <row r="213" spans="1:3" x14ac:dyDescent="0.2">
      <c r="A213" s="108" t="s">
        <v>90</v>
      </c>
      <c r="B213" s="30" t="s">
        <v>89</v>
      </c>
      <c r="C213" s="103">
        <v>0</v>
      </c>
    </row>
    <row r="214" spans="1:3" x14ac:dyDescent="0.2">
      <c r="A214" s="108" t="s">
        <v>297</v>
      </c>
      <c r="B214" s="28" t="s">
        <v>298</v>
      </c>
      <c r="C214" s="103"/>
    </row>
    <row r="215" spans="1:3" x14ac:dyDescent="0.2">
      <c r="A215" s="108" t="s">
        <v>299</v>
      </c>
      <c r="B215" s="30" t="s">
        <v>300</v>
      </c>
      <c r="C215" s="103">
        <v>0</v>
      </c>
    </row>
    <row r="216" spans="1:3" x14ac:dyDescent="0.2">
      <c r="A216" s="109" t="s">
        <v>301</v>
      </c>
      <c r="B216" s="28" t="s">
        <v>302</v>
      </c>
      <c r="C216" s="103"/>
    </row>
    <row r="217" spans="1:3" x14ac:dyDescent="0.2">
      <c r="A217" s="108" t="s">
        <v>233</v>
      </c>
      <c r="B217" s="30" t="s">
        <v>234</v>
      </c>
      <c r="C217" s="103">
        <v>0</v>
      </c>
    </row>
    <row r="218" spans="1:3" x14ac:dyDescent="0.2">
      <c r="A218" s="108" t="s">
        <v>128</v>
      </c>
      <c r="B218" s="30" t="s">
        <v>131</v>
      </c>
      <c r="C218" s="103">
        <v>0</v>
      </c>
    </row>
    <row r="219" spans="1:3" x14ac:dyDescent="0.2">
      <c r="A219" s="108" t="s">
        <v>130</v>
      </c>
      <c r="B219" s="30" t="s">
        <v>303</v>
      </c>
      <c r="C219" s="103">
        <v>0</v>
      </c>
    </row>
    <row r="220" spans="1:3" x14ac:dyDescent="0.2">
      <c r="A220" s="104" t="s">
        <v>91</v>
      </c>
      <c r="B220" s="28" t="s">
        <v>304</v>
      </c>
      <c r="C220" s="80"/>
    </row>
    <row r="221" spans="1:3" x14ac:dyDescent="0.2">
      <c r="A221" s="105" t="s">
        <v>176</v>
      </c>
      <c r="B221" s="30" t="s">
        <v>305</v>
      </c>
      <c r="C221" s="103">
        <v>0</v>
      </c>
    </row>
    <row r="222" spans="1:3" x14ac:dyDescent="0.2">
      <c r="A222" s="105" t="s">
        <v>93</v>
      </c>
      <c r="B222" s="32" t="s">
        <v>94</v>
      </c>
      <c r="C222" s="103">
        <v>0</v>
      </c>
    </row>
    <row r="223" spans="1:3" x14ac:dyDescent="0.2">
      <c r="A223" s="105" t="s">
        <v>95</v>
      </c>
      <c r="B223" s="32" t="s">
        <v>96</v>
      </c>
      <c r="C223" s="103">
        <v>0</v>
      </c>
    </row>
    <row r="224" spans="1:3" x14ac:dyDescent="0.2">
      <c r="A224" s="115" t="s">
        <v>97</v>
      </c>
      <c r="B224" s="31" t="s">
        <v>98</v>
      </c>
      <c r="C224" s="68"/>
    </row>
    <row r="225" spans="1:3" x14ac:dyDescent="0.2">
      <c r="A225" s="105" t="s">
        <v>99</v>
      </c>
      <c r="B225" s="32" t="s">
        <v>98</v>
      </c>
      <c r="C225" s="103">
        <v>0</v>
      </c>
    </row>
    <row r="226" spans="1:3" x14ac:dyDescent="0.2">
      <c r="A226" s="105" t="s">
        <v>306</v>
      </c>
      <c r="B226" s="30" t="s">
        <v>212</v>
      </c>
      <c r="C226" s="103">
        <v>0</v>
      </c>
    </row>
    <row r="227" spans="1:3" x14ac:dyDescent="0.2">
      <c r="A227" s="109" t="s">
        <v>69</v>
      </c>
      <c r="B227" s="28" t="s">
        <v>70</v>
      </c>
      <c r="C227" s="107"/>
    </row>
    <row r="228" spans="1:3" x14ac:dyDescent="0.2">
      <c r="A228" s="108" t="s">
        <v>170</v>
      </c>
      <c r="B228" s="30" t="s">
        <v>171</v>
      </c>
      <c r="C228" s="103">
        <v>0</v>
      </c>
    </row>
    <row r="229" spans="1:3" x14ac:dyDescent="0.2">
      <c r="A229" s="108" t="s">
        <v>100</v>
      </c>
      <c r="B229" s="30" t="s">
        <v>101</v>
      </c>
      <c r="C229" s="103">
        <v>0</v>
      </c>
    </row>
    <row r="230" spans="1:3" x14ac:dyDescent="0.2">
      <c r="A230" s="109" t="s">
        <v>102</v>
      </c>
      <c r="B230" s="28" t="s">
        <v>103</v>
      </c>
      <c r="C230" s="107"/>
    </row>
    <row r="231" spans="1:3" x14ac:dyDescent="0.2">
      <c r="A231" s="109" t="s">
        <v>104</v>
      </c>
      <c r="B231" s="28" t="s">
        <v>105</v>
      </c>
      <c r="C231" s="107"/>
    </row>
    <row r="232" spans="1:3" x14ac:dyDescent="0.2">
      <c r="A232" s="105" t="s">
        <v>106</v>
      </c>
      <c r="B232" s="30" t="s">
        <v>107</v>
      </c>
      <c r="C232" s="103">
        <v>0</v>
      </c>
    </row>
    <row r="233" spans="1:3" x14ac:dyDescent="0.2">
      <c r="A233" s="104" t="s">
        <v>108</v>
      </c>
      <c r="B233" s="28" t="s">
        <v>109</v>
      </c>
      <c r="C233" s="68"/>
    </row>
    <row r="234" spans="1:3" x14ac:dyDescent="0.2">
      <c r="A234" s="105" t="s">
        <v>189</v>
      </c>
      <c r="B234" s="30" t="s">
        <v>190</v>
      </c>
      <c r="C234" s="103">
        <v>0</v>
      </c>
    </row>
    <row r="235" spans="1:3" x14ac:dyDescent="0.2">
      <c r="A235" s="105" t="s">
        <v>110</v>
      </c>
      <c r="B235" s="30" t="s">
        <v>307</v>
      </c>
      <c r="C235" s="103">
        <v>0</v>
      </c>
    </row>
    <row r="236" spans="1:3" x14ac:dyDescent="0.2">
      <c r="A236" s="109" t="s">
        <v>111</v>
      </c>
      <c r="B236" s="28" t="s">
        <v>112</v>
      </c>
      <c r="C236" s="107"/>
    </row>
    <row r="237" spans="1:3" x14ac:dyDescent="0.2">
      <c r="A237" s="108" t="s">
        <v>137</v>
      </c>
      <c r="B237" s="30" t="s">
        <v>136</v>
      </c>
      <c r="C237" s="103">
        <v>0</v>
      </c>
    </row>
    <row r="238" spans="1:3" x14ac:dyDescent="0.2">
      <c r="A238" s="105" t="s">
        <v>113</v>
      </c>
      <c r="B238" s="36" t="s">
        <v>114</v>
      </c>
      <c r="C238" s="103">
        <v>0</v>
      </c>
    </row>
    <row r="239" spans="1:3" x14ac:dyDescent="0.2">
      <c r="A239" s="104" t="s">
        <v>175</v>
      </c>
      <c r="B239" s="33" t="s">
        <v>308</v>
      </c>
      <c r="C239" s="103"/>
    </row>
    <row r="240" spans="1:3" x14ac:dyDescent="0.2">
      <c r="A240" s="105" t="s">
        <v>252</v>
      </c>
      <c r="B240" s="36" t="s">
        <v>247</v>
      </c>
      <c r="C240" s="103">
        <v>0</v>
      </c>
    </row>
    <row r="241" spans="1:3" x14ac:dyDescent="0.2">
      <c r="A241" s="108" t="s">
        <v>309</v>
      </c>
      <c r="B241" s="30" t="s">
        <v>116</v>
      </c>
      <c r="C241" s="103">
        <v>0</v>
      </c>
    </row>
    <row r="242" spans="1:3" x14ac:dyDescent="0.2">
      <c r="A242" s="108" t="s">
        <v>310</v>
      </c>
      <c r="B242" s="5" t="s">
        <v>311</v>
      </c>
      <c r="C242" s="103">
        <v>0</v>
      </c>
    </row>
    <row r="243" spans="1:3" ht="22.5" x14ac:dyDescent="0.2">
      <c r="A243" s="108" t="s">
        <v>166</v>
      </c>
      <c r="B243" s="30" t="s">
        <v>312</v>
      </c>
      <c r="C243" s="103">
        <v>0</v>
      </c>
    </row>
    <row r="244" spans="1:3" x14ac:dyDescent="0.2">
      <c r="A244" s="108" t="s">
        <v>313</v>
      </c>
      <c r="B244" s="30" t="s">
        <v>314</v>
      </c>
      <c r="C244" s="103">
        <v>0</v>
      </c>
    </row>
    <row r="245" spans="1:3" x14ac:dyDescent="0.2">
      <c r="A245" s="109" t="s">
        <v>117</v>
      </c>
      <c r="B245" s="28" t="s">
        <v>118</v>
      </c>
      <c r="C245" s="107"/>
    </row>
    <row r="246" spans="1:3" x14ac:dyDescent="0.2">
      <c r="A246" s="108" t="s">
        <v>119</v>
      </c>
      <c r="B246" s="30" t="s">
        <v>120</v>
      </c>
      <c r="C246" s="103">
        <v>0</v>
      </c>
    </row>
    <row r="247" spans="1:3" x14ac:dyDescent="0.2">
      <c r="A247" s="116" t="s">
        <v>133</v>
      </c>
      <c r="B247" s="30" t="s">
        <v>204</v>
      </c>
      <c r="C247" s="103">
        <v>0</v>
      </c>
    </row>
    <row r="248" spans="1:3" ht="22.5" x14ac:dyDescent="0.2">
      <c r="A248" s="116" t="s">
        <v>121</v>
      </c>
      <c r="B248" s="37" t="s">
        <v>315</v>
      </c>
      <c r="C248" s="103">
        <v>0</v>
      </c>
    </row>
    <row r="249" spans="1:3" x14ac:dyDescent="0.2">
      <c r="A249" s="108" t="s">
        <v>132</v>
      </c>
      <c r="B249" s="30" t="s">
        <v>316</v>
      </c>
      <c r="C249" s="103">
        <v>0</v>
      </c>
    </row>
    <row r="250" spans="1:3" x14ac:dyDescent="0.2">
      <c r="A250" s="108" t="s">
        <v>134</v>
      </c>
      <c r="B250" s="30" t="s">
        <v>135</v>
      </c>
      <c r="C250" s="103">
        <v>0</v>
      </c>
    </row>
    <row r="251" spans="1:3" x14ac:dyDescent="0.2">
      <c r="A251" s="105" t="s">
        <v>122</v>
      </c>
      <c r="B251" s="32" t="s">
        <v>123</v>
      </c>
      <c r="C251" s="103">
        <v>0</v>
      </c>
    </row>
    <row r="252" spans="1:3" x14ac:dyDescent="0.2">
      <c r="A252" s="105" t="s">
        <v>198</v>
      </c>
      <c r="B252" s="32" t="s">
        <v>199</v>
      </c>
      <c r="C252" s="103">
        <v>0</v>
      </c>
    </row>
    <row r="253" spans="1:3" x14ac:dyDescent="0.2">
      <c r="A253" s="105" t="s">
        <v>317</v>
      </c>
      <c r="B253" s="32" t="s">
        <v>201</v>
      </c>
      <c r="C253" s="103">
        <v>0</v>
      </c>
    </row>
    <row r="254" spans="1:3" ht="13.5" thickBot="1" x14ac:dyDescent="0.25">
      <c r="A254" s="105" t="s">
        <v>165</v>
      </c>
      <c r="B254" s="32" t="s">
        <v>118</v>
      </c>
      <c r="C254" s="111">
        <v>0</v>
      </c>
    </row>
    <row r="255" spans="1:3" ht="13.5" thickBot="1" x14ac:dyDescent="0.25">
      <c r="A255" s="108"/>
      <c r="B255" s="28" t="s">
        <v>67</v>
      </c>
      <c r="C255" s="117">
        <f>SUM(C211:C254)</f>
        <v>0</v>
      </c>
    </row>
    <row r="256" spans="1:3" x14ac:dyDescent="0.2">
      <c r="A256" s="108"/>
      <c r="B256" s="30"/>
      <c r="C256" s="118"/>
    </row>
    <row r="257" spans="1:3" x14ac:dyDescent="0.2">
      <c r="A257" s="101">
        <v>2.6</v>
      </c>
      <c r="B257" s="28" t="s">
        <v>71</v>
      </c>
      <c r="C257" s="118"/>
    </row>
    <row r="258" spans="1:3" x14ac:dyDescent="0.2">
      <c r="A258" s="109" t="s">
        <v>72</v>
      </c>
      <c r="B258" s="28" t="s">
        <v>73</v>
      </c>
      <c r="C258" s="53"/>
    </row>
    <row r="259" spans="1:3" x14ac:dyDescent="0.2">
      <c r="A259" s="108" t="s">
        <v>74</v>
      </c>
      <c r="B259" s="30" t="s">
        <v>75</v>
      </c>
      <c r="C259" s="103">
        <v>0</v>
      </c>
    </row>
    <row r="260" spans="1:3" x14ac:dyDescent="0.2">
      <c r="A260" s="109" t="s">
        <v>139</v>
      </c>
      <c r="B260" s="28" t="s">
        <v>318</v>
      </c>
      <c r="C260" s="119"/>
    </row>
    <row r="261" spans="1:3" ht="13.5" thickBot="1" x14ac:dyDescent="0.25">
      <c r="A261" s="108" t="s">
        <v>319</v>
      </c>
      <c r="B261" s="30" t="s">
        <v>318</v>
      </c>
      <c r="C261" s="111">
        <v>0</v>
      </c>
    </row>
    <row r="262" spans="1:3" ht="13.5" thickBot="1" x14ac:dyDescent="0.25">
      <c r="A262" s="108"/>
      <c r="B262" s="28" t="s">
        <v>76</v>
      </c>
      <c r="C262" s="120">
        <f>SUM(C258:C261)</f>
        <v>0</v>
      </c>
    </row>
    <row r="263" spans="1:3" ht="13.5" thickBot="1" x14ac:dyDescent="0.25">
      <c r="A263" s="108"/>
      <c r="B263" s="28"/>
      <c r="C263" s="121"/>
    </row>
    <row r="264" spans="1:3" ht="13.5" thickBot="1" x14ac:dyDescent="0.25">
      <c r="A264" s="154" t="s">
        <v>320</v>
      </c>
      <c r="B264" s="155"/>
      <c r="C264" s="122">
        <f>C208+C255+C262</f>
        <v>0</v>
      </c>
    </row>
    <row r="265" spans="1:3" ht="13.5" thickTop="1" x14ac:dyDescent="0.2">
      <c r="A265" s="47"/>
      <c r="B265" s="48"/>
      <c r="C265" s="123"/>
    </row>
    <row r="266" spans="1:3" x14ac:dyDescent="0.2">
      <c r="A266" s="47"/>
      <c r="B266" s="48"/>
      <c r="C266" s="123"/>
    </row>
    <row r="267" spans="1:3" x14ac:dyDescent="0.2">
      <c r="A267" s="124"/>
      <c r="B267" s="125"/>
      <c r="C267" s="126"/>
    </row>
    <row r="268" spans="1:3" x14ac:dyDescent="0.2">
      <c r="A268" s="168" t="s">
        <v>164</v>
      </c>
      <c r="B268" s="169"/>
      <c r="C268" s="170"/>
    </row>
    <row r="269" spans="1:3" x14ac:dyDescent="0.2">
      <c r="A269" s="151" t="s">
        <v>10</v>
      </c>
      <c r="B269" s="152"/>
      <c r="C269" s="153"/>
    </row>
    <row r="270" spans="1:3" x14ac:dyDescent="0.2">
      <c r="A270" s="45"/>
      <c r="C270" s="46"/>
    </row>
    <row r="271" spans="1:3" x14ac:dyDescent="0.2">
      <c r="A271" s="45"/>
      <c r="C271" s="46"/>
    </row>
    <row r="272" spans="1:3" x14ac:dyDescent="0.2">
      <c r="A272" s="45"/>
      <c r="C272" s="46"/>
    </row>
    <row r="273" spans="1:3" x14ac:dyDescent="0.2">
      <c r="A273" s="45"/>
      <c r="C273" s="46"/>
    </row>
    <row r="274" spans="1:3" x14ac:dyDescent="0.2">
      <c r="A274" s="45"/>
      <c r="C274" s="46"/>
    </row>
    <row r="275" spans="1:3" x14ac:dyDescent="0.2">
      <c r="A275" s="45"/>
      <c r="C275" s="46"/>
    </row>
    <row r="276" spans="1:3" x14ac:dyDescent="0.2">
      <c r="A276" s="45"/>
      <c r="C276" s="46"/>
    </row>
    <row r="277" spans="1:3" x14ac:dyDescent="0.2">
      <c r="A277" s="45"/>
      <c r="C277" s="46"/>
    </row>
    <row r="278" spans="1:3" x14ac:dyDescent="0.2">
      <c r="A278" s="168" t="s">
        <v>321</v>
      </c>
      <c r="B278" s="169"/>
      <c r="C278" s="170"/>
    </row>
    <row r="279" spans="1:3" x14ac:dyDescent="0.2">
      <c r="A279" s="151" t="s">
        <v>2</v>
      </c>
      <c r="B279" s="152"/>
      <c r="C279" s="153"/>
    </row>
    <row r="280" spans="1:3" x14ac:dyDescent="0.2">
      <c r="A280" s="148" t="s">
        <v>270</v>
      </c>
      <c r="B280" s="149"/>
      <c r="C280" s="150"/>
    </row>
    <row r="281" spans="1:3" x14ac:dyDescent="0.2">
      <c r="A281" s="151" t="s">
        <v>33</v>
      </c>
      <c r="B281" s="152"/>
      <c r="C281" s="153"/>
    </row>
    <row r="282" spans="1:3" ht="22.5" x14ac:dyDescent="0.2">
      <c r="A282" s="50" t="s">
        <v>20</v>
      </c>
      <c r="B282" s="26" t="s">
        <v>0</v>
      </c>
      <c r="C282" s="51" t="s">
        <v>1</v>
      </c>
    </row>
    <row r="283" spans="1:3" x14ac:dyDescent="0.2">
      <c r="A283" s="71">
        <v>2.1</v>
      </c>
      <c r="B283" s="38" t="s">
        <v>3</v>
      </c>
      <c r="C283" s="127"/>
    </row>
    <row r="284" spans="1:3" x14ac:dyDescent="0.2">
      <c r="A284" s="104" t="s">
        <v>6</v>
      </c>
      <c r="B284" s="39" t="s">
        <v>25</v>
      </c>
      <c r="C284" s="70"/>
    </row>
    <row r="285" spans="1:3" x14ac:dyDescent="0.2">
      <c r="A285" s="105" t="s">
        <v>7</v>
      </c>
      <c r="B285" s="40" t="s">
        <v>26</v>
      </c>
      <c r="C285" s="70">
        <v>109.45</v>
      </c>
    </row>
    <row r="286" spans="1:3" x14ac:dyDescent="0.2">
      <c r="A286" s="105" t="s">
        <v>8</v>
      </c>
      <c r="B286" s="40" t="s">
        <v>27</v>
      </c>
      <c r="C286" s="70">
        <v>107.73</v>
      </c>
    </row>
    <row r="287" spans="1:3" ht="13.5" thickBot="1" x14ac:dyDescent="0.25">
      <c r="A287" s="105" t="s">
        <v>256</v>
      </c>
      <c r="B287" s="40" t="s">
        <v>28</v>
      </c>
      <c r="C287" s="128">
        <v>12.42</v>
      </c>
    </row>
    <row r="288" spans="1:3" ht="13.5" thickBot="1" x14ac:dyDescent="0.25">
      <c r="A288" s="105"/>
      <c r="B288" s="38" t="s">
        <v>3</v>
      </c>
      <c r="C288" s="129">
        <f>SUM(C284:C287)</f>
        <v>229.6</v>
      </c>
    </row>
    <row r="289" spans="1:3" x14ac:dyDescent="0.2">
      <c r="A289" s="101">
        <v>2.2000000000000002</v>
      </c>
      <c r="B289" s="28" t="s">
        <v>14</v>
      </c>
      <c r="C289" s="130"/>
    </row>
    <row r="290" spans="1:3" x14ac:dyDescent="0.2">
      <c r="A290" s="101" t="s">
        <v>142</v>
      </c>
      <c r="B290" s="28" t="s">
        <v>143</v>
      </c>
      <c r="C290" s="131"/>
    </row>
    <row r="291" spans="1:3" x14ac:dyDescent="0.2">
      <c r="A291" s="102" t="s">
        <v>144</v>
      </c>
      <c r="B291" s="30" t="s">
        <v>145</v>
      </c>
      <c r="C291" s="132">
        <v>0</v>
      </c>
    </row>
    <row r="292" spans="1:3" x14ac:dyDescent="0.2">
      <c r="A292" s="102" t="s">
        <v>146</v>
      </c>
      <c r="B292" s="30" t="s">
        <v>274</v>
      </c>
      <c r="C292" s="132">
        <v>8588</v>
      </c>
    </row>
    <row r="293" spans="1:3" x14ac:dyDescent="0.2">
      <c r="A293" s="101" t="s">
        <v>47</v>
      </c>
      <c r="B293" s="28" t="s">
        <v>46</v>
      </c>
      <c r="C293" s="132"/>
    </row>
    <row r="294" spans="1:3" x14ac:dyDescent="0.2">
      <c r="A294" s="102" t="s">
        <v>48</v>
      </c>
      <c r="B294" s="30" t="s">
        <v>322</v>
      </c>
      <c r="C294" s="132">
        <v>0</v>
      </c>
    </row>
    <row r="295" spans="1:3" x14ac:dyDescent="0.2">
      <c r="A295" s="101" t="s">
        <v>64</v>
      </c>
      <c r="B295" s="28" t="s">
        <v>277</v>
      </c>
      <c r="C295" s="132"/>
    </row>
    <row r="296" spans="1:3" x14ac:dyDescent="0.2">
      <c r="A296" s="102" t="s">
        <v>323</v>
      </c>
      <c r="B296" s="30" t="s">
        <v>324</v>
      </c>
      <c r="C296" s="132">
        <v>0</v>
      </c>
    </row>
    <row r="297" spans="1:3" x14ac:dyDescent="0.2">
      <c r="A297" s="101" t="s">
        <v>139</v>
      </c>
      <c r="B297" s="28" t="s">
        <v>140</v>
      </c>
      <c r="C297" s="131"/>
    </row>
    <row r="298" spans="1:3" x14ac:dyDescent="0.2">
      <c r="A298" s="102" t="s">
        <v>280</v>
      </c>
      <c r="B298" s="30" t="s">
        <v>268</v>
      </c>
      <c r="C298" s="132">
        <v>0</v>
      </c>
    </row>
    <row r="299" spans="1:3" ht="22.5" x14ac:dyDescent="0.2">
      <c r="A299" s="73" t="s">
        <v>281</v>
      </c>
      <c r="B299" s="15" t="s">
        <v>282</v>
      </c>
      <c r="C299" s="133"/>
    </row>
    <row r="300" spans="1:3" x14ac:dyDescent="0.2">
      <c r="A300" s="73" t="s">
        <v>175</v>
      </c>
      <c r="B300" s="15" t="s">
        <v>283</v>
      </c>
      <c r="C300" s="133"/>
    </row>
    <row r="301" spans="1:3" x14ac:dyDescent="0.2">
      <c r="A301" s="66" t="s">
        <v>173</v>
      </c>
      <c r="B301" s="16" t="s">
        <v>284</v>
      </c>
      <c r="C301" s="75">
        <v>0</v>
      </c>
    </row>
    <row r="302" spans="1:3" ht="22.5" x14ac:dyDescent="0.2">
      <c r="A302" s="66" t="s">
        <v>180</v>
      </c>
      <c r="B302" s="16" t="s">
        <v>285</v>
      </c>
      <c r="C302" s="132">
        <v>0</v>
      </c>
    </row>
    <row r="303" spans="1:3" x14ac:dyDescent="0.2">
      <c r="A303" s="73" t="s">
        <v>236</v>
      </c>
      <c r="B303" s="15" t="s">
        <v>237</v>
      </c>
      <c r="C303" s="75"/>
    </row>
    <row r="304" spans="1:3" x14ac:dyDescent="0.2">
      <c r="A304" s="66" t="s">
        <v>238</v>
      </c>
      <c r="B304" s="16" t="s">
        <v>239</v>
      </c>
      <c r="C304" s="132">
        <v>0</v>
      </c>
    </row>
    <row r="305" spans="1:3" x14ac:dyDescent="0.2">
      <c r="A305" s="134" t="s">
        <v>240</v>
      </c>
      <c r="B305" s="8" t="s">
        <v>325</v>
      </c>
      <c r="C305" s="132">
        <v>0</v>
      </c>
    </row>
    <row r="306" spans="1:3" x14ac:dyDescent="0.2">
      <c r="A306" s="134" t="s">
        <v>242</v>
      </c>
      <c r="B306" s="8" t="s">
        <v>326</v>
      </c>
      <c r="C306" s="132">
        <v>0</v>
      </c>
    </row>
    <row r="307" spans="1:3" ht="22.5" x14ac:dyDescent="0.2">
      <c r="A307" s="73" t="s">
        <v>53</v>
      </c>
      <c r="B307" s="15" t="s">
        <v>327</v>
      </c>
      <c r="C307" s="135"/>
    </row>
    <row r="308" spans="1:3" x14ac:dyDescent="0.2">
      <c r="A308" s="66" t="s">
        <v>51</v>
      </c>
      <c r="B308" s="16" t="s">
        <v>328</v>
      </c>
      <c r="C308" s="132">
        <v>0</v>
      </c>
    </row>
    <row r="309" spans="1:3" x14ac:dyDescent="0.2">
      <c r="A309" s="66" t="s">
        <v>329</v>
      </c>
      <c r="B309" s="16" t="s">
        <v>287</v>
      </c>
      <c r="C309" s="75"/>
    </row>
    <row r="310" spans="1:3" x14ac:dyDescent="0.2">
      <c r="A310" s="73" t="s">
        <v>39</v>
      </c>
      <c r="B310" s="15" t="s">
        <v>330</v>
      </c>
      <c r="C310" s="75"/>
    </row>
    <row r="311" spans="1:3" x14ac:dyDescent="0.2">
      <c r="A311" s="66" t="s">
        <v>202</v>
      </c>
      <c r="B311" s="16" t="s">
        <v>331</v>
      </c>
      <c r="C311" s="132">
        <v>0</v>
      </c>
    </row>
    <row r="312" spans="1:3" x14ac:dyDescent="0.2">
      <c r="A312" s="101" t="s">
        <v>288</v>
      </c>
      <c r="B312" s="28" t="s">
        <v>289</v>
      </c>
      <c r="C312" s="84"/>
    </row>
    <row r="313" spans="1:3" x14ac:dyDescent="0.2">
      <c r="A313" s="102" t="s">
        <v>292</v>
      </c>
      <c r="B313" s="30" t="s">
        <v>293</v>
      </c>
      <c r="C313" s="132">
        <v>3979.5</v>
      </c>
    </row>
    <row r="314" spans="1:3" x14ac:dyDescent="0.2">
      <c r="A314" s="73" t="s">
        <v>148</v>
      </c>
      <c r="B314" s="21" t="s">
        <v>294</v>
      </c>
      <c r="C314" s="84"/>
    </row>
    <row r="315" spans="1:3" x14ac:dyDescent="0.2">
      <c r="A315" s="66" t="s">
        <v>150</v>
      </c>
      <c r="B315" s="8" t="s">
        <v>138</v>
      </c>
      <c r="C315" s="132">
        <v>0</v>
      </c>
    </row>
    <row r="316" spans="1:3" ht="13.5" thickBot="1" x14ac:dyDescent="0.25">
      <c r="A316" s="66" t="s">
        <v>295</v>
      </c>
      <c r="B316" s="8" t="s">
        <v>296</v>
      </c>
      <c r="C316" s="136"/>
    </row>
    <row r="317" spans="1:3" ht="13.5" thickBot="1" x14ac:dyDescent="0.25">
      <c r="A317" s="102"/>
      <c r="B317" s="28" t="s">
        <v>332</v>
      </c>
      <c r="C317" s="137">
        <f>SUM(C288:C316)</f>
        <v>12797.1</v>
      </c>
    </row>
    <row r="318" spans="1:3" x14ac:dyDescent="0.2">
      <c r="A318" s="102"/>
      <c r="B318" s="28"/>
      <c r="C318" s="138"/>
    </row>
    <row r="319" spans="1:3" x14ac:dyDescent="0.2">
      <c r="A319" s="101">
        <v>2.2999999999999998</v>
      </c>
      <c r="B319" s="28" t="s">
        <v>66</v>
      </c>
      <c r="C319" s="53"/>
    </row>
    <row r="320" spans="1:3" x14ac:dyDescent="0.2">
      <c r="A320" s="101" t="s">
        <v>36</v>
      </c>
      <c r="B320" s="28" t="s">
        <v>87</v>
      </c>
      <c r="C320" s="53"/>
    </row>
    <row r="321" spans="1:3" x14ac:dyDescent="0.2">
      <c r="A321" s="101" t="s">
        <v>88</v>
      </c>
      <c r="B321" s="28" t="s">
        <v>89</v>
      </c>
      <c r="C321" s="53"/>
    </row>
    <row r="322" spans="1:3" x14ac:dyDescent="0.2">
      <c r="A322" s="102" t="s">
        <v>90</v>
      </c>
      <c r="B322" s="30" t="s">
        <v>89</v>
      </c>
      <c r="C322" s="132">
        <v>0</v>
      </c>
    </row>
    <row r="323" spans="1:3" x14ac:dyDescent="0.2">
      <c r="A323" s="66" t="s">
        <v>299</v>
      </c>
      <c r="B323" s="9" t="s">
        <v>333</v>
      </c>
      <c r="C323" s="132">
        <v>0</v>
      </c>
    </row>
    <row r="324" spans="1:3" x14ac:dyDescent="0.2">
      <c r="A324" s="101" t="s">
        <v>301</v>
      </c>
      <c r="B324" s="28" t="s">
        <v>334</v>
      </c>
      <c r="C324" s="75"/>
    </row>
    <row r="325" spans="1:3" x14ac:dyDescent="0.2">
      <c r="A325" s="102" t="s">
        <v>128</v>
      </c>
      <c r="B325" s="30" t="s">
        <v>131</v>
      </c>
      <c r="C325" s="75">
        <v>0</v>
      </c>
    </row>
    <row r="326" spans="1:3" x14ac:dyDescent="0.2">
      <c r="A326" s="102" t="s">
        <v>130</v>
      </c>
      <c r="B326" s="9" t="s">
        <v>335</v>
      </c>
      <c r="C326" s="75">
        <v>0</v>
      </c>
    </row>
    <row r="327" spans="1:3" x14ac:dyDescent="0.2">
      <c r="A327" s="102" t="s">
        <v>336</v>
      </c>
      <c r="B327" s="9" t="s">
        <v>337</v>
      </c>
      <c r="C327" s="75">
        <v>0</v>
      </c>
    </row>
    <row r="328" spans="1:3" x14ac:dyDescent="0.2">
      <c r="A328" s="101" t="s">
        <v>91</v>
      </c>
      <c r="B328" s="28" t="s">
        <v>92</v>
      </c>
      <c r="C328" s="75"/>
    </row>
    <row r="329" spans="1:3" x14ac:dyDescent="0.2">
      <c r="A329" s="102" t="s">
        <v>176</v>
      </c>
      <c r="B329" s="30" t="s">
        <v>305</v>
      </c>
      <c r="C329" s="75">
        <v>0</v>
      </c>
    </row>
    <row r="330" spans="1:3" x14ac:dyDescent="0.2">
      <c r="A330" s="105" t="s">
        <v>93</v>
      </c>
      <c r="B330" s="32" t="s">
        <v>94</v>
      </c>
      <c r="C330" s="75">
        <v>0</v>
      </c>
    </row>
    <row r="331" spans="1:3" x14ac:dyDescent="0.2">
      <c r="A331" s="102" t="s">
        <v>95</v>
      </c>
      <c r="B331" s="30" t="s">
        <v>96</v>
      </c>
      <c r="C331" s="75">
        <v>0</v>
      </c>
    </row>
    <row r="332" spans="1:3" x14ac:dyDescent="0.2">
      <c r="A332" s="101" t="s">
        <v>97</v>
      </c>
      <c r="B332" s="28" t="s">
        <v>98</v>
      </c>
      <c r="C332" s="75"/>
    </row>
    <row r="333" spans="1:3" x14ac:dyDescent="0.2">
      <c r="A333" s="102" t="s">
        <v>99</v>
      </c>
      <c r="B333" s="30" t="s">
        <v>98</v>
      </c>
      <c r="C333" s="75">
        <v>0</v>
      </c>
    </row>
    <row r="334" spans="1:3" x14ac:dyDescent="0.2">
      <c r="A334" s="104" t="s">
        <v>69</v>
      </c>
      <c r="B334" s="31" t="s">
        <v>70</v>
      </c>
      <c r="C334" s="68"/>
    </row>
    <row r="335" spans="1:3" x14ac:dyDescent="0.2">
      <c r="A335" s="105" t="s">
        <v>170</v>
      </c>
      <c r="B335" s="32" t="s">
        <v>171</v>
      </c>
      <c r="C335" s="75">
        <v>0</v>
      </c>
    </row>
    <row r="336" spans="1:3" x14ac:dyDescent="0.2">
      <c r="A336" s="105" t="s">
        <v>100</v>
      </c>
      <c r="B336" s="32" t="s">
        <v>101</v>
      </c>
      <c r="C336" s="132">
        <v>0</v>
      </c>
    </row>
    <row r="337" spans="1:3" x14ac:dyDescent="0.2">
      <c r="A337" s="104" t="s">
        <v>102</v>
      </c>
      <c r="B337" s="28" t="s">
        <v>103</v>
      </c>
      <c r="C337" s="75"/>
    </row>
    <row r="338" spans="1:3" x14ac:dyDescent="0.2">
      <c r="A338" s="104" t="s">
        <v>104</v>
      </c>
      <c r="B338" s="28" t="s">
        <v>105</v>
      </c>
      <c r="C338" s="75"/>
    </row>
    <row r="339" spans="1:3" x14ac:dyDescent="0.2">
      <c r="A339" s="105" t="s">
        <v>106</v>
      </c>
      <c r="B339" s="30" t="s">
        <v>107</v>
      </c>
      <c r="C339" s="75">
        <v>0</v>
      </c>
    </row>
    <row r="340" spans="1:3" x14ac:dyDescent="0.2">
      <c r="A340" s="104" t="s">
        <v>108</v>
      </c>
      <c r="B340" s="28" t="s">
        <v>109</v>
      </c>
      <c r="C340" s="75"/>
    </row>
    <row r="341" spans="1:3" x14ac:dyDescent="0.2">
      <c r="A341" s="105" t="s">
        <v>189</v>
      </c>
      <c r="B341" s="30" t="s">
        <v>190</v>
      </c>
      <c r="C341" s="75">
        <v>0</v>
      </c>
    </row>
    <row r="342" spans="1:3" x14ac:dyDescent="0.2">
      <c r="A342" s="105" t="s">
        <v>110</v>
      </c>
      <c r="B342" s="30" t="s">
        <v>307</v>
      </c>
      <c r="C342" s="132">
        <v>0</v>
      </c>
    </row>
    <row r="343" spans="1:3" x14ac:dyDescent="0.2">
      <c r="A343" s="104" t="s">
        <v>244</v>
      </c>
      <c r="B343" s="28" t="s">
        <v>338</v>
      </c>
      <c r="C343" s="75"/>
    </row>
    <row r="344" spans="1:3" x14ac:dyDescent="0.2">
      <c r="A344" s="105" t="s">
        <v>250</v>
      </c>
      <c r="B344" s="30" t="s">
        <v>245</v>
      </c>
      <c r="C344" s="75">
        <v>0</v>
      </c>
    </row>
    <row r="345" spans="1:3" x14ac:dyDescent="0.2">
      <c r="A345" s="104" t="s">
        <v>111</v>
      </c>
      <c r="B345" s="28" t="s">
        <v>112</v>
      </c>
      <c r="C345" s="68"/>
    </row>
    <row r="346" spans="1:3" x14ac:dyDescent="0.2">
      <c r="A346" s="105" t="s">
        <v>137</v>
      </c>
      <c r="B346" s="30" t="s">
        <v>136</v>
      </c>
      <c r="C346" s="75">
        <v>0</v>
      </c>
    </row>
    <row r="347" spans="1:3" x14ac:dyDescent="0.2">
      <c r="A347" s="105" t="s">
        <v>113</v>
      </c>
      <c r="B347" s="32" t="s">
        <v>114</v>
      </c>
      <c r="C347" s="75">
        <v>0</v>
      </c>
    </row>
    <row r="348" spans="1:3" x14ac:dyDescent="0.2">
      <c r="A348" s="105" t="s">
        <v>115</v>
      </c>
      <c r="B348" s="32" t="s">
        <v>247</v>
      </c>
      <c r="C348" s="75">
        <v>0</v>
      </c>
    </row>
    <row r="349" spans="1:3" x14ac:dyDescent="0.2">
      <c r="A349" s="105" t="s">
        <v>309</v>
      </c>
      <c r="B349" s="32" t="s">
        <v>116</v>
      </c>
      <c r="C349" s="75">
        <v>0</v>
      </c>
    </row>
    <row r="350" spans="1:3" ht="22.5" x14ac:dyDescent="0.2">
      <c r="A350" s="105" t="s">
        <v>166</v>
      </c>
      <c r="B350" s="30" t="s">
        <v>312</v>
      </c>
      <c r="C350" s="75">
        <v>0</v>
      </c>
    </row>
    <row r="351" spans="1:3" x14ac:dyDescent="0.2">
      <c r="A351" s="104" t="s">
        <v>117</v>
      </c>
      <c r="B351" s="31" t="s">
        <v>118</v>
      </c>
      <c r="C351" s="68"/>
    </row>
    <row r="352" spans="1:3" x14ac:dyDescent="0.2">
      <c r="A352" s="105" t="s">
        <v>119</v>
      </c>
      <c r="B352" s="32" t="s">
        <v>120</v>
      </c>
      <c r="C352" s="75">
        <v>0</v>
      </c>
    </row>
    <row r="353" spans="1:3" x14ac:dyDescent="0.2">
      <c r="A353" s="105" t="s">
        <v>133</v>
      </c>
      <c r="B353" s="30" t="s">
        <v>204</v>
      </c>
      <c r="C353" s="132">
        <v>0</v>
      </c>
    </row>
    <row r="354" spans="1:3" ht="22.5" x14ac:dyDescent="0.2">
      <c r="A354" s="105" t="s">
        <v>121</v>
      </c>
      <c r="B354" s="30" t="s">
        <v>315</v>
      </c>
      <c r="C354" s="75">
        <v>0</v>
      </c>
    </row>
    <row r="355" spans="1:3" x14ac:dyDescent="0.2">
      <c r="A355" s="105" t="s">
        <v>132</v>
      </c>
      <c r="B355" s="30" t="s">
        <v>339</v>
      </c>
      <c r="C355" s="75">
        <v>0</v>
      </c>
    </row>
    <row r="356" spans="1:3" x14ac:dyDescent="0.2">
      <c r="A356" s="105" t="s">
        <v>134</v>
      </c>
      <c r="B356" s="30" t="s">
        <v>135</v>
      </c>
      <c r="C356" s="75">
        <v>0</v>
      </c>
    </row>
    <row r="357" spans="1:3" x14ac:dyDescent="0.2">
      <c r="A357" s="105" t="s">
        <v>122</v>
      </c>
      <c r="B357" s="32" t="s">
        <v>123</v>
      </c>
      <c r="C357" s="132">
        <v>0</v>
      </c>
    </row>
    <row r="358" spans="1:3" x14ac:dyDescent="0.2">
      <c r="A358" s="105" t="s">
        <v>165</v>
      </c>
      <c r="B358" s="32" t="s">
        <v>340</v>
      </c>
      <c r="C358" s="75">
        <v>0</v>
      </c>
    </row>
    <row r="359" spans="1:3" ht="13.5" thickBot="1" x14ac:dyDescent="0.25">
      <c r="A359" s="139" t="s">
        <v>341</v>
      </c>
      <c r="B359" s="41" t="s">
        <v>342</v>
      </c>
      <c r="C359" s="89">
        <v>0</v>
      </c>
    </row>
    <row r="360" spans="1:3" ht="13.5" thickBot="1" x14ac:dyDescent="0.25">
      <c r="A360" s="140"/>
      <c r="B360" s="28" t="s">
        <v>67</v>
      </c>
      <c r="C360" s="137">
        <f>SUM(C321:C359)</f>
        <v>0</v>
      </c>
    </row>
    <row r="361" spans="1:3" x14ac:dyDescent="0.2">
      <c r="A361" s="49"/>
      <c r="B361" s="125"/>
      <c r="C361" s="141"/>
    </row>
    <row r="362" spans="1:3" x14ac:dyDescent="0.2">
      <c r="A362" s="142"/>
      <c r="B362" s="143"/>
      <c r="C362" s="144"/>
    </row>
    <row r="363" spans="1:3" x14ac:dyDescent="0.2">
      <c r="A363" s="145">
        <v>2.6</v>
      </c>
      <c r="B363" s="31" t="s">
        <v>71</v>
      </c>
      <c r="C363" s="68"/>
    </row>
    <row r="364" spans="1:3" x14ac:dyDescent="0.2">
      <c r="A364" s="101" t="s">
        <v>72</v>
      </c>
      <c r="B364" s="27" t="s">
        <v>73</v>
      </c>
      <c r="C364" s="68"/>
    </row>
    <row r="365" spans="1:3" x14ac:dyDescent="0.2">
      <c r="A365" s="102" t="s">
        <v>82</v>
      </c>
      <c r="B365" s="29" t="s">
        <v>343</v>
      </c>
      <c r="C365" s="132">
        <v>0</v>
      </c>
    </row>
    <row r="366" spans="1:3" x14ac:dyDescent="0.2">
      <c r="A366" s="102" t="s">
        <v>178</v>
      </c>
      <c r="B366" s="29" t="s">
        <v>344</v>
      </c>
      <c r="C366" s="75">
        <v>0</v>
      </c>
    </row>
    <row r="367" spans="1:3" x14ac:dyDescent="0.2">
      <c r="A367" s="102" t="s">
        <v>74</v>
      </c>
      <c r="B367" s="29" t="s">
        <v>75</v>
      </c>
      <c r="C367" s="75">
        <v>0</v>
      </c>
    </row>
    <row r="368" spans="1:3" x14ac:dyDescent="0.2">
      <c r="A368" s="101" t="s">
        <v>345</v>
      </c>
      <c r="B368" s="27" t="s">
        <v>346</v>
      </c>
      <c r="C368" s="75"/>
    </row>
    <row r="369" spans="1:3" x14ac:dyDescent="0.2">
      <c r="A369" s="101" t="s">
        <v>192</v>
      </c>
      <c r="B369" s="27" t="s">
        <v>347</v>
      </c>
      <c r="C369" s="75"/>
    </row>
    <row r="370" spans="1:3" x14ac:dyDescent="0.2">
      <c r="A370" s="102" t="s">
        <v>193</v>
      </c>
      <c r="B370" s="29" t="s">
        <v>347</v>
      </c>
      <c r="C370" s="75">
        <v>0</v>
      </c>
    </row>
    <row r="371" spans="1:3" x14ac:dyDescent="0.2">
      <c r="A371" s="101" t="s">
        <v>225</v>
      </c>
      <c r="B371" s="27" t="s">
        <v>348</v>
      </c>
      <c r="C371" s="75"/>
    </row>
    <row r="372" spans="1:3" x14ac:dyDescent="0.2">
      <c r="A372" s="102" t="s">
        <v>187</v>
      </c>
      <c r="B372" s="29" t="s">
        <v>349</v>
      </c>
      <c r="C372" s="75">
        <v>0</v>
      </c>
    </row>
    <row r="373" spans="1:3" ht="13.5" thickBot="1" x14ac:dyDescent="0.25">
      <c r="A373" s="102" t="s">
        <v>249</v>
      </c>
      <c r="B373" s="29" t="s">
        <v>350</v>
      </c>
      <c r="C373" s="89">
        <v>0</v>
      </c>
    </row>
    <row r="374" spans="1:3" ht="13.5" thickBot="1" x14ac:dyDescent="0.25">
      <c r="A374" s="102"/>
      <c r="B374" s="27" t="s">
        <v>76</v>
      </c>
      <c r="C374" s="90">
        <f>SUM(C364:C373)</f>
        <v>0</v>
      </c>
    </row>
    <row r="375" spans="1:3" ht="13.5" thickBot="1" x14ac:dyDescent="0.25">
      <c r="A375" s="102"/>
      <c r="B375" s="29"/>
      <c r="C375" s="146"/>
    </row>
    <row r="376" spans="1:3" ht="13.5" thickBot="1" x14ac:dyDescent="0.25">
      <c r="A376" s="154" t="s">
        <v>351</v>
      </c>
      <c r="B376" s="155"/>
      <c r="C376" s="147">
        <f>C317+C360+C374</f>
        <v>12797.1</v>
      </c>
    </row>
    <row r="377" spans="1:3" x14ac:dyDescent="0.2">
      <c r="A377" s="47"/>
      <c r="B377" s="48"/>
      <c r="C377" s="144"/>
    </row>
    <row r="378" spans="1:3" x14ac:dyDescent="0.2">
      <c r="A378" s="47"/>
      <c r="B378" s="48"/>
      <c r="C378" s="144"/>
    </row>
    <row r="379" spans="1:3" x14ac:dyDescent="0.2">
      <c r="A379" s="47"/>
      <c r="B379" s="48"/>
      <c r="C379" s="144"/>
    </row>
    <row r="380" spans="1:3" x14ac:dyDescent="0.2">
      <c r="A380" s="156" t="s">
        <v>164</v>
      </c>
      <c r="B380" s="157"/>
      <c r="C380" s="158"/>
    </row>
    <row r="381" spans="1:3" ht="13.5" thickBot="1" x14ac:dyDescent="0.25">
      <c r="A381" s="159" t="s">
        <v>10</v>
      </c>
      <c r="B381" s="160"/>
      <c r="C381" s="161"/>
    </row>
  </sheetData>
  <mergeCells count="29">
    <mergeCell ref="A164:C164"/>
    <mergeCell ref="A165:C165"/>
    <mergeCell ref="A161:C161"/>
    <mergeCell ref="A163:C163"/>
    <mergeCell ref="A10:C10"/>
    <mergeCell ref="A8:C8"/>
    <mergeCell ref="A9:C9"/>
    <mergeCell ref="A37:C37"/>
    <mergeCell ref="A4:C4"/>
    <mergeCell ref="A5:C5"/>
    <mergeCell ref="A6:C6"/>
    <mergeCell ref="A7:C7"/>
    <mergeCell ref="A279:C279"/>
    <mergeCell ref="A171:C171"/>
    <mergeCell ref="A172:C172"/>
    <mergeCell ref="A173:C173"/>
    <mergeCell ref="A175:C175"/>
    <mergeCell ref="A176:C176"/>
    <mergeCell ref="A177:C177"/>
    <mergeCell ref="A178:C178"/>
    <mergeCell ref="A264:B264"/>
    <mergeCell ref="A268:C268"/>
    <mergeCell ref="A269:C269"/>
    <mergeCell ref="A278:C278"/>
    <mergeCell ref="A280:C280"/>
    <mergeCell ref="A281:C281"/>
    <mergeCell ref="A376:B376"/>
    <mergeCell ref="A380:C380"/>
    <mergeCell ref="A381:C381"/>
  </mergeCells>
  <pageMargins left="1.6929133858267718" right="0.70866141732283472" top="0.39370078740157483" bottom="0.74803149606299213" header="0.31496062992125984" footer="0.31496062992125984"/>
  <pageSetup scale="77" orientation="portrait" horizontalDpi="0" verticalDpi="0" r:id="rId1"/>
  <rowBreaks count="1" manualBreakCount="1">
    <brk id="10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PRESPUESTARIA 02-2023</vt:lpstr>
      <vt:lpstr>'EJECUCION PRESPUESTARIA 02-2023'!Área_de_impresión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INEFI OAI</cp:lastModifiedBy>
  <cp:lastPrinted>2023-03-01T19:04:08Z</cp:lastPrinted>
  <dcterms:created xsi:type="dcterms:W3CDTF">2010-11-30T17:47:33Z</dcterms:created>
  <dcterms:modified xsi:type="dcterms:W3CDTF">2023-03-20T13:50:49Z</dcterms:modified>
</cp:coreProperties>
</file>