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FEBRERO 2023\"/>
    </mc:Choice>
  </mc:AlternateContent>
  <xr:revisionPtr revIDLastSave="0" documentId="13_ncr:1_{3FC99882-A77E-4D4E-9725-4E9999BC49D4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5" l="1"/>
  <c r="O46" i="5"/>
  <c r="O50" i="5"/>
  <c r="O62" i="5"/>
  <c r="O51" i="5"/>
  <c r="O13" i="5"/>
  <c r="O17" i="5"/>
  <c r="O23" i="5"/>
  <c r="O39" i="5"/>
  <c r="O28" i="5"/>
  <c r="O22" i="5"/>
  <c r="J64" i="5"/>
  <c r="H64" i="5"/>
  <c r="K64" i="5"/>
  <c r="O61" i="5"/>
  <c r="O55" i="5"/>
  <c r="O47" i="5"/>
  <c r="O45" i="5"/>
  <c r="O36" i="5"/>
  <c r="O21" i="5"/>
  <c r="O20" i="5"/>
  <c r="O18" i="5"/>
  <c r="O16" i="5"/>
  <c r="O15" i="5"/>
  <c r="P64" i="5"/>
  <c r="M64" i="5"/>
  <c r="L64" i="5"/>
  <c r="N64" i="5"/>
  <c r="O64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<sst xmlns="http://schemas.openxmlformats.org/spreadsheetml/2006/main" count="883" uniqueCount="347">
  <si>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</si>
  <si>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</si>
  <si>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</si>
  <si>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</si>
  <si>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</si>
  <si>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</si>
  <si>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</si>
  <si>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</si>
  <si>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</si>
  <si>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</si>
  <si>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</si>
  <si>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</si>
  <si>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</si>
  <si>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</si>
  <si>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</si>
  <si>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</si>
  <si>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</si>
  <si>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</si>
  <si>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</si>
  <si>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</si>
  <si>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</si>
  <si>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</si>
  <si>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</si>
  <si>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</si>
  <si>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</si>
  <si>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</si>
  <si>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</si>
  <si>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</si>
  <si>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</si>
  <si>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</si>
  <si>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</si>
  <si>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</si>
  <si>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</si>
  <si>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</si>
  <si>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</si>
  <si>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</si>
  <si>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</si>
  <si>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</si>
  <si>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</si>
  <si>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</si>
  <si>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</si>
  <si>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</si>
  <si>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</si>
  <si>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</si>
  <si>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</si>
  <si>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</si>
  <si>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</si>
  <si>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</si>
  <si>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</si>
  <si>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</si>
  <si>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</si>
  <si>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</si>
  <si>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</si>
  <si>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</si>
  <si>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</si>
  <si>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</si>
  <si>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</si>
  <si>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</si>
  <si>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</si>
  <si>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</si>
  <si>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</si>
  <si>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</si>
  <si>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</si>
  <si>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</si>
  <si>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</si>
  <si>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</si>
  <si>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</si>
  <si>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</si>
  <si>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</si>
  <si>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</si>
  <si>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</si>
  <si>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</si>
  <si>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</si>
  <si>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</si>
  <si>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</si>
  <si>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</si>
  <si>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</si>
  <si>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</si>
  <si>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</si>
  <si>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</si>
  <si>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</si>
  <si>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</si>
  <si>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</si>
  <si>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</si>
  <si>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</si>
  <si>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</si>
  <si>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</si>
  <si>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</si>
  <si>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</si>
  <si>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</si>
  <si>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</si>
  <si>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</si>
  <si>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</si>
  <si>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</si>
  <si>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</si>
  <si>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</si>
  <si>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</si>
  <si>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</si>
  <si>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</si>
  <si>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</si>
  <si>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</si>
  <si>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</si>
  <si>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</si>
  <si>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</si>
  <si>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</si>
  <si>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</si>
  <si>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</si>
  <si>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</si>
  <si>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</si>
  <si>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</si>
  <si>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</si>
  <si>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</si>
  <si>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</si>
  <si>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</si>
  <si>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</si>
  <si>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</si>
  <si>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</si>
  <si>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</si>
  <si>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</si>
  <si>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</si>
  <si>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</si>
  <si>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</si>
  <si>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</si>
  <si>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</si>
  <si>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</si>
  <si>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</si>
  <si>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</si>
  <si>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</si>
  <si>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</si>
  <si>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</si>
  <si>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</si>
  <si>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</si>
  <si>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</si>
  <si>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</si>
  <si>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</si>
  <si>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</si>
  <si>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</si>
  <si>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</si>
  <si>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</si>
  <si>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</si>
  <si>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</si>
  <si>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</si>
  <si>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</si>
  <si>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</si>
  <si>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</si>
  <si>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</si>
  <si>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</si>
  <si>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</si>
  <si>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</si>
  <si>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</si>
  <si>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</si>
  <si>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</si>
  <si>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</si>
  <si>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</si>
  <si>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</si>
  <si>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</si>
  <si>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</si>
  <si>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</si>
  <si>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</si>
  <si>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</si>
  <si>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</si>
  <si>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</si>
  <si>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</si>
  <si>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</si>
  <si>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</si>
  <si>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</si>
  <si>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</si>
  <si>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</si>
  <si>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</si>
  <si>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</si>
  <si>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</si>
  <si>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</si>
  <si>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</si>
  <si>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</si>
  <si>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</si>
  <si>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</si>
  <si>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</si>
  <si>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</si>
  <si>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</si>
  <si>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</si>
  <si>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</si>
  <si>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</si>
  <si>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</si>
  <si>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</si>
  <si>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</si>
  <si>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</si>
  <si>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</si>
  <si>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</si>
  <si>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</si>
  <si>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</si>
  <si>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</si>
  <si>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</si>
  <si>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</si>
  <si>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</si>
  <si>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</si>
  <si>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</si>
  <si>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</si>
  <si>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</si>
  <si>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</si>
  <si>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</si>
  <si>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</si>
  <si>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</si>
  <si>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</si>
  <si>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</si>
  <si>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</si>
  <si>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</si>
  <si>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</si>
  <si>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</si>
  <si>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</si>
  <si>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</si>
  <si>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</si>
  <si>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</si>
  <si>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</si>
  <si>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</si>
  <si>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</si>
  <si>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</si>
  <si>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</si>
  <si>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</si>
  <si>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</si>
  <si>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</si>
  <si>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</si>
  <si>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</si>
  <si>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</si>
  <si>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</si>
  <si>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</si>
  <si>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</si>
  <si>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</si>
  <si>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</si>
  <si>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</si>
  <si>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</si>
  <si>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</si>
  <si>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</si>
  <si>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</si>
  <si>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</si>
  <si>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</si>
  <si>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</si>
  <si>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</si>
  <si>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</si>
  <si>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</si>
  <si>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</si>
  <si>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</si>
  <si>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</si>
  <si>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</si>
  <si>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</si>
  <si>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</si>
  <si>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</si>
  <si>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</si>
  <si>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</si>
  <si>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</si>
  <si>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</si>
  <si>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</si>
  <si>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</si>
  <si>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DIRECTOR ADM</t>
  </si>
  <si>
    <t>OMAR ANTONIO RODRIGUEZ REYES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</si>
  <si>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</si>
  <si>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</si>
  <si>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</si>
  <si>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</si>
  <si>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</si>
  <si>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</si>
  <si>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</si>
  <si>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</si>
  <si>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</si>
  <si>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</si>
  <si>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</si>
  <si>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</si>
  <si>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</si>
  <si>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</si>
  <si>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</si>
  <si>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</si>
  <si>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</si>
  <si>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</si>
  <si>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</si>
  <si>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</si>
  <si>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</si>
  <si>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</si>
  <si>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</si>
  <si>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</si>
  <si>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</si>
  <si>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</si>
  <si>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</si>
  <si>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</si>
  <si>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Término contrato</t>
  </si>
  <si>
    <t>Inicio contrato</t>
  </si>
  <si>
    <t>EILIANA BONET MENA</t>
  </si>
  <si>
    <t>ALAN SCOTH REYES SANTIAGO</t>
  </si>
  <si>
    <t>CURADOR DE CONTENIDO</t>
  </si>
  <si>
    <t>MARIBEL ENCARNACION MORILLO</t>
  </si>
  <si>
    <t>PRESUPUESTO</t>
  </si>
  <si>
    <t>LUIS JAVIER JIMENEZ VARONA</t>
  </si>
  <si>
    <t>FELIX DEMOSTENES MELO DELOS SANTOS</t>
  </si>
  <si>
    <t>TECNOLOGIA</t>
  </si>
  <si>
    <t>LUIS OSCAR OVIEDO VASQUEZ</t>
  </si>
  <si>
    <t>RAUL BASORA GARCIA</t>
  </si>
  <si>
    <t>PLANIFICACION Y DESARROLLO</t>
  </si>
  <si>
    <t>DIV. RELACIONES PUBLICAS</t>
  </si>
  <si>
    <t>DIV. SERVICIOS GENERALES</t>
  </si>
  <si>
    <t>DIV. PROTOCOLO</t>
  </si>
  <si>
    <t>CATALINA RAMIREZ BELLANET</t>
  </si>
  <si>
    <t>JUANA DE LA CRUZ VASQUEZ</t>
  </si>
  <si>
    <t>LIC. CARLOS HERRERA HENRÍQUEZ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</si>
  <si>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</si>
  <si>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</si>
  <si>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</si>
  <si>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</si>
  <si>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</si>
  <si>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</si>
  <si>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</si>
  <si>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</si>
  <si>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</si>
  <si>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</si>
  <si>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</si>
  <si>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</si>
  <si>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RAFAEL ANTONIO JIMENEZ CASTILLO</t>
  </si>
  <si>
    <t>GESTION Y SUPV. DOCENTE</t>
  </si>
  <si>
    <t xml:space="preserve">BERNARDO ANTONIO PEÑA DE JESUS </t>
  </si>
  <si>
    <t>INVESTIG. Y ACTUALIZ. DOCENTE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</si>
  <si>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</si>
  <si>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</si>
  <si>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</si>
  <si>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</si>
  <si>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>DEPORTES ESCOLARES</t>
  </si>
  <si>
    <t xml:space="preserve">DANIEL ARMANDO RAMIREZ GONZALEZ </t>
  </si>
  <si>
    <t>TORNEOS DEPORTIV. ESCOLRES</t>
  </si>
  <si>
    <t>EVALUACION Y DESEMPEÑO</t>
  </si>
  <si>
    <t xml:space="preserve">RUPERTO CESAR RUCK JIMENEZ </t>
  </si>
  <si>
    <t xml:space="preserve">COORDINADOR </t>
  </si>
  <si>
    <t>DEPART. ZONAL SANTIAGO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</si>
  <si>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</si>
  <si>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</si>
  <si>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</si>
  <si>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</si>
  <si>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</si>
  <si>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</si>
  <si>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</si>
  <si>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AMBIORIX VIDAL DE LA ROSA</t>
  </si>
  <si>
    <t>SPARKIES HENDERSON MARTINEZ TORRES</t>
  </si>
  <si>
    <t xml:space="preserve">RAMON MARTIN ANTONIO OLIVO </t>
  </si>
  <si>
    <t>DIRECTOR DE RECURSOS HUMANOS</t>
  </si>
  <si>
    <t>30959 - 01/02/2023 - 1 -  - Normal -  - INSTITUTO NACIONAL DE EDUCACION FISICA - Aprobada</t>
  </si>
  <si>
    <t>CONCEPTO PAGO SUELDO 000004 - CONTRATADO EN PRUEBA CORRESPONDIENTE AL MES FEBRERO 2023</t>
  </si>
  <si>
    <t>LIBRE ACCESO A LA INFORMACION</t>
  </si>
  <si>
    <t>DIV . COMPRAS Y CONTRATACIONES</t>
  </si>
  <si>
    <t>PROGRAMADOR DE COMPUTADORA</t>
  </si>
  <si>
    <t>BENJAMIN SANTIAGO PUELLO MATOS</t>
  </si>
  <si>
    <t>OFICINA LIBRE ACCESO A LA INFORMACION</t>
  </si>
  <si>
    <t>DEPARTAMENTO DE PROTOCOLO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</si>
</sst>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1" fillId="0" borderId="10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0" applyFont="1" applyAlignment="1">
      <alignment vertical="top"/>
    </xf>
    <xf numFmtId="164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4" fillId="0" borderId="10" xfId="0" applyFont="1" applyBorder="1"/>
    <xf numFmtId="0" fontId="23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573919</xdr:colOff>
      <xdr:row>0</xdr:row>
      <xdr:rowOff>0</xdr:rowOff>
    </xdr:from>
    <xdr:to>
      <xdr:col>14</xdr:col>
      <xdr:colOff>228874</xdr:colOff>
      <xdr:row>7</xdr:row>
      <xdr:rowOff>35719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0575" y="0"/>
          <a:ext cx="1333737" cy="13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74083</xdr:rowOff>
    </xdr:from>
    <xdr:to>
      <xdr:col>12</xdr:col>
      <xdr:colOff>38100</xdr:colOff>
      <xdr:row>6</xdr:row>
      <xdr:rowOff>166687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009900" y="74083"/>
          <a:ext cx="12184856" cy="12356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Febrero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142874</xdr:colOff>
      <xdr:row>0</xdr:row>
      <xdr:rowOff>123826</xdr:rowOff>
    </xdr:from>
    <xdr:to>
      <xdr:col>0</xdr:col>
      <xdr:colOff>2559844</xdr:colOff>
      <xdr:row>7</xdr:row>
      <xdr:rowOff>11906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42874" y="123826"/>
          <a:ext cx="2416970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9:Q91"/>
  <sheetViews>
    <sheetView tabSelected="1" zoomScale="90" zoomScaleNormal="90" zoomScaleSheetLayoutView="80" workbookViewId="0">
      <selection activeCell="AC107" sqref="AC107"/>
    </sheetView>
  </sheetViews>
  <sheetFormatPr baseColWidth="10" defaultRowHeight="15" x14ac:dyDescent="0.25"/>
  <cols>
    <col min="1" max="1" width="38.5703125" customWidth="1"/>
    <col min="2" max="2" width="32.42578125" customWidth="1"/>
    <col min="3" max="3" width="35.85546875" customWidth="1"/>
    <col min="4" max="4" width="15.28515625" customWidth="1"/>
    <col min="5" max="5" width="14.7109375" customWidth="1"/>
    <col min="6" max="6" width="16.5703125" customWidth="1"/>
    <col min="7" max="7" width="10.140625" customWidth="1"/>
    <col min="8" max="8" width="14.28515625" customWidth="1"/>
    <col min="9" max="9" width="11" customWidth="1"/>
    <col min="10" max="10" width="13.140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2.85546875" customWidth="1"/>
    <col min="16" max="16" width="14.7109375" customWidth="1"/>
  </cols>
  <sheetData>
    <row r="9" spans="1:17" ht="20.100000000000001" customHeight="1" x14ac:dyDescent="0.25">
      <c r="A9" s="15" t="s">
        <v>281</v>
      </c>
      <c r="B9" s="14" t="s">
        <v>50</v>
      </c>
      <c r="C9" s="14" t="s">
        <v>208</v>
      </c>
      <c r="D9" s="14" t="s">
        <v>280</v>
      </c>
      <c r="E9" s="14" t="s">
        <v>283</v>
      </c>
      <c r="F9" s="14" t="s">
        <v>282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3" t="s">
        <v>251</v>
      </c>
      <c r="B10" s="13" t="s">
        <v>252</v>
      </c>
      <c r="C10" s="16" t="s">
        <v>255</v>
      </c>
      <c r="D10" s="16" t="s">
        <v>267</v>
      </c>
      <c r="E10" s="19">
        <v>44866</v>
      </c>
      <c r="F10" s="7">
        <v>45047</v>
      </c>
      <c r="G10" s="4">
        <v>150022</v>
      </c>
      <c r="H10" s="6">
        <v>100000</v>
      </c>
      <c r="I10" s="4">
        <v>0</v>
      </c>
      <c r="J10" s="6">
        <v>100000</v>
      </c>
      <c r="K10" s="4">
        <v>2870</v>
      </c>
      <c r="L10" s="4">
        <v>12105.37</v>
      </c>
      <c r="M10" s="4">
        <v>3040</v>
      </c>
      <c r="N10" s="4"/>
      <c r="O10" s="6">
        <v>18015.37</v>
      </c>
      <c r="P10" s="6">
        <v>81984.63</v>
      </c>
      <c r="Q10" s="1"/>
    </row>
    <row r="11" spans="1:17" ht="20.100000000000001" customHeight="1" x14ac:dyDescent="0.25">
      <c r="A11" s="13" t="s">
        <v>344</v>
      </c>
      <c r="B11" s="13" t="s">
        <v>303</v>
      </c>
      <c r="C11" s="16" t="s">
        <v>204</v>
      </c>
      <c r="D11" s="16" t="s">
        <v>266</v>
      </c>
      <c r="E11" s="19">
        <v>44896</v>
      </c>
      <c r="F11" s="7">
        <v>45078</v>
      </c>
      <c r="G11" s="4">
        <v>105018</v>
      </c>
      <c r="H11" s="6">
        <v>120000</v>
      </c>
      <c r="I11" s="4">
        <v>0</v>
      </c>
      <c r="J11" s="6">
        <v>120000</v>
      </c>
      <c r="K11" s="4">
        <v>3444</v>
      </c>
      <c r="L11" s="4">
        <v>16809.87</v>
      </c>
      <c r="M11" s="4">
        <v>3648</v>
      </c>
      <c r="N11" s="4">
        <v>0</v>
      </c>
      <c r="O11" s="6">
        <v>23901.87</v>
      </c>
      <c r="P11" s="6">
        <v>96098.13</v>
      </c>
      <c r="Q11" s="1"/>
    </row>
    <row r="12" spans="1:17" ht="20.100000000000001" customHeight="1" x14ac:dyDescent="0.25">
      <c r="A12" s="13" t="s">
        <v>304</v>
      </c>
      <c r="B12" s="13" t="s">
        <v>305</v>
      </c>
      <c r="C12" s="16" t="s">
        <v>306</v>
      </c>
      <c r="D12" s="16" t="s">
        <v>266</v>
      </c>
      <c r="E12" s="19">
        <v>44927</v>
      </c>
      <c r="F12" s="7">
        <v>45078</v>
      </c>
      <c r="G12" s="4">
        <v>538</v>
      </c>
      <c r="H12" s="6">
        <v>150000</v>
      </c>
      <c r="I12" s="4">
        <v>0</v>
      </c>
      <c r="J12" s="6">
        <v>150000</v>
      </c>
      <c r="K12" s="4">
        <v>4305</v>
      </c>
      <c r="L12" s="4">
        <v>23866.62</v>
      </c>
      <c r="M12" s="4">
        <v>4560</v>
      </c>
      <c r="N12" s="4"/>
      <c r="O12" s="6">
        <v>32731.62</v>
      </c>
      <c r="P12" s="6">
        <v>117268.38</v>
      </c>
      <c r="Q12" s="1"/>
    </row>
    <row r="13" spans="1:17" ht="20.100000000000001" customHeight="1" x14ac:dyDescent="0.25">
      <c r="A13" s="13" t="s">
        <v>307</v>
      </c>
      <c r="B13" s="13" t="s">
        <v>305</v>
      </c>
      <c r="C13" s="16" t="s">
        <v>197</v>
      </c>
      <c r="D13" s="16" t="s">
        <v>266</v>
      </c>
      <c r="E13" s="19">
        <v>44927</v>
      </c>
      <c r="F13" s="7">
        <v>45078</v>
      </c>
      <c r="G13" s="4">
        <v>539</v>
      </c>
      <c r="H13" s="6">
        <v>150000</v>
      </c>
      <c r="I13" s="4">
        <v>0</v>
      </c>
      <c r="J13" s="6">
        <v>150000</v>
      </c>
      <c r="K13" s="4">
        <v>4305</v>
      </c>
      <c r="L13" s="4">
        <v>23866.62</v>
      </c>
      <c r="M13" s="4">
        <v>4560</v>
      </c>
      <c r="N13" s="4"/>
      <c r="O13" s="6">
        <f>SUM(K13:N13)</f>
        <v>32731.62</v>
      </c>
      <c r="P13" s="6">
        <v>117268.38</v>
      </c>
      <c r="Q13" s="1"/>
    </row>
    <row r="14" spans="1:17" ht="20.100000000000001" customHeight="1" x14ac:dyDescent="0.25">
      <c r="A14" s="13" t="s">
        <v>276</v>
      </c>
      <c r="B14" s="13" t="s">
        <v>279</v>
      </c>
      <c r="C14" s="16" t="s">
        <v>205</v>
      </c>
      <c r="D14" s="16" t="s">
        <v>266</v>
      </c>
      <c r="E14" s="19">
        <v>44866</v>
      </c>
      <c r="F14" s="7">
        <v>45047</v>
      </c>
      <c r="G14" s="4">
        <v>100015</v>
      </c>
      <c r="H14" s="6">
        <v>95000</v>
      </c>
      <c r="I14" s="4">
        <v>0</v>
      </c>
      <c r="J14" s="6">
        <v>95000</v>
      </c>
      <c r="K14" s="4">
        <v>2726.5</v>
      </c>
      <c r="L14" s="4">
        <v>10929.24</v>
      </c>
      <c r="M14" s="4">
        <v>2888</v>
      </c>
      <c r="N14" s="4"/>
      <c r="O14" s="6">
        <v>16543.740000000002</v>
      </c>
      <c r="P14" s="6">
        <v>78456.259999999995</v>
      </c>
      <c r="Q14" s="1"/>
    </row>
    <row r="15" spans="1:17" ht="20.100000000000001" customHeight="1" x14ac:dyDescent="0.25">
      <c r="A15" s="13" t="s">
        <v>308</v>
      </c>
      <c r="B15" s="13" t="s">
        <v>279</v>
      </c>
      <c r="C15" s="16" t="s">
        <v>291</v>
      </c>
      <c r="D15" s="16" t="s">
        <v>266</v>
      </c>
      <c r="E15" s="19">
        <v>44927</v>
      </c>
      <c r="F15" s="7">
        <v>45078</v>
      </c>
      <c r="G15" s="4">
        <v>500</v>
      </c>
      <c r="H15" s="6">
        <v>85000</v>
      </c>
      <c r="I15" s="4">
        <v>0</v>
      </c>
      <c r="J15" s="6">
        <v>85000</v>
      </c>
      <c r="K15" s="4">
        <v>2439.5</v>
      </c>
      <c r="L15" s="4">
        <v>8576.99</v>
      </c>
      <c r="M15" s="4">
        <v>2584</v>
      </c>
      <c r="N15" s="4"/>
      <c r="O15" s="6">
        <f>SUM(K15:N15)</f>
        <v>13600.49</v>
      </c>
      <c r="P15" s="6">
        <v>71399.509999999995</v>
      </c>
      <c r="Q15" s="1"/>
    </row>
    <row r="16" spans="1:17" ht="20.100000000000001" customHeight="1" x14ac:dyDescent="0.25">
      <c r="A16" s="13" t="s">
        <v>309</v>
      </c>
      <c r="B16" s="13" t="s">
        <v>279</v>
      </c>
      <c r="C16" s="16" t="s">
        <v>310</v>
      </c>
      <c r="D16" s="16" t="s">
        <v>267</v>
      </c>
      <c r="E16" s="19">
        <v>44927</v>
      </c>
      <c r="F16" s="7">
        <v>45078</v>
      </c>
      <c r="G16" s="4">
        <v>556</v>
      </c>
      <c r="H16" s="6">
        <v>80000</v>
      </c>
      <c r="I16" s="4">
        <v>0</v>
      </c>
      <c r="J16" s="6">
        <v>80000</v>
      </c>
      <c r="K16" s="4">
        <v>2296</v>
      </c>
      <c r="L16" s="4">
        <v>7400.87</v>
      </c>
      <c r="M16" s="4">
        <v>2432</v>
      </c>
      <c r="N16" s="4"/>
      <c r="O16" s="6">
        <f>SUM(K16:N16)</f>
        <v>12128.869999999999</v>
      </c>
      <c r="P16" s="6">
        <v>67871.13</v>
      </c>
      <c r="Q16" s="1"/>
    </row>
    <row r="17" spans="1:17" ht="20.100000000000001" customHeight="1" x14ac:dyDescent="0.25">
      <c r="A17" s="13" t="s">
        <v>311</v>
      </c>
      <c r="B17" s="13" t="s">
        <v>279</v>
      </c>
      <c r="C17" s="16" t="s">
        <v>312</v>
      </c>
      <c r="D17" s="16" t="s">
        <v>266</v>
      </c>
      <c r="E17" s="19">
        <v>44927</v>
      </c>
      <c r="F17" s="7">
        <v>45078</v>
      </c>
      <c r="G17" s="4">
        <v>551</v>
      </c>
      <c r="H17" s="6">
        <v>80000</v>
      </c>
      <c r="I17" s="4">
        <v>0</v>
      </c>
      <c r="J17" s="6">
        <v>80000</v>
      </c>
      <c r="K17" s="4">
        <v>2296</v>
      </c>
      <c r="L17" s="4">
        <v>7400.87</v>
      </c>
      <c r="M17" s="4">
        <v>2432</v>
      </c>
      <c r="N17" s="4"/>
      <c r="O17" s="6">
        <f>SUM(K17:N17)</f>
        <v>12128.869999999999</v>
      </c>
      <c r="P17" s="6">
        <v>67871.13</v>
      </c>
      <c r="Q17" s="1"/>
    </row>
    <row r="18" spans="1:17" ht="20.100000000000001" customHeight="1" x14ac:dyDescent="0.25">
      <c r="A18" s="13" t="s">
        <v>313</v>
      </c>
      <c r="B18" s="13" t="s">
        <v>279</v>
      </c>
      <c r="C18" s="16" t="s">
        <v>314</v>
      </c>
      <c r="D18" s="16" t="s">
        <v>266</v>
      </c>
      <c r="E18" s="19">
        <v>44927</v>
      </c>
      <c r="F18" s="7">
        <v>45078</v>
      </c>
      <c r="G18" s="4">
        <v>546</v>
      </c>
      <c r="H18" s="6">
        <v>105000</v>
      </c>
      <c r="I18" s="4">
        <v>0</v>
      </c>
      <c r="J18" s="6">
        <v>105000</v>
      </c>
      <c r="K18" s="4">
        <v>3013.5</v>
      </c>
      <c r="L18" s="4">
        <v>13281.49</v>
      </c>
      <c r="M18" s="4">
        <v>3192</v>
      </c>
      <c r="N18" s="4"/>
      <c r="O18" s="6">
        <f>SUM(K18:N18)</f>
        <v>19486.989999999998</v>
      </c>
      <c r="P18" s="6">
        <v>85513.01</v>
      </c>
      <c r="Q18" s="1"/>
    </row>
    <row r="19" spans="1:17" ht="20.100000000000001" customHeight="1" x14ac:dyDescent="0.25">
      <c r="A19" s="13" t="s">
        <v>315</v>
      </c>
      <c r="B19" s="13" t="s">
        <v>279</v>
      </c>
      <c r="C19" s="16" t="s">
        <v>316</v>
      </c>
      <c r="D19" s="16" t="s">
        <v>266</v>
      </c>
      <c r="E19" s="19">
        <v>44927</v>
      </c>
      <c r="F19" s="7">
        <v>45078</v>
      </c>
      <c r="G19" s="4">
        <v>547</v>
      </c>
      <c r="H19" s="6">
        <v>105000</v>
      </c>
      <c r="I19" s="4">
        <v>0</v>
      </c>
      <c r="J19" s="6">
        <v>105000</v>
      </c>
      <c r="K19" s="4">
        <v>3013.5</v>
      </c>
      <c r="L19" s="4">
        <v>13281.49</v>
      </c>
      <c r="M19" s="4">
        <v>3192</v>
      </c>
      <c r="N19" s="4"/>
      <c r="O19" s="6">
        <v>19486.990000000002</v>
      </c>
      <c r="P19" s="6">
        <v>85513.01</v>
      </c>
      <c r="Q19" s="1"/>
    </row>
    <row r="20" spans="1:17" ht="20.100000000000001" customHeight="1" x14ac:dyDescent="0.25">
      <c r="A20" s="13" t="s">
        <v>317</v>
      </c>
      <c r="B20" s="13" t="s">
        <v>279</v>
      </c>
      <c r="C20" s="16" t="s">
        <v>318</v>
      </c>
      <c r="D20" s="16" t="s">
        <v>266</v>
      </c>
      <c r="E20" s="19">
        <v>44927</v>
      </c>
      <c r="F20" s="7">
        <v>45078</v>
      </c>
      <c r="G20" s="4">
        <v>542</v>
      </c>
      <c r="H20" s="6">
        <v>80000</v>
      </c>
      <c r="I20" s="4">
        <v>0</v>
      </c>
      <c r="J20" s="6">
        <v>80000</v>
      </c>
      <c r="K20" s="4">
        <v>2296</v>
      </c>
      <c r="L20" s="4">
        <v>7400.87</v>
      </c>
      <c r="M20" s="4">
        <v>2432</v>
      </c>
      <c r="N20" s="4"/>
      <c r="O20" s="6">
        <f>SUM(K20:N20)</f>
        <v>12128.869999999999</v>
      </c>
      <c r="P20" s="6">
        <v>67871.13</v>
      </c>
      <c r="Q20" s="1"/>
    </row>
    <row r="21" spans="1:17" ht="20.100000000000001" customHeight="1" x14ac:dyDescent="0.25">
      <c r="A21" s="13" t="s">
        <v>319</v>
      </c>
      <c r="B21" s="13" t="s">
        <v>279</v>
      </c>
      <c r="C21" s="16" t="s">
        <v>201</v>
      </c>
      <c r="D21" s="16" t="s">
        <v>266</v>
      </c>
      <c r="E21" s="19">
        <v>44927</v>
      </c>
      <c r="F21" s="7">
        <v>45078</v>
      </c>
      <c r="G21" s="4">
        <v>541</v>
      </c>
      <c r="H21" s="6">
        <v>100000</v>
      </c>
      <c r="I21" s="4">
        <v>0</v>
      </c>
      <c r="J21" s="6">
        <v>100000</v>
      </c>
      <c r="K21" s="4">
        <v>2870</v>
      </c>
      <c r="L21" s="4">
        <v>12105.37</v>
      </c>
      <c r="M21" s="4">
        <v>3040</v>
      </c>
      <c r="O21" s="6">
        <f>SUM(K21:M21)</f>
        <v>18015.370000000003</v>
      </c>
      <c r="P21" s="6">
        <v>81984.63</v>
      </c>
      <c r="Q21" s="1"/>
    </row>
    <row r="22" spans="1:17" ht="20.100000000000001" customHeight="1" x14ac:dyDescent="0.25">
      <c r="A22" s="13" t="s">
        <v>322</v>
      </c>
      <c r="B22" s="13" t="s">
        <v>279</v>
      </c>
      <c r="C22" s="16" t="s">
        <v>321</v>
      </c>
      <c r="D22" s="16" t="s">
        <v>266</v>
      </c>
      <c r="E22" s="19">
        <v>44927</v>
      </c>
      <c r="F22" s="7">
        <v>45078</v>
      </c>
      <c r="G22" s="4">
        <v>554</v>
      </c>
      <c r="H22" s="6">
        <v>100000</v>
      </c>
      <c r="I22" s="4">
        <v>0</v>
      </c>
      <c r="J22" s="6">
        <v>100000</v>
      </c>
      <c r="K22" s="4">
        <v>2870</v>
      </c>
      <c r="L22" s="4">
        <v>12105.37</v>
      </c>
      <c r="M22" s="4">
        <v>3040</v>
      </c>
      <c r="O22" s="6">
        <f>SUM(K22:M22)</f>
        <v>18015.370000000003</v>
      </c>
      <c r="P22" s="6">
        <v>81984.63</v>
      </c>
      <c r="Q22" s="1"/>
    </row>
    <row r="23" spans="1:17" ht="20.100000000000001" customHeight="1" x14ac:dyDescent="0.25">
      <c r="A23" s="13" t="s">
        <v>320</v>
      </c>
      <c r="B23" s="13" t="s">
        <v>279</v>
      </c>
      <c r="C23" s="16" t="s">
        <v>323</v>
      </c>
      <c r="D23" s="16" t="s">
        <v>266</v>
      </c>
      <c r="E23" s="19">
        <v>44927</v>
      </c>
      <c r="F23" s="7">
        <v>45078</v>
      </c>
      <c r="G23" s="4">
        <v>550</v>
      </c>
      <c r="H23" s="6">
        <v>100000</v>
      </c>
      <c r="I23" s="4">
        <v>0</v>
      </c>
      <c r="J23" s="6">
        <v>100000</v>
      </c>
      <c r="K23" s="4">
        <v>2870</v>
      </c>
      <c r="L23" s="4">
        <v>12105.37</v>
      </c>
      <c r="M23" s="4">
        <v>3040</v>
      </c>
      <c r="N23" s="4"/>
      <c r="O23" s="6">
        <f>SUM(K23:N23)</f>
        <v>18015.370000000003</v>
      </c>
      <c r="P23" s="6">
        <v>81984.63</v>
      </c>
      <c r="Q23" s="1"/>
    </row>
    <row r="24" spans="1:17" ht="20.100000000000001" customHeight="1" x14ac:dyDescent="0.25">
      <c r="A24" s="13" t="s">
        <v>272</v>
      </c>
      <c r="B24" s="13" t="s">
        <v>279</v>
      </c>
      <c r="C24" s="16" t="s">
        <v>295</v>
      </c>
      <c r="D24" s="16" t="s">
        <v>267</v>
      </c>
      <c r="E24" s="19">
        <v>44866</v>
      </c>
      <c r="F24" s="7">
        <v>45047</v>
      </c>
      <c r="G24" s="4">
        <v>55005</v>
      </c>
      <c r="H24" s="6">
        <v>80000</v>
      </c>
      <c r="I24" s="4">
        <v>0</v>
      </c>
      <c r="J24" s="6">
        <v>80000</v>
      </c>
      <c r="K24" s="4">
        <v>2296</v>
      </c>
      <c r="L24" s="4">
        <v>7400.87</v>
      </c>
      <c r="M24" s="4">
        <v>2432</v>
      </c>
      <c r="N24" s="4"/>
      <c r="O24" s="6">
        <v>12128.87</v>
      </c>
      <c r="P24" s="6">
        <v>67871.13</v>
      </c>
      <c r="Q24" s="1"/>
    </row>
    <row r="25" spans="1:17" ht="20.100000000000001" customHeight="1" x14ac:dyDescent="0.25">
      <c r="A25" s="13" t="s">
        <v>292</v>
      </c>
      <c r="B25" s="13" t="s">
        <v>279</v>
      </c>
      <c r="C25" s="16" t="s">
        <v>341</v>
      </c>
      <c r="D25" s="16" t="s">
        <v>266</v>
      </c>
      <c r="E25" s="19">
        <v>44866</v>
      </c>
      <c r="F25" s="7">
        <v>45047</v>
      </c>
      <c r="G25" s="4">
        <v>593</v>
      </c>
      <c r="H25" s="6">
        <v>85000</v>
      </c>
      <c r="I25" s="4">
        <v>0</v>
      </c>
      <c r="J25" s="6">
        <v>85000</v>
      </c>
      <c r="K25" s="4">
        <v>2439.5</v>
      </c>
      <c r="L25" s="4">
        <v>8576.99</v>
      </c>
      <c r="M25" s="4">
        <v>2584</v>
      </c>
      <c r="N25" s="4">
        <v>31486.11</v>
      </c>
      <c r="O25" s="6">
        <v>45086.6</v>
      </c>
      <c r="P25" s="6">
        <v>39913.4</v>
      </c>
      <c r="Q25" s="1"/>
    </row>
    <row r="26" spans="1:17" ht="20.100000000000001" customHeight="1" x14ac:dyDescent="0.25">
      <c r="A26" s="13" t="s">
        <v>253</v>
      </c>
      <c r="B26" s="13" t="s">
        <v>279</v>
      </c>
      <c r="C26" s="16" t="s">
        <v>324</v>
      </c>
      <c r="D26" s="16" t="s">
        <v>266</v>
      </c>
      <c r="E26" s="19">
        <v>44866</v>
      </c>
      <c r="F26" s="7">
        <v>45047</v>
      </c>
      <c r="G26" s="4">
        <v>75006</v>
      </c>
      <c r="H26" s="6">
        <v>100000</v>
      </c>
      <c r="I26" s="4">
        <v>0</v>
      </c>
      <c r="J26" s="6">
        <v>100000</v>
      </c>
      <c r="K26" s="4">
        <v>2870</v>
      </c>
      <c r="L26" s="4">
        <v>12105.37</v>
      </c>
      <c r="M26" s="4">
        <v>3040</v>
      </c>
      <c r="N26" s="4"/>
      <c r="O26" s="6">
        <v>18015.37</v>
      </c>
      <c r="P26" s="6">
        <v>81984.63</v>
      </c>
      <c r="Q26" s="1"/>
    </row>
    <row r="27" spans="1:17" ht="20.100000000000001" customHeight="1" x14ac:dyDescent="0.25">
      <c r="A27" s="13" t="s">
        <v>258</v>
      </c>
      <c r="B27" s="13" t="s">
        <v>279</v>
      </c>
      <c r="C27" s="16" t="s">
        <v>297</v>
      </c>
      <c r="D27" s="16" t="s">
        <v>267</v>
      </c>
      <c r="E27" s="19">
        <v>44866</v>
      </c>
      <c r="F27" s="7">
        <v>45047</v>
      </c>
      <c r="G27" s="4">
        <v>611</v>
      </c>
      <c r="H27" s="6">
        <v>55000</v>
      </c>
      <c r="I27" s="4">
        <v>0</v>
      </c>
      <c r="J27" s="6">
        <v>55000</v>
      </c>
      <c r="K27" s="6">
        <v>1578.5</v>
      </c>
      <c r="L27" s="6">
        <v>2559.6799999999998</v>
      </c>
      <c r="M27" s="6">
        <v>1672</v>
      </c>
      <c r="N27" s="4"/>
      <c r="O27" s="6">
        <v>5810.18</v>
      </c>
      <c r="P27" s="6">
        <v>49189.82</v>
      </c>
      <c r="Q27" s="1"/>
    </row>
    <row r="28" spans="1:17" ht="20.100000000000001" customHeight="1" x14ac:dyDescent="0.25">
      <c r="A28" s="13" t="s">
        <v>328</v>
      </c>
      <c r="B28" s="13" t="s">
        <v>279</v>
      </c>
      <c r="C28" s="16" t="s">
        <v>329</v>
      </c>
      <c r="D28" s="20" t="s">
        <v>266</v>
      </c>
      <c r="E28" s="19">
        <v>44927</v>
      </c>
      <c r="F28" s="7">
        <v>45078</v>
      </c>
      <c r="G28" s="4">
        <v>543</v>
      </c>
      <c r="H28" s="6">
        <v>60000</v>
      </c>
      <c r="I28" s="4">
        <v>0</v>
      </c>
      <c r="J28" s="6">
        <v>60000</v>
      </c>
      <c r="K28" s="6">
        <v>1722</v>
      </c>
      <c r="L28" s="6">
        <v>3486.68</v>
      </c>
      <c r="M28" s="6">
        <v>1824</v>
      </c>
      <c r="N28" s="4"/>
      <c r="O28" s="6">
        <f>SUM(K28:N28)</f>
        <v>7032.68</v>
      </c>
      <c r="P28" s="6">
        <v>52967.32</v>
      </c>
      <c r="Q28" s="1"/>
    </row>
    <row r="29" spans="1:17" ht="20.100000000000001" customHeight="1" x14ac:dyDescent="0.25">
      <c r="A29" s="13" t="s">
        <v>273</v>
      </c>
      <c r="B29" s="13" t="s">
        <v>279</v>
      </c>
      <c r="C29" s="16" t="s">
        <v>342</v>
      </c>
      <c r="D29" s="20" t="s">
        <v>267</v>
      </c>
      <c r="E29" s="19">
        <v>44866</v>
      </c>
      <c r="F29" s="7">
        <v>45047</v>
      </c>
      <c r="G29" s="4">
        <v>5007</v>
      </c>
      <c r="H29" s="6">
        <v>60000</v>
      </c>
      <c r="I29" s="4">
        <v>0</v>
      </c>
      <c r="J29" s="6">
        <v>60000</v>
      </c>
      <c r="K29" s="6">
        <v>1722</v>
      </c>
      <c r="L29" s="6">
        <v>3486.68</v>
      </c>
      <c r="M29" s="6">
        <v>1824</v>
      </c>
      <c r="N29" s="4"/>
      <c r="O29" s="6">
        <v>7032.68</v>
      </c>
      <c r="P29" s="6">
        <v>52967.32</v>
      </c>
      <c r="Q29" s="1"/>
    </row>
    <row r="30" spans="1:17" ht="20.100000000000001" customHeight="1" x14ac:dyDescent="0.25">
      <c r="A30" s="13" t="s">
        <v>289</v>
      </c>
      <c r="B30" s="13" t="s">
        <v>279</v>
      </c>
      <c r="C30" s="16" t="s">
        <v>296</v>
      </c>
      <c r="D30" s="20" t="s">
        <v>266</v>
      </c>
      <c r="E30" s="19">
        <v>44866</v>
      </c>
      <c r="F30" s="7">
        <v>45047</v>
      </c>
      <c r="G30" s="4">
        <v>723</v>
      </c>
      <c r="H30" s="6">
        <v>65000</v>
      </c>
      <c r="I30" s="4">
        <v>0</v>
      </c>
      <c r="J30" s="6">
        <v>65000</v>
      </c>
      <c r="K30" s="6">
        <v>1865.5</v>
      </c>
      <c r="L30" s="6">
        <v>4427.58</v>
      </c>
      <c r="M30" s="6">
        <v>1976</v>
      </c>
      <c r="N30" s="4"/>
      <c r="O30" s="6">
        <v>8269.08</v>
      </c>
      <c r="P30" s="6">
        <v>56730.92</v>
      </c>
      <c r="Q30" s="1"/>
    </row>
    <row r="31" spans="1:17" ht="20.100000000000001" customHeight="1" x14ac:dyDescent="0.25">
      <c r="A31" s="13" t="s">
        <v>301</v>
      </c>
      <c r="B31" s="13" t="s">
        <v>279</v>
      </c>
      <c r="C31" s="16" t="s">
        <v>302</v>
      </c>
      <c r="D31" s="20" t="s">
        <v>266</v>
      </c>
      <c r="E31" s="19">
        <v>44896</v>
      </c>
      <c r="F31" s="7">
        <v>45047</v>
      </c>
      <c r="G31" s="4">
        <v>15049</v>
      </c>
      <c r="H31" s="6">
        <v>70000</v>
      </c>
      <c r="I31" s="4">
        <v>0</v>
      </c>
      <c r="J31" s="6">
        <v>70000</v>
      </c>
      <c r="K31" s="6">
        <v>2009</v>
      </c>
      <c r="L31" s="6">
        <v>5368.48</v>
      </c>
      <c r="M31" s="6">
        <v>2128</v>
      </c>
      <c r="N31" s="4">
        <v>0</v>
      </c>
      <c r="O31" s="6">
        <v>9505.48</v>
      </c>
      <c r="P31" s="6">
        <v>60494.52</v>
      </c>
      <c r="Q31" s="1"/>
    </row>
    <row r="32" spans="1:17" ht="20.100000000000001" customHeight="1" x14ac:dyDescent="0.25">
      <c r="A32" s="13" t="s">
        <v>268</v>
      </c>
      <c r="B32" s="13" t="s">
        <v>279</v>
      </c>
      <c r="C32" s="16" t="s">
        <v>269</v>
      </c>
      <c r="D32" s="16" t="s">
        <v>267</v>
      </c>
      <c r="E32" s="19">
        <v>44866</v>
      </c>
      <c r="F32" s="7">
        <v>45047</v>
      </c>
      <c r="G32" s="4">
        <v>641</v>
      </c>
      <c r="H32" s="6">
        <v>40000</v>
      </c>
      <c r="I32" s="4">
        <v>0</v>
      </c>
      <c r="J32" s="6">
        <v>40000</v>
      </c>
      <c r="K32" s="4">
        <v>1148</v>
      </c>
      <c r="L32" s="4">
        <v>215.78</v>
      </c>
      <c r="M32" s="4">
        <v>1216</v>
      </c>
      <c r="N32" s="4">
        <v>1512.45</v>
      </c>
      <c r="O32" s="6">
        <v>4092.23</v>
      </c>
      <c r="P32" s="6">
        <v>35907.769999999997</v>
      </c>
      <c r="Q32" s="1"/>
    </row>
    <row r="33" spans="1:17" ht="20.100000000000001" customHeight="1" x14ac:dyDescent="0.25">
      <c r="A33" s="13" t="s">
        <v>263</v>
      </c>
      <c r="B33" s="13" t="s">
        <v>166</v>
      </c>
      <c r="C33" s="16" t="s">
        <v>201</v>
      </c>
      <c r="D33" s="16" t="s">
        <v>266</v>
      </c>
      <c r="E33" s="19">
        <v>44866</v>
      </c>
      <c r="F33" s="7">
        <v>45047</v>
      </c>
      <c r="G33" s="4">
        <v>90037</v>
      </c>
      <c r="H33" s="6">
        <v>60000</v>
      </c>
      <c r="I33" s="4">
        <v>0</v>
      </c>
      <c r="J33" s="6">
        <v>60000</v>
      </c>
      <c r="K33" s="4">
        <v>1722</v>
      </c>
      <c r="L33" s="4">
        <v>3486.68</v>
      </c>
      <c r="M33" s="4">
        <v>1824</v>
      </c>
      <c r="N33" s="4"/>
      <c r="O33" s="6">
        <v>7032.68</v>
      </c>
      <c r="P33" s="6">
        <v>52967.32</v>
      </c>
      <c r="Q33" s="1"/>
    </row>
    <row r="34" spans="1:17" ht="20.100000000000001" customHeight="1" x14ac:dyDescent="0.25">
      <c r="A34" s="13" t="s">
        <v>270</v>
      </c>
      <c r="B34" s="13" t="s">
        <v>7</v>
      </c>
      <c r="C34" s="16" t="s">
        <v>201</v>
      </c>
      <c r="D34" s="20" t="s">
        <v>266</v>
      </c>
      <c r="E34" s="19">
        <v>44866</v>
      </c>
      <c r="F34" s="19">
        <v>45047</v>
      </c>
      <c r="G34" s="4">
        <v>90043</v>
      </c>
      <c r="H34" s="6">
        <v>37000</v>
      </c>
      <c r="I34" s="4">
        <v>0</v>
      </c>
      <c r="J34" s="6">
        <v>37000</v>
      </c>
      <c r="K34" s="4">
        <v>1061.9000000000001</v>
      </c>
      <c r="L34" s="4">
        <v>0</v>
      </c>
      <c r="M34" s="4">
        <v>1124.8</v>
      </c>
      <c r="N34" s="4">
        <v>1512.45</v>
      </c>
      <c r="O34" s="6">
        <v>3699.15</v>
      </c>
      <c r="P34" s="6">
        <v>33300.85</v>
      </c>
      <c r="Q34" s="1"/>
    </row>
    <row r="35" spans="1:17" ht="20.100000000000001" customHeight="1" x14ac:dyDescent="0.25">
      <c r="A35" s="13" t="s">
        <v>298</v>
      </c>
      <c r="B35" s="13" t="s">
        <v>7</v>
      </c>
      <c r="C35" s="16" t="s">
        <v>201</v>
      </c>
      <c r="D35" s="20" t="s">
        <v>267</v>
      </c>
      <c r="E35" s="19">
        <v>44866</v>
      </c>
      <c r="F35" s="19">
        <v>45047</v>
      </c>
      <c r="G35" s="4">
        <v>90050</v>
      </c>
      <c r="H35" s="6">
        <v>37000</v>
      </c>
      <c r="I35" s="4">
        <v>0</v>
      </c>
      <c r="J35" s="6">
        <v>37000</v>
      </c>
      <c r="K35" s="4">
        <v>1061.9000000000001</v>
      </c>
      <c r="L35" s="4">
        <v>19.25</v>
      </c>
      <c r="M35" s="4">
        <v>1124.8</v>
      </c>
      <c r="N35" s="4"/>
      <c r="O35" s="6">
        <v>2205.9499999999998</v>
      </c>
      <c r="P35" s="6">
        <v>34794.050000000003</v>
      </c>
      <c r="Q35" s="1"/>
    </row>
    <row r="36" spans="1:17" ht="20.100000000000001" customHeight="1" x14ac:dyDescent="0.25">
      <c r="A36" s="13" t="s">
        <v>331</v>
      </c>
      <c r="B36" s="13" t="s">
        <v>7</v>
      </c>
      <c r="C36" s="16" t="s">
        <v>201</v>
      </c>
      <c r="D36" s="20" t="s">
        <v>266</v>
      </c>
      <c r="E36" s="19">
        <v>44927</v>
      </c>
      <c r="F36" s="19">
        <v>45078</v>
      </c>
      <c r="G36" s="4">
        <v>499</v>
      </c>
      <c r="H36" s="6">
        <v>40185.5</v>
      </c>
      <c r="I36" s="4">
        <v>0</v>
      </c>
      <c r="J36" s="6">
        <v>40185.5</v>
      </c>
      <c r="K36" s="4">
        <v>1153.32</v>
      </c>
      <c r="L36" s="4">
        <v>468.83</v>
      </c>
      <c r="M36" s="4">
        <v>1221.6400000000001</v>
      </c>
      <c r="N36" s="4"/>
      <c r="O36" s="6">
        <f>SUM(K36:N36)</f>
        <v>2843.79</v>
      </c>
      <c r="P36" s="6">
        <v>37341.730000000003</v>
      </c>
      <c r="Q36" s="1"/>
    </row>
    <row r="37" spans="1:17" ht="20.100000000000001" customHeight="1" x14ac:dyDescent="0.25">
      <c r="A37" s="13" t="s">
        <v>330</v>
      </c>
      <c r="B37" s="13" t="s">
        <v>7</v>
      </c>
      <c r="C37" s="16" t="s">
        <v>201</v>
      </c>
      <c r="D37" s="20" t="s">
        <v>266</v>
      </c>
      <c r="E37" s="19">
        <v>44927</v>
      </c>
      <c r="F37" s="19">
        <v>45078</v>
      </c>
      <c r="G37" s="4">
        <v>369</v>
      </c>
      <c r="H37" s="6">
        <v>49000</v>
      </c>
      <c r="I37" s="4">
        <v>0</v>
      </c>
      <c r="J37" s="6">
        <v>49000</v>
      </c>
      <c r="K37" s="4">
        <v>1406.3</v>
      </c>
      <c r="L37" s="4">
        <v>1712.87</v>
      </c>
      <c r="M37" s="4">
        <v>1489.6</v>
      </c>
      <c r="N37" s="4"/>
      <c r="O37" s="6">
        <f>SUM(K37:N37)</f>
        <v>4608.7700000000004</v>
      </c>
      <c r="P37" s="6">
        <v>44391.23</v>
      </c>
      <c r="Q37" s="1"/>
    </row>
    <row r="38" spans="1:17" ht="20.100000000000001" customHeight="1" x14ac:dyDescent="0.25">
      <c r="A38" s="13" t="s">
        <v>275</v>
      </c>
      <c r="B38" s="13" t="s">
        <v>7</v>
      </c>
      <c r="C38" s="16" t="s">
        <v>201</v>
      </c>
      <c r="D38" s="16" t="s">
        <v>266</v>
      </c>
      <c r="E38" s="19">
        <v>44866</v>
      </c>
      <c r="F38" s="19">
        <v>45047</v>
      </c>
      <c r="G38" s="4">
        <v>90042</v>
      </c>
      <c r="H38" s="6">
        <v>37000</v>
      </c>
      <c r="I38" s="4">
        <v>0</v>
      </c>
      <c r="J38" s="6">
        <v>37000</v>
      </c>
      <c r="K38" s="4">
        <v>1061.9000000000001</v>
      </c>
      <c r="L38" s="4">
        <v>0</v>
      </c>
      <c r="M38" s="4">
        <v>1124.8</v>
      </c>
      <c r="N38" s="4">
        <v>8656.6200000000008</v>
      </c>
      <c r="O38" s="6">
        <v>10843.32</v>
      </c>
      <c r="P38" s="6">
        <v>26156.68</v>
      </c>
      <c r="Q38" s="1"/>
    </row>
    <row r="39" spans="1:17" ht="20.100000000000001" customHeight="1" x14ac:dyDescent="0.25">
      <c r="A39" s="13" t="s">
        <v>325</v>
      </c>
      <c r="B39" s="13" t="s">
        <v>326</v>
      </c>
      <c r="C39" s="16" t="s">
        <v>327</v>
      </c>
      <c r="D39" s="16" t="s">
        <v>266</v>
      </c>
      <c r="E39" s="19">
        <v>44927</v>
      </c>
      <c r="F39" s="7">
        <v>45078</v>
      </c>
      <c r="G39" s="4">
        <v>548</v>
      </c>
      <c r="H39" s="6">
        <v>60000</v>
      </c>
      <c r="I39" s="4">
        <v>0</v>
      </c>
      <c r="J39" s="6">
        <v>60000</v>
      </c>
      <c r="K39" s="4">
        <v>1722</v>
      </c>
      <c r="L39" s="4">
        <v>3486.68</v>
      </c>
      <c r="M39" s="4">
        <v>1824</v>
      </c>
      <c r="N39" s="4">
        <v>0</v>
      </c>
      <c r="O39" s="6">
        <f>SUM(K39:N39)</f>
        <v>7032.68</v>
      </c>
      <c r="P39" s="6">
        <v>52967.32</v>
      </c>
      <c r="Q39" s="1"/>
    </row>
    <row r="40" spans="1:17" ht="20.100000000000001" customHeight="1" x14ac:dyDescent="0.25">
      <c r="A40" s="13" t="s">
        <v>278</v>
      </c>
      <c r="B40" s="13" t="s">
        <v>12</v>
      </c>
      <c r="C40" s="16" t="s">
        <v>200</v>
      </c>
      <c r="D40" s="16" t="s">
        <v>267</v>
      </c>
      <c r="E40" s="19">
        <v>44866</v>
      </c>
      <c r="F40" s="7">
        <v>45047</v>
      </c>
      <c r="G40" s="4">
        <v>165010</v>
      </c>
      <c r="H40" s="6">
        <v>60000</v>
      </c>
      <c r="I40" s="4">
        <v>0</v>
      </c>
      <c r="J40" s="6">
        <v>60000</v>
      </c>
      <c r="K40" s="4">
        <v>1722</v>
      </c>
      <c r="L40" s="4">
        <v>3486.68</v>
      </c>
      <c r="M40" s="4">
        <v>1824</v>
      </c>
      <c r="N40" s="4"/>
      <c r="O40" s="6">
        <v>7032.68</v>
      </c>
      <c r="P40" s="6">
        <v>52967.32</v>
      </c>
      <c r="Q40" s="1"/>
    </row>
    <row r="41" spans="1:17" ht="20.100000000000001" customHeight="1" x14ac:dyDescent="0.25">
      <c r="A41" s="13" t="s">
        <v>67</v>
      </c>
      <c r="B41" s="13" t="s">
        <v>6</v>
      </c>
      <c r="C41" s="16" t="s">
        <v>197</v>
      </c>
      <c r="D41" s="16" t="s">
        <v>266</v>
      </c>
      <c r="E41" s="19">
        <v>44866</v>
      </c>
      <c r="F41" s="19">
        <v>45047</v>
      </c>
      <c r="G41" s="4">
        <v>55002</v>
      </c>
      <c r="H41" s="6">
        <v>20500</v>
      </c>
      <c r="I41" s="4">
        <v>0</v>
      </c>
      <c r="J41" s="6">
        <v>20500</v>
      </c>
      <c r="K41" s="4">
        <v>588.35</v>
      </c>
      <c r="L41" s="4">
        <v>0</v>
      </c>
      <c r="M41" s="4">
        <v>623.20000000000005</v>
      </c>
      <c r="N41" s="4"/>
      <c r="O41" s="6">
        <v>1211.55</v>
      </c>
      <c r="P41" s="6">
        <v>19288.45</v>
      </c>
      <c r="Q41" s="1"/>
    </row>
    <row r="42" spans="1:17" ht="20.100000000000001" customHeight="1" x14ac:dyDescent="0.25">
      <c r="A42" s="13" t="s">
        <v>264</v>
      </c>
      <c r="B42" s="13" t="s">
        <v>6</v>
      </c>
      <c r="C42" s="16" t="s">
        <v>265</v>
      </c>
      <c r="D42" s="16" t="s">
        <v>266</v>
      </c>
      <c r="E42" s="19">
        <v>44866</v>
      </c>
      <c r="F42" s="19">
        <v>45047</v>
      </c>
      <c r="G42" s="4">
        <v>616</v>
      </c>
      <c r="H42" s="6">
        <v>60000</v>
      </c>
      <c r="I42" s="4">
        <v>0</v>
      </c>
      <c r="J42" s="6">
        <v>60000</v>
      </c>
      <c r="K42" s="4">
        <v>1722</v>
      </c>
      <c r="L42" s="4">
        <v>3486.68</v>
      </c>
      <c r="M42" s="4">
        <v>1824</v>
      </c>
      <c r="N42" s="4"/>
      <c r="O42" s="6">
        <v>7032.68</v>
      </c>
      <c r="P42" s="6">
        <v>52967.32</v>
      </c>
      <c r="Q42" s="1"/>
    </row>
    <row r="43" spans="1:17" ht="20.100000000000001" customHeight="1" x14ac:dyDescent="0.25">
      <c r="A43" s="13" t="s">
        <v>256</v>
      </c>
      <c r="B43" s="13" t="s">
        <v>15</v>
      </c>
      <c r="C43" s="16" t="s">
        <v>204</v>
      </c>
      <c r="D43" s="20" t="s">
        <v>267</v>
      </c>
      <c r="E43" s="19">
        <v>44866</v>
      </c>
      <c r="F43" s="19">
        <v>45047</v>
      </c>
      <c r="G43" s="4">
        <v>634</v>
      </c>
      <c r="H43" s="6">
        <v>55000</v>
      </c>
      <c r="I43" s="4">
        <v>0</v>
      </c>
      <c r="J43" s="6">
        <v>55000</v>
      </c>
      <c r="K43" s="6">
        <v>1578.5</v>
      </c>
      <c r="L43" s="6">
        <v>2559.6799999999998</v>
      </c>
      <c r="M43" s="6">
        <v>1672</v>
      </c>
      <c r="N43" s="4"/>
      <c r="O43" s="6">
        <v>5810.18</v>
      </c>
      <c r="P43" s="6">
        <v>49189.82</v>
      </c>
      <c r="Q43" s="1"/>
    </row>
    <row r="44" spans="1:17" ht="20.100000000000001" customHeight="1" x14ac:dyDescent="0.25">
      <c r="A44" s="13" t="s">
        <v>299</v>
      </c>
      <c r="B44" s="13" t="s">
        <v>15</v>
      </c>
      <c r="C44" s="16" t="s">
        <v>204</v>
      </c>
      <c r="D44" s="16" t="s">
        <v>267</v>
      </c>
      <c r="E44" s="19">
        <v>44866</v>
      </c>
      <c r="F44" s="19">
        <v>45047</v>
      </c>
      <c r="G44" s="4">
        <v>105017</v>
      </c>
      <c r="H44" s="6">
        <v>45000</v>
      </c>
      <c r="I44" s="4">
        <v>0</v>
      </c>
      <c r="J44" s="6">
        <v>45000</v>
      </c>
      <c r="K44" s="4">
        <v>1291.5</v>
      </c>
      <c r="L44" s="4">
        <v>1148.33</v>
      </c>
      <c r="M44" s="4">
        <v>1368</v>
      </c>
      <c r="N44" s="4">
        <v>0</v>
      </c>
      <c r="O44" s="6">
        <v>3807.83</v>
      </c>
      <c r="P44" s="6">
        <v>41192.17</v>
      </c>
      <c r="Q44" s="1"/>
    </row>
    <row r="45" spans="1:17" ht="20.100000000000001" customHeight="1" x14ac:dyDescent="0.25">
      <c r="A45" s="13" t="s">
        <v>332</v>
      </c>
      <c r="B45" s="13" t="s">
        <v>15</v>
      </c>
      <c r="C45" s="16" t="s">
        <v>306</v>
      </c>
      <c r="D45" s="16" t="s">
        <v>266</v>
      </c>
      <c r="E45" s="19">
        <v>44927</v>
      </c>
      <c r="F45" s="19">
        <v>45078</v>
      </c>
      <c r="G45" s="4">
        <v>533</v>
      </c>
      <c r="H45" s="6">
        <v>70000</v>
      </c>
      <c r="I45" s="4">
        <v>0</v>
      </c>
      <c r="J45" s="6">
        <v>70000</v>
      </c>
      <c r="K45" s="4">
        <v>2009</v>
      </c>
      <c r="L45" s="4">
        <v>5368.48</v>
      </c>
      <c r="M45" s="4">
        <v>2128</v>
      </c>
      <c r="N45" s="4"/>
      <c r="O45" s="6">
        <f>SUM(K45:N45)</f>
        <v>9505.48</v>
      </c>
      <c r="P45" s="6">
        <v>60494.52</v>
      </c>
      <c r="Q45" s="1"/>
    </row>
    <row r="46" spans="1:17" ht="20.100000000000001" customHeight="1" x14ac:dyDescent="0.25">
      <c r="A46" s="13" t="s">
        <v>333</v>
      </c>
      <c r="B46" s="13" t="s">
        <v>15</v>
      </c>
      <c r="C46" s="16" t="s">
        <v>291</v>
      </c>
      <c r="D46" s="16" t="s">
        <v>266</v>
      </c>
      <c r="E46" s="19">
        <v>44927</v>
      </c>
      <c r="F46" s="19">
        <v>45078</v>
      </c>
      <c r="G46" s="4">
        <v>544</v>
      </c>
      <c r="H46" s="6">
        <v>50000</v>
      </c>
      <c r="I46" s="4">
        <v>0</v>
      </c>
      <c r="J46" s="6">
        <v>50000</v>
      </c>
      <c r="K46" s="4">
        <v>1435</v>
      </c>
      <c r="L46" s="4">
        <v>1854</v>
      </c>
      <c r="M46" s="4">
        <v>1520</v>
      </c>
      <c r="N46" s="4"/>
      <c r="O46" s="6">
        <f>SUM(K46:N46)</f>
        <v>4809</v>
      </c>
      <c r="P46" s="6">
        <v>45191</v>
      </c>
      <c r="Q46" s="1"/>
    </row>
    <row r="47" spans="1:17" ht="20.100000000000001" customHeight="1" x14ac:dyDescent="0.25">
      <c r="A47" s="13" t="s">
        <v>334</v>
      </c>
      <c r="B47" s="13" t="s">
        <v>15</v>
      </c>
      <c r="C47" s="16" t="s">
        <v>288</v>
      </c>
      <c r="D47" s="16" t="s">
        <v>266</v>
      </c>
      <c r="E47" s="19">
        <v>44927</v>
      </c>
      <c r="F47" s="19">
        <v>45078</v>
      </c>
      <c r="G47" s="4">
        <v>549</v>
      </c>
      <c r="H47" s="6">
        <v>70000</v>
      </c>
      <c r="I47" s="4">
        <v>0</v>
      </c>
      <c r="J47" s="6">
        <v>70000</v>
      </c>
      <c r="K47" s="4">
        <v>2009</v>
      </c>
      <c r="L47" s="4">
        <v>5368.48</v>
      </c>
      <c r="M47" s="4">
        <v>2128</v>
      </c>
      <c r="N47" s="4"/>
      <c r="O47" s="6">
        <f>SUM(K47:N47)</f>
        <v>9505.48</v>
      </c>
      <c r="P47" s="6">
        <v>60494.52</v>
      </c>
      <c r="Q47" s="1"/>
    </row>
    <row r="48" spans="1:17" ht="20.100000000000001" customHeight="1" x14ac:dyDescent="0.25">
      <c r="A48" s="13" t="s">
        <v>293</v>
      </c>
      <c r="B48" s="13" t="s">
        <v>15</v>
      </c>
      <c r="C48" s="16" t="s">
        <v>294</v>
      </c>
      <c r="D48" s="16" t="s">
        <v>266</v>
      </c>
      <c r="E48" s="19">
        <v>44866</v>
      </c>
      <c r="F48" s="7">
        <v>45047</v>
      </c>
      <c r="G48" s="4">
        <v>70002</v>
      </c>
      <c r="H48" s="6">
        <v>60000</v>
      </c>
      <c r="I48" s="4">
        <v>0</v>
      </c>
      <c r="J48" s="6">
        <v>60000</v>
      </c>
      <c r="K48" s="4">
        <v>1722</v>
      </c>
      <c r="L48" s="4">
        <v>3486.68</v>
      </c>
      <c r="M48" s="4">
        <v>1824</v>
      </c>
      <c r="N48" s="4"/>
      <c r="O48" s="6">
        <v>7032.68</v>
      </c>
      <c r="P48" s="6">
        <v>52967.32</v>
      </c>
      <c r="Q48" s="1"/>
    </row>
    <row r="49" spans="1:17" ht="20.100000000000001" customHeight="1" x14ac:dyDescent="0.25">
      <c r="A49" s="13" t="s">
        <v>285</v>
      </c>
      <c r="B49" s="13" t="s">
        <v>286</v>
      </c>
      <c r="C49" s="16" t="s">
        <v>197</v>
      </c>
      <c r="D49" s="16" t="s">
        <v>266</v>
      </c>
      <c r="E49" s="19">
        <v>44774</v>
      </c>
      <c r="F49" s="7">
        <v>44958</v>
      </c>
      <c r="G49" s="4">
        <v>115019</v>
      </c>
      <c r="H49" s="6">
        <v>37500</v>
      </c>
      <c r="I49" s="4">
        <v>0</v>
      </c>
      <c r="J49" s="6">
        <v>37500</v>
      </c>
      <c r="K49" s="4">
        <v>1076.25</v>
      </c>
      <c r="L49" s="4">
        <v>89.81</v>
      </c>
      <c r="M49" s="4">
        <v>1140</v>
      </c>
      <c r="N49" s="4">
        <v>0</v>
      </c>
      <c r="O49" s="6">
        <v>2306.06</v>
      </c>
      <c r="P49" s="6">
        <v>35193.94</v>
      </c>
      <c r="Q49" s="1"/>
    </row>
    <row r="50" spans="1:17" ht="20.100000000000001" customHeight="1" x14ac:dyDescent="0.25">
      <c r="A50" s="13" t="s">
        <v>335</v>
      </c>
      <c r="B50" s="13" t="s">
        <v>5</v>
      </c>
      <c r="C50" s="16" t="s">
        <v>197</v>
      </c>
      <c r="D50" s="16" t="s">
        <v>266</v>
      </c>
      <c r="E50" s="19">
        <v>44927</v>
      </c>
      <c r="F50" s="19">
        <v>45078</v>
      </c>
      <c r="G50" s="4">
        <v>553</v>
      </c>
      <c r="H50" s="6">
        <v>50000</v>
      </c>
      <c r="I50" s="4">
        <v>0</v>
      </c>
      <c r="J50" s="6">
        <v>50000</v>
      </c>
      <c r="K50" s="4">
        <v>1435</v>
      </c>
      <c r="L50" s="4">
        <v>1854</v>
      </c>
      <c r="M50" s="4">
        <v>1520</v>
      </c>
      <c r="N50" s="4"/>
      <c r="O50" s="6">
        <f>SUM(K50:N50)</f>
        <v>4809</v>
      </c>
      <c r="P50" s="6">
        <v>45191</v>
      </c>
      <c r="Q50" s="1"/>
    </row>
    <row r="51" spans="1:17" ht="20.100000000000001" customHeight="1" x14ac:dyDescent="0.25">
      <c r="A51" s="13" t="s">
        <v>290</v>
      </c>
      <c r="B51" s="13" t="s">
        <v>5</v>
      </c>
      <c r="C51" s="16" t="s">
        <v>197</v>
      </c>
      <c r="D51" s="16" t="s">
        <v>266</v>
      </c>
      <c r="E51" s="19">
        <v>44866</v>
      </c>
      <c r="F51" s="19">
        <v>45047</v>
      </c>
      <c r="G51" s="4">
        <v>681</v>
      </c>
      <c r="H51" s="6">
        <v>37500</v>
      </c>
      <c r="I51" s="4">
        <v>0</v>
      </c>
      <c r="J51" s="6">
        <v>37500</v>
      </c>
      <c r="K51" s="4">
        <v>1076.25</v>
      </c>
      <c r="L51" s="4">
        <v>89.81</v>
      </c>
      <c r="M51" s="4">
        <v>1140</v>
      </c>
      <c r="N51" s="4">
        <v>20695.650000000001</v>
      </c>
      <c r="O51" s="6">
        <f>SUM(K51:N51)</f>
        <v>23001.710000000003</v>
      </c>
      <c r="P51" s="6">
        <v>14498.29</v>
      </c>
      <c r="Q51" s="1"/>
    </row>
    <row r="52" spans="1:17" ht="20.100000000000001" customHeight="1" x14ac:dyDescent="0.25">
      <c r="A52" s="13" t="s">
        <v>277</v>
      </c>
      <c r="B52" s="13" t="s">
        <v>5</v>
      </c>
      <c r="C52" s="16" t="s">
        <v>197</v>
      </c>
      <c r="D52" s="16" t="s">
        <v>266</v>
      </c>
      <c r="E52" s="19">
        <v>44866</v>
      </c>
      <c r="F52" s="19">
        <v>45047</v>
      </c>
      <c r="G52" s="4">
        <v>115014</v>
      </c>
      <c r="H52" s="6">
        <v>37000</v>
      </c>
      <c r="I52" s="4">
        <v>0</v>
      </c>
      <c r="J52" s="6">
        <v>37000</v>
      </c>
      <c r="K52" s="4">
        <v>1061.9000000000001</v>
      </c>
      <c r="L52" s="4">
        <v>19.25</v>
      </c>
      <c r="M52" s="4">
        <v>1124.8</v>
      </c>
      <c r="N52" s="4">
        <v>15431</v>
      </c>
      <c r="O52" s="6">
        <v>17636.95</v>
      </c>
      <c r="P52" s="6">
        <v>19363.05</v>
      </c>
      <c r="Q52" s="1"/>
    </row>
    <row r="53" spans="1:17" ht="20.100000000000001" customHeight="1" x14ac:dyDescent="0.25">
      <c r="A53" s="13" t="s">
        <v>271</v>
      </c>
      <c r="B53" s="13" t="s">
        <v>5</v>
      </c>
      <c r="C53" s="16" t="s">
        <v>197</v>
      </c>
      <c r="D53" s="16" t="s">
        <v>266</v>
      </c>
      <c r="E53" s="19">
        <v>44866</v>
      </c>
      <c r="F53" s="19">
        <v>45047</v>
      </c>
      <c r="G53" s="4">
        <v>678</v>
      </c>
      <c r="H53" s="6">
        <v>25000</v>
      </c>
      <c r="I53" s="4">
        <v>0</v>
      </c>
      <c r="J53" s="6">
        <v>25000</v>
      </c>
      <c r="K53" s="4">
        <v>717.5</v>
      </c>
      <c r="L53" s="4">
        <v>0</v>
      </c>
      <c r="M53" s="4">
        <v>760</v>
      </c>
      <c r="N53" s="4">
        <v>3046</v>
      </c>
      <c r="O53" s="6">
        <v>4523.5</v>
      </c>
      <c r="P53" s="6">
        <v>20476.5</v>
      </c>
      <c r="Q53" s="1"/>
    </row>
    <row r="54" spans="1:17" ht="20.100000000000001" customHeight="1" x14ac:dyDescent="0.25">
      <c r="A54" s="13" t="s">
        <v>260</v>
      </c>
      <c r="B54" s="13" t="s">
        <v>5</v>
      </c>
      <c r="C54" s="16" t="s">
        <v>200</v>
      </c>
      <c r="D54" s="16" t="s">
        <v>267</v>
      </c>
      <c r="E54" s="19">
        <v>44866</v>
      </c>
      <c r="F54" s="19">
        <v>45047</v>
      </c>
      <c r="G54" s="4">
        <v>165008</v>
      </c>
      <c r="H54" s="6">
        <v>35000</v>
      </c>
      <c r="I54" s="4">
        <v>0</v>
      </c>
      <c r="J54" s="6">
        <v>35000</v>
      </c>
      <c r="K54" s="4">
        <v>1004.5</v>
      </c>
      <c r="L54" s="4">
        <v>0</v>
      </c>
      <c r="M54" s="4">
        <v>1064</v>
      </c>
      <c r="N54" s="4"/>
      <c r="O54" s="6">
        <v>2068.5</v>
      </c>
      <c r="P54" s="6">
        <v>32931.5</v>
      </c>
      <c r="Q54" s="1"/>
    </row>
    <row r="55" spans="1:17" ht="20.100000000000001" customHeight="1" x14ac:dyDescent="0.25">
      <c r="A55" s="13" t="s">
        <v>336</v>
      </c>
      <c r="B55" s="13" t="s">
        <v>5</v>
      </c>
      <c r="C55" s="16" t="s">
        <v>199</v>
      </c>
      <c r="D55" s="20" t="s">
        <v>266</v>
      </c>
      <c r="E55" s="19">
        <v>44927</v>
      </c>
      <c r="F55" s="19">
        <v>45078</v>
      </c>
      <c r="G55" s="4">
        <v>555</v>
      </c>
      <c r="H55" s="6">
        <v>35000</v>
      </c>
      <c r="I55" s="4">
        <v>0</v>
      </c>
      <c r="J55" s="6">
        <v>35000</v>
      </c>
      <c r="K55" s="4">
        <v>1004.5</v>
      </c>
      <c r="L55" s="4">
        <v>0</v>
      </c>
      <c r="M55" s="4">
        <v>1064</v>
      </c>
      <c r="N55" s="4"/>
      <c r="O55" s="6">
        <f>SUM(K55:N55)</f>
        <v>2068.5</v>
      </c>
      <c r="P55" s="6">
        <v>32931.5</v>
      </c>
      <c r="Q55" s="1"/>
    </row>
    <row r="56" spans="1:17" ht="20.100000000000001" customHeight="1" x14ac:dyDescent="0.25">
      <c r="A56" s="13" t="s">
        <v>257</v>
      </c>
      <c r="B56" s="13" t="s">
        <v>144</v>
      </c>
      <c r="C56" s="16" t="s">
        <v>199</v>
      </c>
      <c r="D56" s="20" t="s">
        <v>267</v>
      </c>
      <c r="E56" s="19">
        <v>44866</v>
      </c>
      <c r="F56" s="19">
        <v>45047</v>
      </c>
      <c r="G56" s="4">
        <v>105008</v>
      </c>
      <c r="H56" s="6">
        <v>37000</v>
      </c>
      <c r="I56" s="4">
        <v>0</v>
      </c>
      <c r="J56" s="6">
        <v>37000</v>
      </c>
      <c r="K56" s="4">
        <v>1061.9000000000001</v>
      </c>
      <c r="L56" s="4">
        <v>19.25</v>
      </c>
      <c r="M56" s="4">
        <v>1124.8</v>
      </c>
      <c r="N56" s="4">
        <v>23857</v>
      </c>
      <c r="O56" s="6">
        <v>26062.95</v>
      </c>
      <c r="P56" s="6">
        <v>10937.05</v>
      </c>
      <c r="Q56" s="1"/>
    </row>
    <row r="57" spans="1:17" ht="20.100000000000001" customHeight="1" x14ac:dyDescent="0.25">
      <c r="A57" s="13" t="s">
        <v>284</v>
      </c>
      <c r="B57" s="13" t="s">
        <v>144</v>
      </c>
      <c r="C57" s="16" t="s">
        <v>345</v>
      </c>
      <c r="D57" s="16" t="s">
        <v>267</v>
      </c>
      <c r="E57" s="19">
        <v>44866</v>
      </c>
      <c r="F57" s="19">
        <v>45047</v>
      </c>
      <c r="G57" s="4">
        <v>105015</v>
      </c>
      <c r="H57" s="6">
        <v>35000</v>
      </c>
      <c r="I57" s="4">
        <v>0</v>
      </c>
      <c r="J57" s="6">
        <v>35000</v>
      </c>
      <c r="K57" s="4">
        <v>1004.5</v>
      </c>
      <c r="L57" s="4">
        <v>0</v>
      </c>
      <c r="M57" s="4">
        <v>1064</v>
      </c>
      <c r="N57" s="4"/>
      <c r="O57" s="6">
        <v>2068.5</v>
      </c>
      <c r="P57" s="6">
        <v>32931.5</v>
      </c>
      <c r="Q57" s="1"/>
    </row>
    <row r="58" spans="1:17" ht="20.100000000000001" customHeight="1" x14ac:dyDescent="0.25">
      <c r="A58" s="13" t="s">
        <v>261</v>
      </c>
      <c r="B58" s="13" t="s">
        <v>5</v>
      </c>
      <c r="C58" s="16" t="s">
        <v>291</v>
      </c>
      <c r="D58" s="16" t="s">
        <v>267</v>
      </c>
      <c r="E58" s="19">
        <v>44866</v>
      </c>
      <c r="F58" s="19">
        <v>45047</v>
      </c>
      <c r="G58" s="4">
        <v>618</v>
      </c>
      <c r="H58" s="6">
        <v>35000</v>
      </c>
      <c r="I58" s="4">
        <v>0</v>
      </c>
      <c r="J58" s="6">
        <v>35000</v>
      </c>
      <c r="K58" s="4">
        <v>1004.5</v>
      </c>
      <c r="L58" s="4">
        <v>0</v>
      </c>
      <c r="M58" s="4">
        <v>1064</v>
      </c>
      <c r="N58" s="4"/>
      <c r="O58" s="6">
        <v>2068.5</v>
      </c>
      <c r="P58" s="6">
        <v>32931.5</v>
      </c>
      <c r="Q58" s="1"/>
    </row>
    <row r="59" spans="1:17" ht="20.100000000000001" customHeight="1" x14ac:dyDescent="0.25">
      <c r="A59" s="13" t="s">
        <v>259</v>
      </c>
      <c r="B59" s="13" t="s">
        <v>5</v>
      </c>
      <c r="C59" s="16" t="s">
        <v>346</v>
      </c>
      <c r="D59" s="16" t="s">
        <v>267</v>
      </c>
      <c r="E59" s="19">
        <v>44866</v>
      </c>
      <c r="F59" s="19">
        <v>45047</v>
      </c>
      <c r="G59" s="4">
        <v>115010</v>
      </c>
      <c r="H59" s="6">
        <v>37000</v>
      </c>
      <c r="I59" s="4">
        <v>0</v>
      </c>
      <c r="J59" s="6">
        <v>37000</v>
      </c>
      <c r="K59" s="4">
        <v>1061.9000000000001</v>
      </c>
      <c r="L59" s="4">
        <v>19.25</v>
      </c>
      <c r="M59" s="4">
        <v>1124.8</v>
      </c>
      <c r="N59" s="4"/>
      <c r="O59" s="6">
        <v>2205.9499999999998</v>
      </c>
      <c r="P59" s="6">
        <v>34794.050000000003</v>
      </c>
      <c r="Q59" s="1"/>
    </row>
    <row r="60" spans="1:17" ht="20.100000000000001" customHeight="1" x14ac:dyDescent="0.25">
      <c r="A60" s="13" t="s">
        <v>262</v>
      </c>
      <c r="B60" s="13" t="s">
        <v>17</v>
      </c>
      <c r="C60" s="16" t="s">
        <v>346</v>
      </c>
      <c r="D60" s="16" t="s">
        <v>267</v>
      </c>
      <c r="E60" s="19">
        <v>44866</v>
      </c>
      <c r="F60" s="7">
        <v>45047</v>
      </c>
      <c r="G60" s="4">
        <v>614</v>
      </c>
      <c r="H60" s="6">
        <v>37000</v>
      </c>
      <c r="I60" s="4">
        <v>0</v>
      </c>
      <c r="J60" s="6">
        <v>37000</v>
      </c>
      <c r="K60" s="4">
        <v>1061.9000000000001</v>
      </c>
      <c r="L60" s="4">
        <v>0</v>
      </c>
      <c r="M60" s="4">
        <v>1124.8</v>
      </c>
      <c r="N60" s="4">
        <v>3024.9</v>
      </c>
      <c r="O60" s="6">
        <v>5211.6000000000004</v>
      </c>
      <c r="P60" s="6">
        <v>31788.400000000001</v>
      </c>
      <c r="Q60" s="1"/>
    </row>
    <row r="61" spans="1:17" ht="20.100000000000001" customHeight="1" x14ac:dyDescent="0.25">
      <c r="A61" s="13" t="s">
        <v>337</v>
      </c>
      <c r="B61" s="13" t="s">
        <v>5</v>
      </c>
      <c r="C61" s="16" t="s">
        <v>217</v>
      </c>
      <c r="D61" s="16" t="s">
        <v>266</v>
      </c>
      <c r="E61" s="19">
        <v>44927</v>
      </c>
      <c r="F61" s="19">
        <v>45078</v>
      </c>
      <c r="G61" s="4">
        <v>557</v>
      </c>
      <c r="H61" s="6">
        <v>38000</v>
      </c>
      <c r="I61" s="4">
        <v>0</v>
      </c>
      <c r="J61" s="6">
        <v>38000</v>
      </c>
      <c r="K61" s="4">
        <v>1090.5999999999999</v>
      </c>
      <c r="L61" s="4">
        <v>160.38</v>
      </c>
      <c r="M61" s="4">
        <v>1155.2</v>
      </c>
      <c r="N61" s="4"/>
      <c r="O61" s="6">
        <f>SUM(K61:N61)</f>
        <v>2406.1800000000003</v>
      </c>
      <c r="P61" s="6">
        <v>35593.82</v>
      </c>
      <c r="Q61" s="1"/>
    </row>
    <row r="62" spans="1:17" ht="20.100000000000001" customHeight="1" x14ac:dyDescent="0.25">
      <c r="A62" s="13" t="s">
        <v>287</v>
      </c>
      <c r="B62" s="21" t="s">
        <v>343</v>
      </c>
      <c r="C62" s="16" t="s">
        <v>254</v>
      </c>
      <c r="D62" s="16" t="s">
        <v>267</v>
      </c>
      <c r="E62" s="19">
        <v>44805</v>
      </c>
      <c r="F62" s="7">
        <v>44986</v>
      </c>
      <c r="G62" s="4">
        <v>115020</v>
      </c>
      <c r="H62" s="6">
        <v>30000</v>
      </c>
      <c r="I62" s="4">
        <v>0</v>
      </c>
      <c r="J62" s="6">
        <v>30000</v>
      </c>
      <c r="K62" s="4">
        <v>861</v>
      </c>
      <c r="L62" s="4">
        <v>0</v>
      </c>
      <c r="M62" s="4">
        <v>912</v>
      </c>
      <c r="N62" s="4">
        <v>12625.95</v>
      </c>
      <c r="O62" s="6">
        <f>SUM(K62:N62)</f>
        <v>14398.95</v>
      </c>
      <c r="P62" s="6">
        <v>15601.05</v>
      </c>
      <c r="Q62" s="1"/>
    </row>
    <row r="63" spans="1:17" ht="20.100000000000001" customHeight="1" x14ac:dyDescent="0.25">
      <c r="A63" s="13" t="s">
        <v>274</v>
      </c>
      <c r="B63" s="13" t="s">
        <v>7</v>
      </c>
      <c r="C63" s="16" t="s">
        <v>198</v>
      </c>
      <c r="D63" s="16" t="s">
        <v>267</v>
      </c>
      <c r="E63" s="19">
        <v>44866</v>
      </c>
      <c r="F63" s="19">
        <v>45047</v>
      </c>
      <c r="G63" s="4">
        <v>90041</v>
      </c>
      <c r="H63" s="6">
        <v>35000</v>
      </c>
      <c r="I63" s="4">
        <v>0</v>
      </c>
      <c r="J63" s="6">
        <v>35000</v>
      </c>
      <c r="K63" s="4">
        <v>1004.5</v>
      </c>
      <c r="L63" s="4">
        <v>0</v>
      </c>
      <c r="M63" s="4">
        <v>1064</v>
      </c>
      <c r="N63" s="4"/>
      <c r="O63" s="6">
        <v>2068.5</v>
      </c>
      <c r="P63" s="6">
        <v>32931.5</v>
      </c>
      <c r="Q63" s="1"/>
    </row>
    <row r="64" spans="1:17" ht="20.100000000000001" customHeight="1" x14ac:dyDescent="0.25">
      <c r="A64" t="s">
        <v>18</v>
      </c>
      <c r="B64">
        <v>54</v>
      </c>
      <c r="H64" s="1">
        <f>SUM(H10:H63)</f>
        <v>3416685.5</v>
      </c>
      <c r="I64" s="1">
        <v>0</v>
      </c>
      <c r="J64" s="1">
        <f>SUM(J10:J63)</f>
        <v>3416685.5</v>
      </c>
      <c r="K64" s="1">
        <f>SUM(K10:K63)</f>
        <v>98058.869999999981</v>
      </c>
      <c r="L64" s="1">
        <f>SUM(L10:L62)</f>
        <v>267049.58999999991</v>
      </c>
      <c r="M64" s="1">
        <f>SUM(M10:M63)</f>
        <v>103867.24000000002</v>
      </c>
      <c r="N64" s="1">
        <f>SUM(N10:N62)</f>
        <v>121848.12999999999</v>
      </c>
      <c r="O64" s="1">
        <f>SUM(O10:O63)</f>
        <v>590823.82999999973</v>
      </c>
      <c r="P64" s="1">
        <f>SUM(P10:P63)</f>
        <v>2825861.6899999985</v>
      </c>
      <c r="Q64" s="1"/>
    </row>
    <row r="65" spans="1:15" x14ac:dyDescent="0.25">
      <c r="A65" s="12" t="s">
        <v>19</v>
      </c>
      <c r="B65" s="12" t="s">
        <v>20</v>
      </c>
      <c r="C65" s="12" t="s">
        <v>21</v>
      </c>
      <c r="D65" s="17" t="s">
        <v>22</v>
      </c>
    </row>
    <row r="66" spans="1:15" ht="15" customHeight="1" x14ac:dyDescent="0.25">
      <c r="A66" s="12" t="s">
        <v>23</v>
      </c>
      <c r="B66" s="12">
        <v>2003</v>
      </c>
      <c r="C66" s="12" t="s">
        <v>24</v>
      </c>
      <c r="D66" s="12">
        <v>98058.87</v>
      </c>
      <c r="E66" s="1"/>
      <c r="O66" t="s">
        <v>250</v>
      </c>
    </row>
    <row r="67" spans="1:15" ht="15" customHeight="1" x14ac:dyDescent="0.25">
      <c r="A67" s="12" t="s">
        <v>25</v>
      </c>
      <c r="B67" s="12">
        <v>2001</v>
      </c>
      <c r="C67" s="12" t="s">
        <v>26</v>
      </c>
      <c r="D67" s="12">
        <v>267049.59000000003</v>
      </c>
      <c r="E67" s="1"/>
    </row>
    <row r="68" spans="1:15" ht="15" customHeight="1" x14ac:dyDescent="0.25">
      <c r="A68" s="12" t="s">
        <v>27</v>
      </c>
      <c r="B68" s="12">
        <v>3007</v>
      </c>
      <c r="C68" s="12" t="s">
        <v>24</v>
      </c>
      <c r="D68" s="12">
        <v>54552.800000000003</v>
      </c>
      <c r="E68" s="1"/>
    </row>
    <row r="69" spans="1:15" ht="15" customHeight="1" x14ac:dyDescent="0.25">
      <c r="A69" s="12" t="s">
        <v>28</v>
      </c>
      <c r="B69" s="12">
        <v>3002</v>
      </c>
      <c r="C69" s="12" t="s">
        <v>24</v>
      </c>
      <c r="D69" s="12">
        <v>10587.15</v>
      </c>
      <c r="E69" s="1"/>
    </row>
    <row r="70" spans="1:15" ht="15" customHeight="1" x14ac:dyDescent="0.25">
      <c r="A70" s="12" t="s">
        <v>29</v>
      </c>
      <c r="B70" s="12">
        <v>1003</v>
      </c>
      <c r="C70" s="12" t="s">
        <v>30</v>
      </c>
      <c r="D70" s="12">
        <v>94672.48</v>
      </c>
      <c r="E70" s="1"/>
    </row>
    <row r="71" spans="1:15" ht="15" customHeight="1" x14ac:dyDescent="0.25">
      <c r="A71" s="12" t="s">
        <v>31</v>
      </c>
      <c r="B71" s="12">
        <v>1003</v>
      </c>
      <c r="C71" s="12" t="s">
        <v>32</v>
      </c>
      <c r="D71" s="12">
        <v>23857</v>
      </c>
      <c r="E71" s="1"/>
    </row>
    <row r="72" spans="1:15" ht="15" customHeight="1" x14ac:dyDescent="0.25">
      <c r="A72" s="12" t="s">
        <v>34</v>
      </c>
      <c r="B72" s="12">
        <v>3004</v>
      </c>
      <c r="C72" s="12" t="s">
        <v>33</v>
      </c>
      <c r="D72" s="12">
        <v>0</v>
      </c>
      <c r="E72" s="1"/>
    </row>
    <row r="73" spans="1:15" ht="15" customHeight="1" x14ac:dyDescent="0.25">
      <c r="A73" s="12" t="s">
        <v>35</v>
      </c>
      <c r="B73" s="12"/>
      <c r="C73" s="12"/>
      <c r="D73" s="12">
        <v>127409.5</v>
      </c>
    </row>
    <row r="74" spans="1:15" ht="15" customHeight="1" x14ac:dyDescent="0.25">
      <c r="A74" s="12" t="s">
        <v>36</v>
      </c>
      <c r="B74" s="12"/>
      <c r="C74" s="12"/>
      <c r="D74" s="12">
        <v>18398.310000000001</v>
      </c>
    </row>
    <row r="75" spans="1:15" ht="15" customHeight="1" x14ac:dyDescent="0.25">
      <c r="A75" s="12" t="s">
        <v>37</v>
      </c>
      <c r="B75" s="12"/>
      <c r="C75" s="12"/>
      <c r="D75" s="12">
        <v>127230.05</v>
      </c>
    </row>
    <row r="76" spans="1:15" ht="15" customHeight="1" x14ac:dyDescent="0.25">
      <c r="A76" t="s">
        <v>340</v>
      </c>
      <c r="B76" t="s">
        <v>39</v>
      </c>
      <c r="C76" t="s">
        <v>40</v>
      </c>
      <c r="E76" t="s">
        <v>41</v>
      </c>
      <c r="F76" t="s">
        <v>42</v>
      </c>
      <c r="G76" t="s">
        <v>43</v>
      </c>
      <c r="H76" t="s">
        <v>44</v>
      </c>
      <c r="I76" t="s">
        <v>45</v>
      </c>
      <c r="J76" t="s">
        <v>46</v>
      </c>
      <c r="K76" t="s">
        <v>123</v>
      </c>
      <c r="L76" t="s">
        <v>48</v>
      </c>
    </row>
    <row r="77" spans="1:15" ht="15" customHeight="1" x14ac:dyDescent="0.25"/>
    <row r="78" spans="1:15" ht="15" customHeight="1" x14ac:dyDescent="0.25"/>
    <row r="79" spans="1:15" ht="15" customHeight="1" x14ac:dyDescent="0.25">
      <c r="A79" t="s">
        <v>49</v>
      </c>
      <c r="B79" t="s">
        <v>50</v>
      </c>
      <c r="C79" t="s">
        <v>51</v>
      </c>
      <c r="E79" t="s">
        <v>52</v>
      </c>
      <c r="F79" t="s">
        <v>53</v>
      </c>
      <c r="G79" t="s">
        <v>0</v>
      </c>
      <c r="H79" t="s">
        <v>1</v>
      </c>
      <c r="I79" t="s">
        <v>2</v>
      </c>
      <c r="J79" t="s">
        <v>54</v>
      </c>
      <c r="K79" t="s">
        <v>55</v>
      </c>
      <c r="L79" t="s">
        <v>56</v>
      </c>
    </row>
    <row r="80" spans="1:15" ht="15" customHeight="1" x14ac:dyDescent="0.25">
      <c r="A80" t="s">
        <v>57</v>
      </c>
      <c r="B80">
        <v>54</v>
      </c>
      <c r="C80" s="1">
        <v>3416685.5</v>
      </c>
      <c r="E80">
        <v>0</v>
      </c>
      <c r="F80" s="1">
        <v>3416685.5</v>
      </c>
      <c r="G80" s="1">
        <v>98058.87</v>
      </c>
      <c r="H80" s="1">
        <v>267049.59000000003</v>
      </c>
      <c r="I80" s="1">
        <v>103867.24</v>
      </c>
      <c r="J80" s="1">
        <v>121848.13</v>
      </c>
      <c r="K80" s="1">
        <v>590823.82999999996</v>
      </c>
      <c r="L80" s="1">
        <v>2825861.69</v>
      </c>
    </row>
    <row r="81" spans="1:15" ht="15" customHeight="1" x14ac:dyDescent="0.25"/>
    <row r="82" spans="1:15" x14ac:dyDescent="0.25">
      <c r="A82" t="s">
        <v>339</v>
      </c>
      <c r="B82" t="s">
        <v>340</v>
      </c>
      <c r="C82" t="s">
        <v>39</v>
      </c>
      <c r="E82" t="s">
        <v>125</v>
      </c>
      <c r="F82" t="s">
        <v>41</v>
      </c>
      <c r="G82" t="s">
        <v>42</v>
      </c>
      <c r="H82" t="s">
        <v>43</v>
      </c>
      <c r="I82" t="s">
        <v>44</v>
      </c>
      <c r="J82" t="s">
        <v>45</v>
      </c>
      <c r="K82" t="s">
        <v>46</v>
      </c>
      <c r="L82" t="s">
        <v>123</v>
      </c>
      <c r="M82" t="s">
        <v>48</v>
      </c>
      <c r="O82" s="1"/>
    </row>
    <row r="83" spans="1:15" x14ac:dyDescent="0.25">
      <c r="A83" t="s">
        <v>126</v>
      </c>
    </row>
    <row r="90" spans="1:15" ht="16.5" thickBot="1" x14ac:dyDescent="0.3">
      <c r="E90" s="22" t="s">
        <v>300</v>
      </c>
      <c r="F90" s="22"/>
      <c r="G90" s="22"/>
    </row>
    <row r="91" spans="1:15" ht="15.75" x14ac:dyDescent="0.25">
      <c r="D91" s="18"/>
      <c r="E91" s="23" t="s">
        <v>338</v>
      </c>
      <c r="F91" s="23"/>
      <c r="G91" s="23"/>
      <c r="H91" s="18"/>
    </row>
  </sheetData>
  <mergeCells count="2">
    <mergeCell ref="E90:G90"/>
    <mergeCell ref="E91:G91"/>
  </mergeCells>
  <phoneticPr fontId="22" type="noConversion"/>
  <pageMargins left="0.25" right="0.25" top="0.75" bottom="0.75" header="0.3" footer="0.3"/>
  <pageSetup paperSize="5" scale="60" fitToHeight="0" orientation="landscape" r:id="rId1"/>
  <rowBreaks count="1" manualBreakCount="1">
    <brk id="43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2023-03-06T11:57:35Z</cp:lastPrinted>
  <dcterms:created xsi:type="dcterms:W3CDTF">2018-02-06T16:30:15Z</dcterms:created>
  <dcterms:modified xsi:type="dcterms:W3CDTF">2023-03-14T18:00:41Z</dcterms:modified>
</cp:coreProperties>
</file>