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FI OAI\Desktop\PARA SUBIR\EJECUCION PRESUPUESTARIA, MES DE ENERO 2023\"/>
    </mc:Choice>
  </mc:AlternateContent>
  <xr:revisionPtr revIDLastSave="0" documentId="13_ncr:1_{DD0CF97F-CE82-4B5C-B8F1-2740F619402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lacion de Ingresos y Egresos" sheetId="92" r:id="rId1"/>
  </sheets>
  <definedNames>
    <definedName name="_xlnm.Print_Area" localSheetId="0">'Relacion de Ingresos y Egresos'!$A$3:$F$33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8" i="92" l="1"/>
  <c r="D115" i="92" l="1"/>
  <c r="D90" i="92" l="1"/>
  <c r="D66" i="92" l="1"/>
  <c r="F44" i="92" l="1"/>
  <c r="F19" i="92"/>
</calcChain>
</file>

<file path=xl/sharedStrings.xml><?xml version="1.0" encoding="utf-8"?>
<sst xmlns="http://schemas.openxmlformats.org/spreadsheetml/2006/main" count="114" uniqueCount="59">
  <si>
    <t>Fecha</t>
  </si>
  <si>
    <t>Beneficiario</t>
  </si>
  <si>
    <t>Concepto</t>
  </si>
  <si>
    <t>No. Cuenta</t>
  </si>
  <si>
    <t>Valor</t>
  </si>
  <si>
    <t>ENCARGADO DEL DEPARTAMENTO FINANCIERO</t>
  </si>
  <si>
    <t>No. Lib.</t>
  </si>
  <si>
    <t>RELACION  POR LIBRAMIENTOS  FONDO 100 TESORERIA NACIONAL</t>
  </si>
  <si>
    <t>VALORES EN RD$</t>
  </si>
  <si>
    <t>LIC. ELVI ANTONIO DE LA ROSA PEÑA</t>
  </si>
  <si>
    <t>TOTAL</t>
  </si>
  <si>
    <t>RELACION  POR LIBRAMIENTOS DE PROVEEDORES  FONDO 100 TESORERIA NACIONAL</t>
  </si>
  <si>
    <t xml:space="preserve">NOMINA PERSONAL FIJO ADMINISTRATIVA </t>
  </si>
  <si>
    <t xml:space="preserve">TOTAL </t>
  </si>
  <si>
    <t>CTA. 2.2.5.1.01 ALQUILERES Y RENTAS DE EDIFICACIONES Y LOCALES</t>
  </si>
  <si>
    <t>AVALON INVERSIONES AVIN SRL</t>
  </si>
  <si>
    <t>PERIODO DEL 01 AL 31 DE ENERO DEL  2023</t>
  </si>
  <si>
    <t>COMPAÑIA DOMINICANA DE TELEFONOS, S.A.</t>
  </si>
  <si>
    <t xml:space="preserve"> CTA. 2.2.1.3.01 TELEFONO LOCAL</t>
  </si>
  <si>
    <t>HUMANO SEGUROS, S.A</t>
  </si>
  <si>
    <t>ANDRES PEGUERO SANCHEZ</t>
  </si>
  <si>
    <t xml:space="preserve">PAGO  NOMINA ADMINISTRATIVA INEFI ENERO 2023. </t>
  </si>
  <si>
    <t xml:space="preserve"> CTAS. 2.1.1.1.01 6,795,176.55.12 , 2.1.5.1.01 467,801.88, 2.1.5.2.01 482,457.58, 2.1.5.3.01 69,937.13</t>
  </si>
  <si>
    <t>CTA. 2.2.6.3.01 SEGUROS A PERSONAS</t>
  </si>
  <si>
    <t xml:space="preserve">NOMINA PERSONAL TEMPORAL </t>
  </si>
  <si>
    <t xml:space="preserve">PAGO  NOMINA TEMPORAL INEFI ENERO 2023. </t>
  </si>
  <si>
    <t xml:space="preserve">PAGO FACT.0022 D/F 04/01/2023, POR SERVICIOS DE ALQUILER  DEL LOCAL UBICADO EN LA CALLE  EL PORTAL 3 CASI ESQ. INDEPENDENCIA, KM 6 1/2 D.N EL CUAL ALOJA EL ALMACEN DE LA INSTITUCION , CORRESP. A DIC. 2022. </t>
  </si>
  <si>
    <t>PAGO FACT.0058 D/F 10/01/2023, POR SERVICIOS DE ALQUILER DE LOCAL No.205, UBICADO EN LA  AV. CHARLES  DE GAULLE No. 181, EL CUAL ALOJA  LAS OFICINAS DE LA DIRECCION  ZONAL METROPOLITANA  II CORRESP.  A ENERO DEL 2023.</t>
  </si>
  <si>
    <t>PAGO DE FACTS. 6538, D/F 20/01/2023, Y 6665, D/F 13/01/2023, POR SERVICIOS DE SEGURO  COMPLEMENTARIO, A FAVOR DEL PERSONAL DE LA INSTITUCION CORRESPONDIENTE AL MES DE DICIEMBRE  DEL 2022 Y ENERO 2023</t>
  </si>
  <si>
    <t>PAGO DE FACTS. 0664 Y 0665 D/F 28/12/2022 POR SUPLIR LOS SERVICIOS DE PLANES DE FLOTA  LIBRE 30 UNIDADES Y RENTA MULTIPLAN POSTPAGO NEGOCIO CORRESPONDIENTE AL MES DIC</t>
  </si>
  <si>
    <t xml:space="preserve"> CTAS. 2.1.1.2.08 1,794,500.00,  2.1.5.1.01 127,230.05, 2.1.5.2.01 127,409.50, 2.1.5.3.01 18,398.31</t>
  </si>
  <si>
    <t>RELACION DEPOSITOS CUENTA INTERNA NO. 010-240132-2</t>
  </si>
  <si>
    <t>PERIODO  DEL 01 AL 31 DE ENERO DEL 2023</t>
  </si>
  <si>
    <t xml:space="preserve">Fecha </t>
  </si>
  <si>
    <t>INEFI</t>
  </si>
  <si>
    <t>DEPOSITO SEGÚN REFERENCIA 13540000130261 A CUENTA CORRIENTE</t>
  </si>
  <si>
    <t xml:space="preserve">ENCARGADO DEPARTAMENTO FINANCIERO </t>
  </si>
  <si>
    <t>RELACION CHEQUES CUENTA FONDO REPONIBLE INSTITUCIONAL NO. 240-017218-2</t>
  </si>
  <si>
    <t>CAPITULO 0206, SUBCAPITULO 01, DAF 01  Y UE 0004</t>
  </si>
  <si>
    <t>PERIDO DEL 01 AL 31 DE ENERO  2023</t>
  </si>
  <si>
    <t>Cheque</t>
  </si>
  <si>
    <t>PAGO GASTOS INCURRIDOS EN CELEBRACION  MISA DEL XXV ANIVERSARIO  INSTITUCION EL 16/01/2023, PAGO CONTRA RECIBO FIRMADO POR BENEFICIARIOS. CTA. 2.2.8.6.02 FESTIVIDADES 45,000.00</t>
  </si>
  <si>
    <t>PAGO FACT.0306 D/F 22/12/2022 COMPRA DE JACKETS Y GORRAS CON EL LOGO DEL INEFI PARA SER UTILIZADOS EN ACTIVIDADES  DE LA INSTIUCION.VALOR 44,078.90, SUJ. A RET.37,355.00 MENOS  5% CTAS.   2.2.8.8.01 1,867.75, 2.3.2.3.01 42,211.15</t>
  </si>
  <si>
    <t xml:space="preserve">PAGO COMPRA DE 100 PINS METALICO DE BANDERA DOMINICANA, PARA LA ACTV. DEL DIA DE JUN PABLO DUARTE 26/01/2023. VALOR 17,700.00 SUJETO A RETENCION 15,000.00 MENOS 5% IMP. CTAS. 22.8.8.01 750.00 2.3.6.3.06 16,950.00 PAGO CONTRA ENTREGA. </t>
  </si>
  <si>
    <t xml:space="preserve">TOTAL CHEQUES FONDO REPONIBLE INSTITUCIONAL </t>
  </si>
  <si>
    <t xml:space="preserve">ENCANGADO DEPARTAMENTO FINANCIERO </t>
  </si>
  <si>
    <t>RELACION CHEQUES EMITIDOS CUENTA INTERNA INEFI  NO. 010-240132-2</t>
  </si>
  <si>
    <t>PERIODO  DEL 01 AL AL 31 DE ENERO DEL 2023</t>
  </si>
  <si>
    <t>PAGO FACT. 0141 D/F 02/12/2022, COMPRA MATERIAL GASTABLE DE OFICINA PARA LA DIR. EJECUTIVA DEL INEFI VALOR 32,137.30 SUJ.A RET. 27,235.00 MENOS 5% 2.2.8.8.01 1,361.75 CTA. 2.3.3.3.01 3,768.55 2.3.3.1.01 27,007.00  CONTRA ENTREGA FACT.ORIGINAL</t>
  </si>
  <si>
    <t>PAGO 5% IMPUESTOS RETENIDOS A CKS PAGADOS A PROVEEDORES DEL INEFI, MES DE DICIEMBRE  2022. CTA. 2.2.8.8.01 10,496.79</t>
  </si>
  <si>
    <t>PAGO 30% IMPUESTOS RETENIDOS A CKS PAGADOS A PROVEEDORES DEL INEFI, MES DE DICIEMBRE 2022. CTA. 2.2.8.8.01  2,592.00</t>
  </si>
  <si>
    <t>TOTAL CHEQUES CUENTA INTERNA</t>
  </si>
  <si>
    <t xml:space="preserve">RELACION TRANSFERENCIAS CUENTA FONDO REPONIBLE INSTITUCIONAL  NO. 240-017218-2 </t>
  </si>
  <si>
    <t xml:space="preserve"> CONDENSADO EJECUCION PRESUPUESTARIA A TRAVES DEL SIGEF, FONDO 100 TESORERIA NACIONAL</t>
  </si>
  <si>
    <t>PERIODO DEL 01 AL 31 DE ENERO DEL 2023</t>
  </si>
  <si>
    <t xml:space="preserve">DESCRIPCION </t>
  </si>
  <si>
    <t>PRESUPUESTO EJECUTADO</t>
  </si>
  <si>
    <t xml:space="preserve">MONTO EJECUCION EN SIGEG PERIODO </t>
  </si>
  <si>
    <t>MONTO EJECUCION EN EXCEL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</si>
</sst>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_ ;\-#,##0.00\ "/>
  </numFmts>
  <fonts count="15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164" fontId="11" fillId="0" borderId="0" applyFont="0" applyFill="0" applyBorder="0" applyAlignment="0" applyProtection="0"/>
  </cellStyleXfs>
  <cellXfs count="145">
    <xf numFmtId="0" fontId="0" fillId="0" borderId="0" xfId="0"/>
    <xf numFmtId="0" fontId="4" fillId="0" borderId="0" xfId="0" applyFont="1" applyAlignment="1">
      <alignment horizontal="center" wrapText="1"/>
    </xf>
    <xf numFmtId="0" fontId="0" fillId="2" borderId="0" xfId="0" applyFill="1"/>
    <xf numFmtId="14" fontId="3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4" fontId="3" fillId="2" borderId="0" xfId="0" applyNumberFormat="1" applyFont="1" applyFill="1"/>
    <xf numFmtId="164" fontId="3" fillId="2" borderId="0" xfId="1" applyFont="1" applyFill="1" applyBorder="1" applyAlignment="1">
      <alignment horizontal="left" wrapText="1"/>
    </xf>
    <xf numFmtId="14" fontId="3" fillId="2" borderId="0" xfId="0" applyNumberFormat="1" applyFont="1" applyFill="1" applyAlignment="1">
      <alignment horizontal="center"/>
    </xf>
    <xf numFmtId="0" fontId="3" fillId="0" borderId="0" xfId="0" applyFont="1"/>
    <xf numFmtId="0" fontId="3" fillId="2" borderId="0" xfId="0" applyFont="1" applyFill="1" applyAlignment="1">
      <alignment horizontal="left" wrapText="1"/>
    </xf>
    <xf numFmtId="0" fontId="3" fillId="0" borderId="0" xfId="0" applyFont="1" applyAlignment="1">
      <alignment wrapText="1"/>
    </xf>
    <xf numFmtId="164" fontId="0" fillId="0" borderId="0" xfId="0" applyNumberFormat="1"/>
    <xf numFmtId="0" fontId="9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2" borderId="3" xfId="1" applyFont="1" applyFill="1" applyBorder="1" applyAlignment="1">
      <alignment horizontal="right"/>
    </xf>
    <xf numFmtId="0" fontId="8" fillId="0" borderId="4" xfId="0" applyFont="1" applyBorder="1" applyAlignment="1">
      <alignment horizontal="center"/>
    </xf>
    <xf numFmtId="4" fontId="8" fillId="0" borderId="6" xfId="1" applyNumberFormat="1" applyFont="1" applyBorder="1" applyAlignment="1">
      <alignment horizontal="right"/>
    </xf>
    <xf numFmtId="0" fontId="9" fillId="4" borderId="1" xfId="2" applyFont="1" applyFill="1" applyBorder="1" applyAlignment="1">
      <alignment horizontal="center" vertical="center" wrapText="1"/>
    </xf>
    <xf numFmtId="14" fontId="6" fillId="2" borderId="1" xfId="2" applyNumberFormat="1" applyFont="1" applyFill="1" applyBorder="1" applyAlignment="1">
      <alignment horizontal="center" wrapText="1"/>
    </xf>
    <xf numFmtId="0" fontId="6" fillId="2" borderId="1" xfId="2" applyFont="1" applyFill="1" applyBorder="1" applyAlignment="1">
      <alignment horizontal="left" wrapText="1"/>
    </xf>
    <xf numFmtId="164" fontId="6" fillId="2" borderId="1" xfId="1" applyFont="1" applyFill="1" applyBorder="1" applyAlignment="1">
      <alignment horizontal="center" wrapText="1"/>
    </xf>
    <xf numFmtId="39" fontId="6" fillId="2" borderId="1" xfId="1" applyNumberFormat="1" applyFont="1" applyFill="1" applyBorder="1" applyAlignment="1">
      <alignment horizontal="right" wrapText="1"/>
    </xf>
    <xf numFmtId="39" fontId="6" fillId="2" borderId="3" xfId="1" applyNumberFormat="1" applyFont="1" applyFill="1" applyBorder="1" applyAlignment="1">
      <alignment horizontal="right" wrapText="1"/>
    </xf>
    <xf numFmtId="165" fontId="4" fillId="0" borderId="6" xfId="1" applyNumberFormat="1" applyFont="1" applyBorder="1" applyAlignment="1">
      <alignment horizontal="right"/>
    </xf>
    <xf numFmtId="0" fontId="8" fillId="4" borderId="1" xfId="2" applyFont="1" applyFill="1" applyBorder="1" applyAlignment="1">
      <alignment horizontal="center" vertical="center"/>
    </xf>
    <xf numFmtId="0" fontId="8" fillId="4" borderId="7" xfId="2" applyFont="1" applyFill="1" applyBorder="1" applyAlignment="1">
      <alignment horizontal="center" vertical="center"/>
    </xf>
    <xf numFmtId="14" fontId="6" fillId="2" borderId="1" xfId="2" applyNumberFormat="1" applyFont="1" applyFill="1" applyBorder="1" applyAlignment="1">
      <alignment horizontal="center"/>
    </xf>
    <xf numFmtId="0" fontId="6" fillId="2" borderId="1" xfId="2" applyFont="1" applyFill="1" applyBorder="1" applyAlignment="1">
      <alignment horizontal="left" vertical="center" wrapText="1"/>
    </xf>
    <xf numFmtId="4" fontId="6" fillId="2" borderId="1" xfId="2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8" fillId="4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right"/>
    </xf>
    <xf numFmtId="4" fontId="0" fillId="0" borderId="0" xfId="0" applyNumberFormat="1"/>
    <xf numFmtId="0" fontId="3" fillId="2" borderId="0" xfId="0" applyFont="1" applyFill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164" fontId="12" fillId="0" borderId="2" xfId="0" applyNumberFormat="1" applyFont="1" applyBorder="1"/>
    <xf numFmtId="0" fontId="13" fillId="5" borderId="1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left" wrapText="1"/>
    </xf>
    <xf numFmtId="4" fontId="12" fillId="2" borderId="10" xfId="0" applyNumberFormat="1" applyFont="1" applyFill="1" applyBorder="1"/>
    <xf numFmtId="0" fontId="3" fillId="0" borderId="16" xfId="0" applyFont="1" applyBorder="1" applyAlignment="1">
      <alignment horizontal="center" wrapText="1"/>
    </xf>
    <xf numFmtId="0" fontId="4" fillId="3" borderId="18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wrapText="1"/>
    </xf>
    <xf numFmtId="164" fontId="3" fillId="2" borderId="19" xfId="1" applyFont="1" applyFill="1" applyBorder="1" applyAlignment="1">
      <alignment horizontal="center"/>
    </xf>
    <xf numFmtId="164" fontId="3" fillId="2" borderId="19" xfId="1" applyFont="1" applyFill="1" applyBorder="1" applyAlignment="1">
      <alignment horizontal="right"/>
    </xf>
    <xf numFmtId="164" fontId="4" fillId="2" borderId="20" xfId="1" applyFont="1" applyFill="1" applyBorder="1" applyAlignment="1">
      <alignment horizontal="right"/>
    </xf>
    <xf numFmtId="0" fontId="4" fillId="0" borderId="16" xfId="0" applyFont="1" applyBorder="1" applyAlignment="1">
      <alignment horizontal="center" wrapText="1"/>
    </xf>
    <xf numFmtId="164" fontId="4" fillId="0" borderId="17" xfId="0" applyNumberFormat="1" applyFont="1" applyBorder="1"/>
    <xf numFmtId="0" fontId="4" fillId="0" borderId="16" xfId="0" applyFont="1" applyBorder="1" applyAlignment="1">
      <alignment horizontal="left" wrapText="1"/>
    </xf>
    <xf numFmtId="164" fontId="4" fillId="0" borderId="17" xfId="0" applyNumberFormat="1" applyFont="1" applyBorder="1" applyAlignment="1">
      <alignment horizontal="left"/>
    </xf>
    <xf numFmtId="164" fontId="6" fillId="2" borderId="17" xfId="1" applyFont="1" applyFill="1" applyBorder="1" applyAlignment="1">
      <alignment horizontal="right" wrapText="1"/>
    </xf>
    <xf numFmtId="0" fontId="4" fillId="3" borderId="21" xfId="0" applyFont="1" applyFill="1" applyBorder="1" applyAlignment="1">
      <alignment horizontal="center" wrapText="1"/>
    </xf>
    <xf numFmtId="164" fontId="4" fillId="0" borderId="20" xfId="0" applyNumberFormat="1" applyFont="1" applyBorder="1"/>
    <xf numFmtId="0" fontId="0" fillId="0" borderId="16" xfId="0" applyBorder="1"/>
    <xf numFmtId="0" fontId="0" fillId="0" borderId="17" xfId="0" applyBorder="1"/>
    <xf numFmtId="0" fontId="8" fillId="0" borderId="0" xfId="0" applyFont="1" applyAlignment="1">
      <alignment horizontal="center" wrapText="1"/>
    </xf>
    <xf numFmtId="0" fontId="9" fillId="4" borderId="18" xfId="0" applyFont="1" applyFill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8" fillId="0" borderId="22" xfId="0" applyFont="1" applyBorder="1" applyAlignment="1">
      <alignment horizontal="center"/>
    </xf>
    <xf numFmtId="14" fontId="7" fillId="0" borderId="16" xfId="0" applyNumberFormat="1" applyFont="1" applyBorder="1"/>
    <xf numFmtId="0" fontId="7" fillId="0" borderId="0" xfId="0" applyFont="1"/>
    <xf numFmtId="0" fontId="10" fillId="0" borderId="16" xfId="0" applyFont="1" applyBorder="1"/>
    <xf numFmtId="0" fontId="10" fillId="0" borderId="0" xfId="0" applyFont="1"/>
    <xf numFmtId="0" fontId="9" fillId="4" borderId="18" xfId="2" applyFont="1" applyFill="1" applyBorder="1" applyAlignment="1">
      <alignment horizontal="center" vertical="center" wrapText="1"/>
    </xf>
    <xf numFmtId="0" fontId="6" fillId="2" borderId="18" xfId="2" applyFont="1" applyFill="1" applyBorder="1" applyAlignment="1">
      <alignment horizontal="center" wrapText="1"/>
    </xf>
    <xf numFmtId="14" fontId="3" fillId="0" borderId="16" xfId="0" applyNumberFormat="1" applyFont="1" applyBorder="1"/>
    <xf numFmtId="0" fontId="8" fillId="4" borderId="18" xfId="2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8" fillId="4" borderId="18" xfId="0" applyFont="1" applyFill="1" applyBorder="1" applyAlignment="1">
      <alignment horizontal="center"/>
    </xf>
    <xf numFmtId="0" fontId="6" fillId="0" borderId="0" xfId="0" applyFont="1"/>
    <xf numFmtId="14" fontId="6" fillId="2" borderId="18" xfId="0" applyNumberFormat="1" applyFont="1" applyFill="1" applyBorder="1" applyAlignment="1">
      <alignment horizontal="center"/>
    </xf>
    <xf numFmtId="4" fontId="7" fillId="0" borderId="0" xfId="0" applyNumberFormat="1" applyFont="1"/>
    <xf numFmtId="14" fontId="7" fillId="0" borderId="16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9" fillId="0" borderId="16" xfId="0" applyFont="1" applyBorder="1"/>
    <xf numFmtId="0" fontId="9" fillId="0" borderId="0" xfId="0" applyFont="1"/>
    <xf numFmtId="0" fontId="0" fillId="0" borderId="27" xfId="0" applyBorder="1"/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14" fontId="4" fillId="0" borderId="16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2" fillId="0" borderId="18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3" fillId="0" borderId="16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2" fillId="0" borderId="1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4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5" borderId="12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4">
    <cellStyle name="Millares" xfId="1" builtinId="3"/>
    <cellStyle name="Millares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676275</xdr:colOff>
      <xdr:row>2</xdr:row>
      <xdr:rowOff>57150</xdr:rowOff>
    </xdr:from>
    <xdr:to>
      <xdr:col>3</xdr:col>
      <xdr:colOff>3228975</xdr:colOff>
      <xdr:row>8</xdr:row>
      <xdr:rowOff>38100</xdr:rowOff>
    </xdr:to>
    <xdr:pic>
      <xdr:nvPicPr>
        <xdr:cNvPr id="39463013" name="Imagen 3">
          <a:extLst>
            <a:ext uri="{FF2B5EF4-FFF2-40B4-BE49-F238E27FC236}">
              <a16:creationId xmlns:a16="http://schemas.microsoft.com/office/drawing/2014/main" id="{2A29771D-5715-F8B0-CC1A-D8A6312BA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 bwMode="auto">
        <a:xfrm>
          <a:off x="3486150" y="390525"/>
          <a:ext cx="25527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619125</xdr:colOff>
      <xdr:row>29</xdr:row>
      <xdr:rowOff>76200</xdr:rowOff>
    </xdr:from>
    <xdr:to>
      <xdr:col>3</xdr:col>
      <xdr:colOff>3314700</xdr:colOff>
      <xdr:row>34</xdr:row>
      <xdr:rowOff>142875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F46E1166-0B22-4EA8-A3A4-E7A1EA6F7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 bwMode="auto">
        <a:xfrm>
          <a:off x="3429000" y="6686550"/>
          <a:ext cx="26955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876300</xdr:colOff>
      <xdr:row>54</xdr:row>
      <xdr:rowOff>9525</xdr:rowOff>
    </xdr:from>
    <xdr:to>
      <xdr:col>3</xdr:col>
      <xdr:colOff>1952625</xdr:colOff>
      <xdr:row>59</xdr:row>
      <xdr:rowOff>76200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24AA4342-DE97-46E3-B87F-FAA068CB2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 bwMode="auto">
        <a:xfrm>
          <a:off x="2095500" y="11572875"/>
          <a:ext cx="25527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876300</xdr:colOff>
      <xdr:row>75</xdr:row>
      <xdr:rowOff>9525</xdr:rowOff>
    </xdr:from>
    <xdr:to>
      <xdr:col>3</xdr:col>
      <xdr:colOff>1952625</xdr:colOff>
      <xdr:row>80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FD1A709-2519-4BCA-A56D-355C0FD95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 bwMode="auto">
        <a:xfrm>
          <a:off x="2209800" y="15449550"/>
          <a:ext cx="25527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866775</xdr:colOff>
      <xdr:row>100</xdr:row>
      <xdr:rowOff>19050</xdr:rowOff>
    </xdr:from>
    <xdr:to>
      <xdr:col>3</xdr:col>
      <xdr:colOff>1943100</xdr:colOff>
      <xdr:row>105</xdr:row>
      <xdr:rowOff>85725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0748F24-6E48-493D-ACFF-4FD146920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 bwMode="auto">
        <a:xfrm>
          <a:off x="2200275" y="23174325"/>
          <a:ext cx="25527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95250</xdr:colOff>
      <xdr:row>125</xdr:row>
      <xdr:rowOff>28575</xdr:rowOff>
    </xdr:from>
    <xdr:to>
      <xdr:col>3</xdr:col>
      <xdr:colOff>2647950</xdr:colOff>
      <xdr:row>130</xdr:row>
      <xdr:rowOff>95250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7F553CE-06D9-44D7-94C3-0B60032FA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 bwMode="auto">
        <a:xfrm>
          <a:off x="2905125" y="29775150"/>
          <a:ext cx="25527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147</xdr:row>
      <xdr:rowOff>28575</xdr:rowOff>
    </xdr:from>
    <xdr:to>
      <xdr:col>3</xdr:col>
      <xdr:colOff>2895600</xdr:colOff>
      <xdr:row>152</xdr:row>
      <xdr:rowOff>95250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8EF1505-8C68-4B4E-83BA-1FF1C85DA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 bwMode="auto">
        <a:xfrm>
          <a:off x="2847975" y="34975800"/>
          <a:ext cx="28575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66"/>
  <sheetViews>
    <sheetView tabSelected="1" zoomScaleNormal="100" workbookViewId="0">
      <selection activeCell="J269" sqref="J269"/>
    </sheetView>
  </sheetViews>
  <sheetFormatPr baseColWidth="10" defaultRowHeight="12.75" x14ac:dyDescent="0.2"/>
  <cols>
    <col min="1" max="1" width="9.140625" bestFit="1" customWidth="1"/>
    <col min="2" max="2" width="10.85546875" customWidth="1"/>
    <col min="3" max="3" width="22.140625" customWidth="1"/>
    <col min="4" max="4" width="59" customWidth="1"/>
    <col min="5" max="5" width="25.85546875" customWidth="1"/>
    <col min="6" max="6" width="15.85546875" customWidth="1"/>
    <col min="9" max="9" width="13.42578125" customWidth="1"/>
  </cols>
  <sheetData>
    <row r="2" spans="1:9" ht="13.5" thickBot="1" x14ac:dyDescent="0.25"/>
    <row r="3" spans="1:9" x14ac:dyDescent="0.2">
      <c r="A3" s="85"/>
      <c r="B3" s="86"/>
      <c r="C3" s="86"/>
      <c r="D3" s="86"/>
      <c r="E3" s="86"/>
      <c r="F3" s="87"/>
    </row>
    <row r="4" spans="1:9" x14ac:dyDescent="0.2">
      <c r="A4" s="82"/>
      <c r="B4" s="83"/>
      <c r="C4" s="83"/>
      <c r="D4" s="83"/>
      <c r="E4" s="83"/>
      <c r="F4" s="84"/>
    </row>
    <row r="5" spans="1:9" x14ac:dyDescent="0.2">
      <c r="A5" s="82"/>
      <c r="B5" s="83"/>
      <c r="C5" s="83"/>
      <c r="D5" s="83"/>
      <c r="E5" s="83"/>
      <c r="F5" s="84"/>
    </row>
    <row r="6" spans="1:9" x14ac:dyDescent="0.2">
      <c r="A6" s="82"/>
      <c r="B6" s="83"/>
      <c r="C6" s="83"/>
      <c r="D6" s="83"/>
      <c r="E6" s="83"/>
      <c r="F6" s="84"/>
    </row>
    <row r="7" spans="1:9" x14ac:dyDescent="0.2">
      <c r="A7" s="82"/>
      <c r="B7" s="83"/>
      <c r="C7" s="83"/>
      <c r="D7" s="83"/>
      <c r="E7" s="83"/>
      <c r="F7" s="84"/>
    </row>
    <row r="8" spans="1:9" x14ac:dyDescent="0.2">
      <c r="A8" s="82"/>
      <c r="B8" s="83"/>
      <c r="C8" s="83"/>
      <c r="D8" s="83"/>
      <c r="E8" s="83"/>
      <c r="F8" s="84"/>
    </row>
    <row r="9" spans="1:9" x14ac:dyDescent="0.2">
      <c r="A9" s="91" t="s">
        <v>7</v>
      </c>
      <c r="B9" s="92"/>
      <c r="C9" s="92"/>
      <c r="D9" s="92"/>
      <c r="E9" s="92"/>
      <c r="F9" s="93"/>
    </row>
    <row r="10" spans="1:9" x14ac:dyDescent="0.2">
      <c r="A10" s="94" t="s">
        <v>16</v>
      </c>
      <c r="B10" s="95"/>
      <c r="C10" s="95"/>
      <c r="D10" s="95"/>
      <c r="E10" s="95"/>
      <c r="F10" s="96"/>
    </row>
    <row r="11" spans="1:9" x14ac:dyDescent="0.2">
      <c r="A11" s="88" t="s">
        <v>8</v>
      </c>
      <c r="B11" s="89"/>
      <c r="C11" s="89"/>
      <c r="D11" s="89"/>
      <c r="E11" s="89"/>
      <c r="F11" s="90"/>
    </row>
    <row r="12" spans="1:9" ht="18.75" customHeight="1" x14ac:dyDescent="0.2">
      <c r="A12" s="45" t="s">
        <v>6</v>
      </c>
      <c r="B12" s="6" t="s">
        <v>0</v>
      </c>
      <c r="C12" s="6" t="s">
        <v>1</v>
      </c>
      <c r="D12" s="6" t="s">
        <v>2</v>
      </c>
      <c r="E12" s="6" t="s">
        <v>3</v>
      </c>
      <c r="F12" s="46" t="s">
        <v>4</v>
      </c>
    </row>
    <row r="13" spans="1:9" ht="39.75" customHeight="1" x14ac:dyDescent="0.2">
      <c r="A13" s="47">
        <v>6</v>
      </c>
      <c r="B13" s="3">
        <v>44932</v>
      </c>
      <c r="C13" s="7" t="s">
        <v>17</v>
      </c>
      <c r="D13" s="39" t="s">
        <v>29</v>
      </c>
      <c r="E13" s="39" t="s">
        <v>18</v>
      </c>
      <c r="F13" s="48">
        <v>399063.32</v>
      </c>
    </row>
    <row r="14" spans="1:9" ht="36.75" customHeight="1" x14ac:dyDescent="0.2">
      <c r="A14" s="47">
        <v>10</v>
      </c>
      <c r="B14" s="3">
        <v>44949</v>
      </c>
      <c r="C14" s="7" t="s">
        <v>20</v>
      </c>
      <c r="D14" s="39" t="s">
        <v>26</v>
      </c>
      <c r="E14" s="39" t="s">
        <v>14</v>
      </c>
      <c r="F14" s="48">
        <v>71390</v>
      </c>
    </row>
    <row r="15" spans="1:9" ht="36.75" customHeight="1" x14ac:dyDescent="0.2">
      <c r="A15" s="47">
        <v>18</v>
      </c>
      <c r="B15" s="3">
        <v>44951</v>
      </c>
      <c r="C15" s="7" t="s">
        <v>19</v>
      </c>
      <c r="D15" s="39" t="s">
        <v>28</v>
      </c>
      <c r="E15" s="39" t="s">
        <v>23</v>
      </c>
      <c r="F15" s="48">
        <v>241250</v>
      </c>
    </row>
    <row r="16" spans="1:9" ht="51.75" customHeight="1" x14ac:dyDescent="0.2">
      <c r="A16" s="47">
        <v>24</v>
      </c>
      <c r="B16" s="3">
        <v>44951</v>
      </c>
      <c r="C16" s="39" t="s">
        <v>15</v>
      </c>
      <c r="D16" s="39" t="s">
        <v>27</v>
      </c>
      <c r="E16" s="38" t="s">
        <v>14</v>
      </c>
      <c r="F16" s="49">
        <v>44840</v>
      </c>
      <c r="I16" s="8"/>
    </row>
    <row r="17" spans="1:9" ht="42" customHeight="1" x14ac:dyDescent="0.2">
      <c r="A17" s="47">
        <v>27</v>
      </c>
      <c r="B17" s="3">
        <v>44953</v>
      </c>
      <c r="C17" s="39" t="s">
        <v>12</v>
      </c>
      <c r="D17" s="39" t="s">
        <v>21</v>
      </c>
      <c r="E17" s="39" t="s">
        <v>22</v>
      </c>
      <c r="F17" s="49">
        <v>7815373.1399999997</v>
      </c>
      <c r="I17" s="12"/>
    </row>
    <row r="18" spans="1:9" ht="40.5" customHeight="1" thickBot="1" x14ac:dyDescent="0.25">
      <c r="A18" s="47">
        <v>29</v>
      </c>
      <c r="B18" s="3">
        <v>44953</v>
      </c>
      <c r="C18" s="39" t="s">
        <v>24</v>
      </c>
      <c r="D18" s="39" t="s">
        <v>25</v>
      </c>
      <c r="E18" s="39" t="s">
        <v>30</v>
      </c>
      <c r="F18" s="49">
        <v>2067537.86</v>
      </c>
      <c r="I18" s="12"/>
    </row>
    <row r="19" spans="1:9" ht="17.25" customHeight="1" thickBot="1" x14ac:dyDescent="0.25">
      <c r="A19" s="97" t="s">
        <v>10</v>
      </c>
      <c r="B19" s="98"/>
      <c r="C19" s="98"/>
      <c r="D19" s="98"/>
      <c r="E19" s="98"/>
      <c r="F19" s="50">
        <f>SUM(F13:F18)</f>
        <v>10639454.319999998</v>
      </c>
      <c r="G19" s="2"/>
      <c r="I19" s="14"/>
    </row>
    <row r="20" spans="1:9" ht="13.5" thickTop="1" x14ac:dyDescent="0.2">
      <c r="A20" s="51"/>
      <c r="B20" s="1"/>
      <c r="C20" s="1"/>
      <c r="D20" s="1"/>
      <c r="F20" s="52"/>
      <c r="G20" s="2"/>
    </row>
    <row r="21" spans="1:9" ht="9.75" customHeight="1" x14ac:dyDescent="0.2">
      <c r="A21" s="51"/>
      <c r="B21" s="1"/>
      <c r="C21" s="1"/>
      <c r="D21" s="1"/>
      <c r="E21" s="1"/>
      <c r="F21" s="52"/>
      <c r="G21" s="2"/>
    </row>
    <row r="22" spans="1:9" x14ac:dyDescent="0.2">
      <c r="A22" s="51"/>
      <c r="B22" s="1"/>
      <c r="C22" s="1"/>
      <c r="D22" s="1"/>
      <c r="E22" s="1"/>
      <c r="F22" s="52"/>
    </row>
    <row r="23" spans="1:9" x14ac:dyDescent="0.2">
      <c r="A23" s="91" t="s">
        <v>9</v>
      </c>
      <c r="B23" s="92"/>
      <c r="C23" s="92"/>
      <c r="D23" s="92"/>
      <c r="E23" s="92"/>
      <c r="F23" s="93"/>
    </row>
    <row r="24" spans="1:9" ht="12.75" customHeight="1" x14ac:dyDescent="0.2">
      <c r="A24" s="94" t="s">
        <v>5</v>
      </c>
      <c r="B24" s="95"/>
      <c r="C24" s="95"/>
      <c r="D24" s="95"/>
      <c r="E24" s="95"/>
      <c r="F24" s="96"/>
    </row>
    <row r="25" spans="1:9" x14ac:dyDescent="0.2">
      <c r="A25" s="53"/>
      <c r="B25" s="4"/>
      <c r="C25" s="4"/>
      <c r="D25" s="4"/>
      <c r="E25" s="4"/>
      <c r="F25" s="54"/>
    </row>
    <row r="26" spans="1:9" x14ac:dyDescent="0.2">
      <c r="A26" s="44"/>
      <c r="B26" s="10"/>
      <c r="C26" s="11"/>
      <c r="D26" s="12"/>
      <c r="E26" s="42"/>
      <c r="F26" s="55"/>
    </row>
    <row r="27" spans="1:9" x14ac:dyDescent="0.2">
      <c r="A27" s="44"/>
      <c r="B27" s="10"/>
      <c r="C27" s="11"/>
      <c r="D27" s="12"/>
      <c r="E27" s="42"/>
      <c r="F27" s="55"/>
    </row>
    <row r="28" spans="1:9" x14ac:dyDescent="0.2">
      <c r="A28" s="44"/>
      <c r="B28" s="10"/>
      <c r="C28" s="11"/>
      <c r="D28" s="12"/>
      <c r="E28" s="42"/>
      <c r="F28" s="55"/>
    </row>
    <row r="29" spans="1:9" x14ac:dyDescent="0.2">
      <c r="A29" s="44"/>
      <c r="B29" s="10"/>
      <c r="C29" s="11"/>
      <c r="D29" s="12"/>
      <c r="E29" s="42"/>
      <c r="F29" s="55"/>
    </row>
    <row r="30" spans="1:9" x14ac:dyDescent="0.2">
      <c r="A30" s="44"/>
      <c r="B30" s="10"/>
      <c r="C30" s="11"/>
      <c r="D30" s="12"/>
      <c r="E30" s="42"/>
      <c r="F30" s="55"/>
    </row>
    <row r="31" spans="1:9" x14ac:dyDescent="0.2">
      <c r="A31" s="44"/>
      <c r="B31" s="10"/>
      <c r="C31" s="11"/>
      <c r="D31" s="12"/>
      <c r="E31" s="42"/>
      <c r="F31" s="55"/>
    </row>
    <row r="32" spans="1:9" x14ac:dyDescent="0.2">
      <c r="A32" s="44"/>
      <c r="B32" s="10"/>
      <c r="C32" s="11"/>
      <c r="D32" s="12"/>
      <c r="E32" s="42"/>
      <c r="F32" s="55"/>
    </row>
    <row r="33" spans="1:6" x14ac:dyDescent="0.2">
      <c r="A33" s="44"/>
      <c r="B33" s="10"/>
      <c r="C33" s="12"/>
      <c r="D33" s="12"/>
      <c r="E33" s="42"/>
      <c r="F33" s="55"/>
    </row>
    <row r="34" spans="1:6" x14ac:dyDescent="0.2">
      <c r="A34" s="44"/>
      <c r="B34" s="10"/>
      <c r="C34" s="11"/>
      <c r="D34" s="12"/>
      <c r="E34" s="42"/>
      <c r="F34" s="55"/>
    </row>
    <row r="35" spans="1:6" x14ac:dyDescent="0.2">
      <c r="A35" s="44"/>
      <c r="B35" s="10"/>
      <c r="C35" s="13"/>
      <c r="D35" s="12"/>
      <c r="E35" s="42"/>
      <c r="F35" s="55"/>
    </row>
    <row r="36" spans="1:6" x14ac:dyDescent="0.2">
      <c r="A36" s="101" t="s">
        <v>11</v>
      </c>
      <c r="B36" s="102"/>
      <c r="C36" s="102"/>
      <c r="D36" s="102"/>
      <c r="E36" s="102"/>
      <c r="F36" s="103"/>
    </row>
    <row r="37" spans="1:6" x14ac:dyDescent="0.2">
      <c r="A37" s="94" t="s">
        <v>16</v>
      </c>
      <c r="B37" s="95"/>
      <c r="C37" s="95"/>
      <c r="D37" s="95"/>
      <c r="E37" s="95"/>
      <c r="F37" s="96"/>
    </row>
    <row r="38" spans="1:6" x14ac:dyDescent="0.2">
      <c r="A38" s="94" t="s">
        <v>8</v>
      </c>
      <c r="B38" s="95"/>
      <c r="C38" s="95"/>
      <c r="D38" s="95"/>
      <c r="E38" s="95"/>
      <c r="F38" s="96"/>
    </row>
    <row r="39" spans="1:6" x14ac:dyDescent="0.2">
      <c r="A39" s="45" t="s">
        <v>6</v>
      </c>
      <c r="B39" s="5" t="s">
        <v>0</v>
      </c>
      <c r="C39" s="5" t="s">
        <v>1</v>
      </c>
      <c r="D39" s="5" t="s">
        <v>2</v>
      </c>
      <c r="E39" s="5" t="s">
        <v>3</v>
      </c>
      <c r="F39" s="56" t="s">
        <v>4</v>
      </c>
    </row>
    <row r="40" spans="1:6" ht="33.75" x14ac:dyDescent="0.2">
      <c r="A40" s="47">
        <v>6</v>
      </c>
      <c r="B40" s="3">
        <v>44932</v>
      </c>
      <c r="C40" s="7" t="s">
        <v>17</v>
      </c>
      <c r="D40" s="39" t="s">
        <v>29</v>
      </c>
      <c r="E40" s="39" t="s">
        <v>18</v>
      </c>
      <c r="F40" s="48">
        <v>399063.32</v>
      </c>
    </row>
    <row r="41" spans="1:6" ht="33.75" x14ac:dyDescent="0.2">
      <c r="A41" s="47">
        <v>10</v>
      </c>
      <c r="B41" s="3">
        <v>44949</v>
      </c>
      <c r="C41" s="7" t="s">
        <v>20</v>
      </c>
      <c r="D41" s="39" t="s">
        <v>26</v>
      </c>
      <c r="E41" s="39" t="s">
        <v>14</v>
      </c>
      <c r="F41" s="48">
        <v>71390</v>
      </c>
    </row>
    <row r="42" spans="1:6" ht="33.75" x14ac:dyDescent="0.2">
      <c r="A42" s="47">
        <v>18</v>
      </c>
      <c r="B42" s="3">
        <v>44951</v>
      </c>
      <c r="C42" s="7" t="s">
        <v>19</v>
      </c>
      <c r="D42" s="39" t="s">
        <v>28</v>
      </c>
      <c r="E42" s="39" t="s">
        <v>23</v>
      </c>
      <c r="F42" s="48">
        <v>241250</v>
      </c>
    </row>
    <row r="43" spans="1:6" ht="45.75" thickBot="1" x14ac:dyDescent="0.25">
      <c r="A43" s="47">
        <v>24</v>
      </c>
      <c r="B43" s="3">
        <v>44951</v>
      </c>
      <c r="C43" s="39" t="s">
        <v>15</v>
      </c>
      <c r="D43" s="39" t="s">
        <v>27</v>
      </c>
      <c r="E43" s="38" t="s">
        <v>14</v>
      </c>
      <c r="F43" s="49">
        <v>44840</v>
      </c>
    </row>
    <row r="44" spans="1:6" ht="13.5" thickBot="1" x14ac:dyDescent="0.25">
      <c r="A44" s="104" t="s">
        <v>13</v>
      </c>
      <c r="B44" s="105"/>
      <c r="C44" s="105"/>
      <c r="D44" s="105"/>
      <c r="E44" s="105"/>
      <c r="F44" s="57">
        <f>SUM(F40:F43)</f>
        <v>756543.32000000007</v>
      </c>
    </row>
    <row r="45" spans="1:6" ht="13.5" thickTop="1" x14ac:dyDescent="0.2">
      <c r="A45" s="58"/>
      <c r="F45" s="59"/>
    </row>
    <row r="46" spans="1:6" x14ac:dyDescent="0.2">
      <c r="A46" s="58"/>
      <c r="F46" s="59"/>
    </row>
    <row r="47" spans="1:6" x14ac:dyDescent="0.2">
      <c r="A47" s="58"/>
      <c r="F47" s="59"/>
    </row>
    <row r="48" spans="1:6" x14ac:dyDescent="0.2">
      <c r="A48" s="91" t="s">
        <v>9</v>
      </c>
      <c r="B48" s="92"/>
      <c r="C48" s="92"/>
      <c r="D48" s="92"/>
      <c r="E48" s="92"/>
      <c r="F48" s="93"/>
    </row>
    <row r="49" spans="1:6" x14ac:dyDescent="0.2">
      <c r="A49" s="94" t="s">
        <v>5</v>
      </c>
      <c r="B49" s="95"/>
      <c r="C49" s="95"/>
      <c r="D49" s="95"/>
      <c r="E49" s="95"/>
      <c r="F49" s="96"/>
    </row>
    <row r="50" spans="1:6" x14ac:dyDescent="0.2">
      <c r="A50" s="44"/>
      <c r="B50" s="10"/>
      <c r="C50" s="13"/>
      <c r="D50" s="12"/>
      <c r="E50" s="42"/>
      <c r="F50" s="55"/>
    </row>
    <row r="51" spans="1:6" x14ac:dyDescent="0.2">
      <c r="A51" s="44"/>
      <c r="B51" s="10"/>
      <c r="C51" s="11"/>
      <c r="D51" s="12"/>
      <c r="E51" s="42"/>
      <c r="F51" s="55"/>
    </row>
    <row r="52" spans="1:6" x14ac:dyDescent="0.2">
      <c r="A52" s="44"/>
      <c r="B52" s="10"/>
      <c r="C52" s="11"/>
      <c r="D52" s="12"/>
      <c r="E52" s="42"/>
      <c r="F52" s="55"/>
    </row>
    <row r="53" spans="1:6" x14ac:dyDescent="0.2">
      <c r="A53" s="44"/>
      <c r="B53" s="10"/>
      <c r="C53" s="11"/>
      <c r="D53" s="13"/>
      <c r="E53" s="9"/>
      <c r="F53" s="55"/>
    </row>
    <row r="54" spans="1:6" x14ac:dyDescent="0.2">
      <c r="A54" s="44"/>
      <c r="B54" s="10"/>
      <c r="C54" s="37"/>
      <c r="D54" s="12"/>
      <c r="E54" s="42"/>
      <c r="F54" s="55"/>
    </row>
    <row r="55" spans="1:6" x14ac:dyDescent="0.2">
      <c r="A55" s="44"/>
      <c r="B55" s="10"/>
      <c r="C55" s="37"/>
      <c r="D55" s="12"/>
      <c r="E55" s="42"/>
      <c r="F55" s="55"/>
    </row>
    <row r="56" spans="1:6" x14ac:dyDescent="0.2">
      <c r="A56" s="44"/>
      <c r="B56" s="10"/>
      <c r="C56" s="12"/>
      <c r="D56" s="12"/>
      <c r="E56" s="42"/>
      <c r="F56" s="55"/>
    </row>
    <row r="57" spans="1:6" x14ac:dyDescent="0.2">
      <c r="A57" s="44"/>
      <c r="B57" s="10"/>
      <c r="C57" s="12"/>
      <c r="D57" s="12"/>
      <c r="E57" s="42"/>
      <c r="F57" s="55"/>
    </row>
    <row r="58" spans="1:6" x14ac:dyDescent="0.2">
      <c r="A58" s="44"/>
      <c r="B58" s="10"/>
      <c r="C58" s="13"/>
      <c r="D58" s="12"/>
      <c r="E58" s="42"/>
      <c r="F58" s="55"/>
    </row>
    <row r="59" spans="1:6" x14ac:dyDescent="0.2">
      <c r="A59" s="44"/>
      <c r="B59" s="10"/>
      <c r="C59" s="12"/>
      <c r="D59" s="12"/>
      <c r="E59" s="42"/>
      <c r="F59" s="55"/>
    </row>
    <row r="60" spans="1:6" x14ac:dyDescent="0.2">
      <c r="A60" s="58"/>
      <c r="F60" s="59"/>
    </row>
    <row r="61" spans="1:6" x14ac:dyDescent="0.2">
      <c r="A61" s="106" t="s">
        <v>31</v>
      </c>
      <c r="B61" s="107"/>
      <c r="C61" s="107"/>
      <c r="D61" s="107"/>
      <c r="F61" s="59"/>
    </row>
    <row r="62" spans="1:6" x14ac:dyDescent="0.2">
      <c r="A62" s="108" t="s">
        <v>32</v>
      </c>
      <c r="B62" s="109"/>
      <c r="C62" s="109"/>
      <c r="D62" s="109"/>
      <c r="F62" s="59"/>
    </row>
    <row r="63" spans="1:6" x14ac:dyDescent="0.2">
      <c r="A63" s="106" t="s">
        <v>8</v>
      </c>
      <c r="B63" s="107"/>
      <c r="C63" s="107"/>
      <c r="D63" s="107"/>
      <c r="F63" s="59"/>
    </row>
    <row r="64" spans="1:6" x14ac:dyDescent="0.2">
      <c r="A64" s="61" t="s">
        <v>33</v>
      </c>
      <c r="B64" s="15" t="s">
        <v>1</v>
      </c>
      <c r="C64" s="15" t="s">
        <v>2</v>
      </c>
      <c r="D64" s="15" t="s">
        <v>4</v>
      </c>
      <c r="F64" s="59"/>
    </row>
    <row r="65" spans="1:6" ht="45.75" thickBot="1" x14ac:dyDescent="0.25">
      <c r="A65" s="62">
        <v>44932</v>
      </c>
      <c r="B65" s="16" t="s">
        <v>34</v>
      </c>
      <c r="C65" s="38" t="s">
        <v>35</v>
      </c>
      <c r="D65" s="17">
        <v>230</v>
      </c>
      <c r="F65" s="59"/>
    </row>
    <row r="66" spans="1:6" ht="13.5" thickBot="1" x14ac:dyDescent="0.25">
      <c r="A66" s="110" t="s">
        <v>13</v>
      </c>
      <c r="B66" s="111"/>
      <c r="C66" s="112"/>
      <c r="D66" s="19">
        <f>SUM(D65:D65)</f>
        <v>230</v>
      </c>
      <c r="F66" s="59"/>
    </row>
    <row r="67" spans="1:6" ht="13.5" thickTop="1" x14ac:dyDescent="0.2">
      <c r="A67" s="64"/>
      <c r="B67" s="65"/>
      <c r="C67" s="65"/>
      <c r="D67" s="65"/>
      <c r="F67" s="59"/>
    </row>
    <row r="68" spans="1:6" ht="15" x14ac:dyDescent="0.2">
      <c r="A68" s="66"/>
      <c r="B68" s="67"/>
      <c r="C68" s="65"/>
      <c r="D68" s="65"/>
      <c r="F68" s="59"/>
    </row>
    <row r="69" spans="1:6" x14ac:dyDescent="0.2">
      <c r="A69" s="64"/>
      <c r="B69" s="65"/>
      <c r="C69" s="65"/>
      <c r="D69" s="65"/>
      <c r="F69" s="59"/>
    </row>
    <row r="70" spans="1:6" x14ac:dyDescent="0.2">
      <c r="A70" s="113" t="s">
        <v>9</v>
      </c>
      <c r="B70" s="114"/>
      <c r="C70" s="114"/>
      <c r="D70" s="114"/>
      <c r="F70" s="59"/>
    </row>
    <row r="71" spans="1:6" x14ac:dyDescent="0.2">
      <c r="A71" s="99" t="s">
        <v>36</v>
      </c>
      <c r="B71" s="100"/>
      <c r="C71" s="100"/>
      <c r="D71" s="100"/>
      <c r="F71" s="59"/>
    </row>
    <row r="72" spans="1:6" x14ac:dyDescent="0.2">
      <c r="A72" s="58"/>
      <c r="F72" s="59"/>
    </row>
    <row r="73" spans="1:6" x14ac:dyDescent="0.2">
      <c r="A73" s="58"/>
      <c r="F73" s="59"/>
    </row>
    <row r="74" spans="1:6" x14ac:dyDescent="0.2">
      <c r="A74" s="58"/>
      <c r="F74" s="59"/>
    </row>
    <row r="75" spans="1:6" x14ac:dyDescent="0.2">
      <c r="A75" s="58"/>
      <c r="F75" s="59"/>
    </row>
    <row r="76" spans="1:6" x14ac:dyDescent="0.2">
      <c r="A76" s="58"/>
      <c r="F76" s="59"/>
    </row>
    <row r="77" spans="1:6" x14ac:dyDescent="0.2">
      <c r="A77" s="58"/>
      <c r="F77" s="59"/>
    </row>
    <row r="78" spans="1:6" x14ac:dyDescent="0.2">
      <c r="A78" s="58"/>
      <c r="F78" s="59"/>
    </row>
    <row r="79" spans="1:6" x14ac:dyDescent="0.2">
      <c r="A79" s="58"/>
      <c r="F79" s="59"/>
    </row>
    <row r="80" spans="1:6" x14ac:dyDescent="0.2">
      <c r="A80" s="58"/>
      <c r="F80" s="59"/>
    </row>
    <row r="81" spans="1:6" x14ac:dyDescent="0.2">
      <c r="A81" s="58"/>
      <c r="F81" s="59"/>
    </row>
    <row r="82" spans="1:6" x14ac:dyDescent="0.2">
      <c r="A82" s="115" t="s">
        <v>37</v>
      </c>
      <c r="B82" s="116"/>
      <c r="C82" s="116"/>
      <c r="D82" s="116"/>
      <c r="F82" s="59"/>
    </row>
    <row r="83" spans="1:6" x14ac:dyDescent="0.2">
      <c r="A83" s="117" t="s">
        <v>38</v>
      </c>
      <c r="B83" s="118"/>
      <c r="C83" s="118"/>
      <c r="D83" s="118"/>
      <c r="F83" s="59"/>
    </row>
    <row r="84" spans="1:6" x14ac:dyDescent="0.2">
      <c r="A84" s="117" t="s">
        <v>39</v>
      </c>
      <c r="B84" s="118"/>
      <c r="C84" s="118"/>
      <c r="D84" s="118"/>
      <c r="F84" s="59"/>
    </row>
    <row r="85" spans="1:6" x14ac:dyDescent="0.2">
      <c r="A85" s="119" t="s">
        <v>8</v>
      </c>
      <c r="B85" s="120"/>
      <c r="C85" s="120"/>
      <c r="D85" s="120"/>
      <c r="F85" s="59"/>
    </row>
    <row r="86" spans="1:6" x14ac:dyDescent="0.2">
      <c r="A86" s="68" t="s">
        <v>40</v>
      </c>
      <c r="B86" s="20" t="s">
        <v>0</v>
      </c>
      <c r="C86" s="20" t="s">
        <v>2</v>
      </c>
      <c r="D86" s="20" t="s">
        <v>4</v>
      </c>
      <c r="F86" s="59"/>
    </row>
    <row r="87" spans="1:6" ht="101.25" x14ac:dyDescent="0.2">
      <c r="A87" s="69">
        <v>420</v>
      </c>
      <c r="B87" s="21">
        <v>44943</v>
      </c>
      <c r="C87" s="22" t="s">
        <v>41</v>
      </c>
      <c r="D87" s="23">
        <v>45000</v>
      </c>
      <c r="F87" s="59"/>
    </row>
    <row r="88" spans="1:6" ht="123.75" x14ac:dyDescent="0.2">
      <c r="A88" s="69">
        <v>421</v>
      </c>
      <c r="B88" s="21">
        <v>44946</v>
      </c>
      <c r="C88" s="22" t="s">
        <v>42</v>
      </c>
      <c r="D88" s="24">
        <v>42211.15</v>
      </c>
      <c r="F88" s="59"/>
    </row>
    <row r="89" spans="1:6" ht="113.25" thickBot="1" x14ac:dyDescent="0.25">
      <c r="A89" s="69">
        <v>422</v>
      </c>
      <c r="B89" s="21">
        <v>44951</v>
      </c>
      <c r="C89" s="13" t="s">
        <v>43</v>
      </c>
      <c r="D89" s="25">
        <v>16950</v>
      </c>
      <c r="F89" s="59"/>
    </row>
    <row r="90" spans="1:6" ht="13.5" thickBot="1" x14ac:dyDescent="0.25">
      <c r="A90" s="121" t="s">
        <v>44</v>
      </c>
      <c r="B90" s="122"/>
      <c r="C90" s="122"/>
      <c r="D90" s="26">
        <f>SUM(D87:D89)</f>
        <v>104161.15</v>
      </c>
      <c r="F90" s="59"/>
    </row>
    <row r="91" spans="1:6" ht="13.5" thickTop="1" x14ac:dyDescent="0.2">
      <c r="A91" s="70"/>
      <c r="B91" s="11"/>
      <c r="C91" s="11"/>
      <c r="F91" s="59"/>
    </row>
    <row r="92" spans="1:6" x14ac:dyDescent="0.2">
      <c r="A92" s="70"/>
      <c r="B92" s="11"/>
      <c r="C92" s="11"/>
      <c r="F92" s="59"/>
    </row>
    <row r="93" spans="1:6" x14ac:dyDescent="0.2">
      <c r="A93" s="70"/>
      <c r="B93" s="11"/>
      <c r="C93" s="11"/>
      <c r="F93" s="59"/>
    </row>
    <row r="94" spans="1:6" x14ac:dyDescent="0.2">
      <c r="A94" s="70"/>
      <c r="B94" s="11"/>
      <c r="C94" s="11"/>
      <c r="F94" s="59"/>
    </row>
    <row r="95" spans="1:6" x14ac:dyDescent="0.2">
      <c r="A95" s="123" t="s">
        <v>9</v>
      </c>
      <c r="B95" s="124"/>
      <c r="C95" s="124"/>
      <c r="D95" s="124"/>
      <c r="F95" s="59"/>
    </row>
    <row r="96" spans="1:6" x14ac:dyDescent="0.2">
      <c r="A96" s="119" t="s">
        <v>45</v>
      </c>
      <c r="B96" s="120"/>
      <c r="C96" s="120"/>
      <c r="D96" s="120"/>
      <c r="F96" s="59"/>
    </row>
    <row r="97" spans="1:6" x14ac:dyDescent="0.2">
      <c r="A97" s="58"/>
      <c r="F97" s="59"/>
    </row>
    <row r="98" spans="1:6" x14ac:dyDescent="0.2">
      <c r="A98" s="58"/>
      <c r="F98" s="59"/>
    </row>
    <row r="99" spans="1:6" x14ac:dyDescent="0.2">
      <c r="A99" s="58"/>
      <c r="F99" s="59"/>
    </row>
    <row r="100" spans="1:6" x14ac:dyDescent="0.2">
      <c r="A100" s="58"/>
      <c r="F100" s="59"/>
    </row>
    <row r="101" spans="1:6" x14ac:dyDescent="0.2">
      <c r="A101" s="58"/>
      <c r="F101" s="59"/>
    </row>
    <row r="102" spans="1:6" x14ac:dyDescent="0.2">
      <c r="A102" s="58"/>
      <c r="F102" s="59"/>
    </row>
    <row r="103" spans="1:6" x14ac:dyDescent="0.2">
      <c r="A103" s="58"/>
      <c r="F103" s="59"/>
    </row>
    <row r="104" spans="1:6" x14ac:dyDescent="0.2">
      <c r="A104" s="58"/>
      <c r="F104" s="59"/>
    </row>
    <row r="105" spans="1:6" x14ac:dyDescent="0.2">
      <c r="A105" s="58"/>
      <c r="F105" s="59"/>
    </row>
    <row r="106" spans="1:6" x14ac:dyDescent="0.2">
      <c r="A106" s="58"/>
      <c r="F106" s="59"/>
    </row>
    <row r="107" spans="1:6" x14ac:dyDescent="0.2">
      <c r="A107" s="115" t="s">
        <v>46</v>
      </c>
      <c r="B107" s="116"/>
      <c r="C107" s="116"/>
      <c r="D107" s="116"/>
      <c r="F107" s="59"/>
    </row>
    <row r="108" spans="1:6" x14ac:dyDescent="0.2">
      <c r="A108" s="117" t="s">
        <v>38</v>
      </c>
      <c r="B108" s="118"/>
      <c r="C108" s="118"/>
      <c r="D108" s="118"/>
      <c r="F108" s="59"/>
    </row>
    <row r="109" spans="1:6" x14ac:dyDescent="0.2">
      <c r="A109" s="115" t="s">
        <v>47</v>
      </c>
      <c r="B109" s="116"/>
      <c r="C109" s="116"/>
      <c r="D109" s="116"/>
      <c r="F109" s="59"/>
    </row>
    <row r="110" spans="1:6" x14ac:dyDescent="0.2">
      <c r="A110" s="117" t="s">
        <v>8</v>
      </c>
      <c r="B110" s="118"/>
      <c r="C110" s="118"/>
      <c r="D110" s="118"/>
      <c r="F110" s="59"/>
    </row>
    <row r="111" spans="1:6" x14ac:dyDescent="0.2">
      <c r="A111" s="71" t="s">
        <v>40</v>
      </c>
      <c r="B111" s="27" t="s">
        <v>0</v>
      </c>
      <c r="C111" s="28" t="s">
        <v>2</v>
      </c>
      <c r="D111" s="27" t="s">
        <v>4</v>
      </c>
      <c r="F111" s="59"/>
    </row>
    <row r="112" spans="1:6" ht="123.75" x14ac:dyDescent="0.2">
      <c r="A112" s="72">
        <v>36691</v>
      </c>
      <c r="B112" s="29">
        <v>44929</v>
      </c>
      <c r="C112" s="30" t="s">
        <v>48</v>
      </c>
      <c r="D112" s="31">
        <v>30775.55</v>
      </c>
      <c r="F112" s="59"/>
    </row>
    <row r="113" spans="1:6" ht="56.25" x14ac:dyDescent="0.2">
      <c r="A113" s="72">
        <v>33692</v>
      </c>
      <c r="B113" s="29">
        <v>44930</v>
      </c>
      <c r="C113" s="30" t="s">
        <v>49</v>
      </c>
      <c r="D113" s="31">
        <v>10496.79</v>
      </c>
      <c r="F113" s="59"/>
    </row>
    <row r="114" spans="1:6" ht="57" thickBot="1" x14ac:dyDescent="0.25">
      <c r="A114" s="72">
        <v>33693</v>
      </c>
      <c r="B114" s="29">
        <v>44930</v>
      </c>
      <c r="C114" s="22" t="s">
        <v>50</v>
      </c>
      <c r="D114" s="31">
        <v>2592</v>
      </c>
      <c r="F114" s="59"/>
    </row>
    <row r="115" spans="1:6" ht="13.5" thickBot="1" x14ac:dyDescent="0.25">
      <c r="A115" s="97" t="s">
        <v>51</v>
      </c>
      <c r="B115" s="98"/>
      <c r="C115" s="98"/>
      <c r="D115" s="32">
        <f>SUM(D112:D114)</f>
        <v>43864.34</v>
      </c>
      <c r="F115" s="59"/>
    </row>
    <row r="116" spans="1:6" ht="13.5" thickTop="1" x14ac:dyDescent="0.2">
      <c r="A116" s="125"/>
      <c r="B116" s="126"/>
      <c r="C116" s="126"/>
      <c r="D116" s="102"/>
      <c r="F116" s="59"/>
    </row>
    <row r="117" spans="1:6" x14ac:dyDescent="0.2">
      <c r="A117" s="101"/>
      <c r="B117" s="102"/>
      <c r="C117" s="102"/>
      <c r="D117" s="102"/>
      <c r="F117" s="59"/>
    </row>
    <row r="118" spans="1:6" x14ac:dyDescent="0.2">
      <c r="A118" s="101"/>
      <c r="B118" s="102"/>
      <c r="C118" s="102"/>
      <c r="D118" s="102"/>
      <c r="F118" s="59"/>
    </row>
    <row r="119" spans="1:6" x14ac:dyDescent="0.2">
      <c r="A119" s="127" t="s">
        <v>9</v>
      </c>
      <c r="B119" s="128"/>
      <c r="C119" s="128"/>
      <c r="D119" s="128"/>
      <c r="F119" s="59"/>
    </row>
    <row r="120" spans="1:6" x14ac:dyDescent="0.2">
      <c r="A120" s="119" t="s">
        <v>45</v>
      </c>
      <c r="B120" s="120"/>
      <c r="C120" s="120"/>
      <c r="D120" s="120"/>
      <c r="F120" s="59"/>
    </row>
    <row r="121" spans="1:6" x14ac:dyDescent="0.2">
      <c r="A121" s="58"/>
      <c r="F121" s="59"/>
    </row>
    <row r="122" spans="1:6" x14ac:dyDescent="0.2">
      <c r="A122" s="58"/>
      <c r="F122" s="59"/>
    </row>
    <row r="123" spans="1:6" x14ac:dyDescent="0.2">
      <c r="A123" s="58"/>
      <c r="F123" s="59"/>
    </row>
    <row r="124" spans="1:6" x14ac:dyDescent="0.2">
      <c r="A124" s="58"/>
      <c r="F124" s="59"/>
    </row>
    <row r="125" spans="1:6" x14ac:dyDescent="0.2">
      <c r="A125" s="58"/>
      <c r="F125" s="59"/>
    </row>
    <row r="126" spans="1:6" x14ac:dyDescent="0.2">
      <c r="A126" s="58"/>
      <c r="F126" s="59"/>
    </row>
    <row r="127" spans="1:6" x14ac:dyDescent="0.2">
      <c r="A127" s="58"/>
      <c r="F127" s="59"/>
    </row>
    <row r="128" spans="1:6" x14ac:dyDescent="0.2">
      <c r="A128" s="58"/>
      <c r="F128" s="59"/>
    </row>
    <row r="129" spans="1:6" x14ac:dyDescent="0.2">
      <c r="A129" s="58"/>
      <c r="F129" s="59"/>
    </row>
    <row r="130" spans="1:6" x14ac:dyDescent="0.2">
      <c r="A130" s="58"/>
      <c r="F130" s="59"/>
    </row>
    <row r="131" spans="1:6" x14ac:dyDescent="0.2">
      <c r="A131" s="58"/>
      <c r="F131" s="59"/>
    </row>
    <row r="132" spans="1:6" x14ac:dyDescent="0.2">
      <c r="A132" s="108" t="s">
        <v>52</v>
      </c>
      <c r="B132" s="109"/>
      <c r="C132" s="109"/>
      <c r="D132" s="109"/>
      <c r="E132" s="109"/>
      <c r="F132" s="59"/>
    </row>
    <row r="133" spans="1:6" x14ac:dyDescent="0.2">
      <c r="A133" s="108" t="s">
        <v>32</v>
      </c>
      <c r="B133" s="109"/>
      <c r="C133" s="109"/>
      <c r="D133" s="109"/>
      <c r="E133" s="109"/>
      <c r="F133" s="59"/>
    </row>
    <row r="134" spans="1:6" x14ac:dyDescent="0.2">
      <c r="A134" s="106" t="s">
        <v>8</v>
      </c>
      <c r="B134" s="107"/>
      <c r="C134" s="107"/>
      <c r="D134" s="107"/>
      <c r="E134" s="60"/>
      <c r="F134" s="59"/>
    </row>
    <row r="135" spans="1:6" x14ac:dyDescent="0.2">
      <c r="A135" s="63"/>
      <c r="B135" s="18"/>
      <c r="C135" s="18"/>
      <c r="D135" s="18"/>
      <c r="E135" s="60"/>
      <c r="F135" s="59"/>
    </row>
    <row r="136" spans="1:6" x14ac:dyDescent="0.2">
      <c r="A136" s="73" t="s">
        <v>33</v>
      </c>
      <c r="B136" s="33" t="s">
        <v>1</v>
      </c>
      <c r="C136" s="33" t="s">
        <v>2</v>
      </c>
      <c r="D136" s="33" t="s">
        <v>4</v>
      </c>
      <c r="E136" s="74"/>
      <c r="F136" s="59"/>
    </row>
    <row r="137" spans="1:6" ht="13.5" thickBot="1" x14ac:dyDescent="0.25">
      <c r="A137" s="75"/>
      <c r="B137" s="34"/>
      <c r="C137" s="38"/>
      <c r="D137" s="35"/>
      <c r="E137" s="74"/>
      <c r="F137" s="59"/>
    </row>
    <row r="138" spans="1:6" ht="13.5" thickBot="1" x14ac:dyDescent="0.25">
      <c r="A138" s="110" t="s">
        <v>13</v>
      </c>
      <c r="B138" s="111"/>
      <c r="C138" s="112"/>
      <c r="D138" s="19">
        <f>SUM(D137)</f>
        <v>0</v>
      </c>
      <c r="E138" s="74"/>
      <c r="F138" s="59"/>
    </row>
    <row r="139" spans="1:6" ht="13.5" thickTop="1" x14ac:dyDescent="0.2">
      <c r="A139" s="58"/>
      <c r="B139" s="65"/>
      <c r="C139" s="65"/>
      <c r="D139" s="76"/>
      <c r="E139" s="65"/>
      <c r="F139" s="59"/>
    </row>
    <row r="140" spans="1:6" x14ac:dyDescent="0.2">
      <c r="A140" s="77"/>
      <c r="C140" s="78"/>
      <c r="E140" s="36"/>
      <c r="F140" s="59"/>
    </row>
    <row r="141" spans="1:6" x14ac:dyDescent="0.2">
      <c r="A141" s="79"/>
      <c r="B141" s="80"/>
      <c r="C141" s="80"/>
      <c r="D141" s="80"/>
      <c r="E141" s="80"/>
      <c r="F141" s="59"/>
    </row>
    <row r="142" spans="1:6" x14ac:dyDescent="0.2">
      <c r="A142" s="113" t="s">
        <v>9</v>
      </c>
      <c r="B142" s="114"/>
      <c r="C142" s="114"/>
      <c r="D142" s="114"/>
      <c r="E142" s="80"/>
      <c r="F142" s="59"/>
    </row>
    <row r="143" spans="1:6" x14ac:dyDescent="0.2">
      <c r="A143" s="99" t="s">
        <v>36</v>
      </c>
      <c r="B143" s="100"/>
      <c r="C143" s="100"/>
      <c r="D143" s="100"/>
      <c r="E143" s="65"/>
      <c r="F143" s="59"/>
    </row>
    <row r="144" spans="1:6" x14ac:dyDescent="0.2">
      <c r="A144" s="58"/>
      <c r="F144" s="59"/>
    </row>
    <row r="145" spans="1:6" x14ac:dyDescent="0.2">
      <c r="A145" s="58"/>
      <c r="F145" s="59"/>
    </row>
    <row r="146" spans="1:6" x14ac:dyDescent="0.2">
      <c r="A146" s="58"/>
      <c r="F146" s="59"/>
    </row>
    <row r="147" spans="1:6" x14ac:dyDescent="0.2">
      <c r="A147" s="58"/>
      <c r="F147" s="59"/>
    </row>
    <row r="148" spans="1:6" x14ac:dyDescent="0.2">
      <c r="A148" s="58"/>
      <c r="F148" s="59"/>
    </row>
    <row r="149" spans="1:6" x14ac:dyDescent="0.2">
      <c r="A149" s="58"/>
      <c r="F149" s="59"/>
    </row>
    <row r="150" spans="1:6" x14ac:dyDescent="0.2">
      <c r="A150" s="58"/>
      <c r="F150" s="59"/>
    </row>
    <row r="151" spans="1:6" x14ac:dyDescent="0.2">
      <c r="A151" s="58"/>
      <c r="F151" s="59"/>
    </row>
    <row r="152" spans="1:6" x14ac:dyDescent="0.2">
      <c r="A152" s="58"/>
      <c r="F152" s="59"/>
    </row>
    <row r="153" spans="1:6" x14ac:dyDescent="0.2">
      <c r="A153" s="58"/>
      <c r="F153" s="59"/>
    </row>
    <row r="154" spans="1:6" x14ac:dyDescent="0.2">
      <c r="A154" s="135" t="s">
        <v>53</v>
      </c>
      <c r="B154" s="136"/>
      <c r="C154" s="136"/>
      <c r="D154" s="136"/>
      <c r="E154" s="136"/>
      <c r="F154" s="59"/>
    </row>
    <row r="155" spans="1:6" x14ac:dyDescent="0.2">
      <c r="A155" s="131" t="s">
        <v>38</v>
      </c>
      <c r="B155" s="132"/>
      <c r="C155" s="132"/>
      <c r="D155" s="132"/>
      <c r="E155" s="132"/>
      <c r="F155" s="59"/>
    </row>
    <row r="156" spans="1:6" x14ac:dyDescent="0.2">
      <c r="A156" s="135" t="s">
        <v>54</v>
      </c>
      <c r="B156" s="136"/>
      <c r="C156" s="136"/>
      <c r="D156" s="136"/>
      <c r="E156" s="136"/>
      <c r="F156" s="59"/>
    </row>
    <row r="157" spans="1:6" x14ac:dyDescent="0.2">
      <c r="A157" s="131" t="s">
        <v>8</v>
      </c>
      <c r="B157" s="132"/>
      <c r="C157" s="132"/>
      <c r="D157" s="132"/>
      <c r="E157" s="132"/>
      <c r="F157" s="59"/>
    </row>
    <row r="158" spans="1:6" ht="13.5" thickBot="1" x14ac:dyDescent="0.25">
      <c r="A158" s="131"/>
      <c r="B158" s="132"/>
      <c r="C158" s="132"/>
      <c r="D158" s="132"/>
      <c r="E158" s="132"/>
      <c r="F158" s="59"/>
    </row>
    <row r="159" spans="1:6" ht="13.5" thickBot="1" x14ac:dyDescent="0.25">
      <c r="A159" s="141" t="s">
        <v>55</v>
      </c>
      <c r="B159" s="142"/>
      <c r="C159" s="142"/>
      <c r="D159" s="142"/>
      <c r="E159" s="41" t="s">
        <v>56</v>
      </c>
      <c r="F159" s="59"/>
    </row>
    <row r="160" spans="1:6" ht="13.5" thickBot="1" x14ac:dyDescent="0.25">
      <c r="A160" s="139" t="s">
        <v>57</v>
      </c>
      <c r="B160" s="140"/>
      <c r="C160" s="140"/>
      <c r="D160" s="140"/>
      <c r="E160" s="43">
        <v>10639454.32</v>
      </c>
      <c r="F160" s="59"/>
    </row>
    <row r="161" spans="1:6" ht="13.5" thickBot="1" x14ac:dyDescent="0.25">
      <c r="A161" s="133" t="s">
        <v>58</v>
      </c>
      <c r="B161" s="134"/>
      <c r="C161" s="134"/>
      <c r="D161" s="134"/>
      <c r="E161" s="40">
        <v>10639454.32</v>
      </c>
      <c r="F161" s="59"/>
    </row>
    <row r="162" spans="1:6" ht="13.5" thickTop="1" x14ac:dyDescent="0.2">
      <c r="A162" s="58"/>
      <c r="F162" s="59"/>
    </row>
    <row r="163" spans="1:6" x14ac:dyDescent="0.2">
      <c r="A163" s="143"/>
      <c r="B163" s="144"/>
      <c r="C163" s="144"/>
      <c r="D163" s="144"/>
      <c r="F163" s="59"/>
    </row>
    <row r="164" spans="1:6" x14ac:dyDescent="0.2">
      <c r="A164" s="137"/>
      <c r="B164" s="138"/>
      <c r="C164" s="138"/>
      <c r="D164" s="138"/>
      <c r="E164" s="138"/>
      <c r="F164" s="59"/>
    </row>
    <row r="165" spans="1:6" x14ac:dyDescent="0.2">
      <c r="A165" s="137" t="s">
        <v>9</v>
      </c>
      <c r="B165" s="138"/>
      <c r="C165" s="138"/>
      <c r="D165" s="138"/>
      <c r="E165" s="138"/>
      <c r="F165" s="59"/>
    </row>
    <row r="166" spans="1:6" ht="13.5" thickBot="1" x14ac:dyDescent="0.25">
      <c r="A166" s="129" t="s">
        <v>5</v>
      </c>
      <c r="B166" s="130"/>
      <c r="C166" s="130"/>
      <c r="D166" s="130"/>
      <c r="E166" s="130"/>
      <c r="F166" s="81"/>
    </row>
  </sheetData>
  <mergeCells count="59">
    <mergeCell ref="A143:D143"/>
    <mergeCell ref="A166:E166"/>
    <mergeCell ref="A157:E157"/>
    <mergeCell ref="A161:D161"/>
    <mergeCell ref="A154:E154"/>
    <mergeCell ref="A165:E165"/>
    <mergeCell ref="A156:E156"/>
    <mergeCell ref="A155:E155"/>
    <mergeCell ref="A160:D160"/>
    <mergeCell ref="A159:D159"/>
    <mergeCell ref="A164:E164"/>
    <mergeCell ref="A163:D163"/>
    <mergeCell ref="A158:E158"/>
    <mergeCell ref="A142:D142"/>
    <mergeCell ref="A116:D116"/>
    <mergeCell ref="A117:D117"/>
    <mergeCell ref="A118:D118"/>
    <mergeCell ref="A119:D119"/>
    <mergeCell ref="A120:D120"/>
    <mergeCell ref="A132:E132"/>
    <mergeCell ref="A133:E133"/>
    <mergeCell ref="A134:D134"/>
    <mergeCell ref="A138:C138"/>
    <mergeCell ref="A115:C115"/>
    <mergeCell ref="A82:D82"/>
    <mergeCell ref="A83:D83"/>
    <mergeCell ref="A84:D84"/>
    <mergeCell ref="A85:D85"/>
    <mergeCell ref="A90:C90"/>
    <mergeCell ref="A95:D95"/>
    <mergeCell ref="A96:D96"/>
    <mergeCell ref="A107:D107"/>
    <mergeCell ref="A108:D108"/>
    <mergeCell ref="A109:D109"/>
    <mergeCell ref="A110:D110"/>
    <mergeCell ref="A71:D71"/>
    <mergeCell ref="A36:F36"/>
    <mergeCell ref="A37:F37"/>
    <mergeCell ref="A38:F38"/>
    <mergeCell ref="A44:E44"/>
    <mergeCell ref="A48:F48"/>
    <mergeCell ref="A49:F49"/>
    <mergeCell ref="A61:D61"/>
    <mergeCell ref="A62:D62"/>
    <mergeCell ref="A63:D63"/>
    <mergeCell ref="A66:C66"/>
    <mergeCell ref="A70:D70"/>
    <mergeCell ref="A11:F11"/>
    <mergeCell ref="A9:F9"/>
    <mergeCell ref="A10:F10"/>
    <mergeCell ref="A24:F24"/>
    <mergeCell ref="A23:F23"/>
    <mergeCell ref="A19:E19"/>
    <mergeCell ref="A8:F8"/>
    <mergeCell ref="A3:F3"/>
    <mergeCell ref="A4:F4"/>
    <mergeCell ref="A5:F5"/>
    <mergeCell ref="A6:F6"/>
    <mergeCell ref="A7:F7"/>
  </mergeCells>
  <phoneticPr fontId="3" type="noConversion"/>
  <pageMargins left="1.6929133858267718" right="0.78740157480314965" top="1.3779527559055118" bottom="0.55118110236220474" header="0.31496062992125984" footer="0.31496062992125984"/>
  <pageSetup scale="71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Relacion de Ingresos y Egresos</vt:lpstr>
      <vt:lpstr>'Relacion de Ingresos y Egresos'!Área_de_impresión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</dc:creator>
  <cp:lastModifiedBy>INEFI OAI</cp:lastModifiedBy>
  <cp:lastPrinted>2023-02-07T19:42:56Z</cp:lastPrinted>
  <dcterms:created xsi:type="dcterms:W3CDTF">2010-11-30T17:47:33Z</dcterms:created>
  <dcterms:modified xsi:type="dcterms:W3CDTF">2023-02-17T14:25:35Z</dcterms:modified>
</cp:coreProperties>
</file>