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EJECUCION NOVIEMBRE 2022\"/>
    </mc:Choice>
  </mc:AlternateContent>
  <xr:revisionPtr revIDLastSave="0" documentId="13_ncr:1_{76BE6627-980F-431F-8EBE-9A4A77490C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GOS PROVEEDORES" sheetId="1" r:id="rId1"/>
  </sheets>
  <definedNames>
    <definedName name="_xlnm.Print_Area" localSheetId="0">'PAGOS PROVEEDORES'!$A$3:$J$30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F24" i="1"/>
</calcChain>
</file>

<file path=xl/sharedStrings.xml><?xml version="1.0" encoding="utf-8"?>
<sst xmlns="http://schemas.openxmlformats.org/spreadsheetml/2006/main" count="80" uniqueCount="61">
  <si>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</si>
  <si>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</si>
  <si>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</si>
  <si>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</si>
  <si>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</si>
  <si>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</si>
  <si>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</si>
  <si>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</si>
  <si>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</si>
  <si>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</si>
  <si>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</si>
  <si>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 xml:space="preserve"> </t>
  </si>
  <si>
    <t>PENDIENTE</t>
  </si>
  <si>
    <t>IMPRESOS DINAMICOS, SRL</t>
  </si>
  <si>
    <t>Xiomari Veloz D' Lujo Fiesta, SRL</t>
  </si>
  <si>
    <t>0233</t>
  </si>
  <si>
    <t>COMPAÑÍA DOMINICANA DE TELEFONOS, C POR A</t>
  </si>
  <si>
    <t>07/11/2022 </t>
  </si>
  <si>
    <t>JD UNIFORMES Y UTILERIAS SRL</t>
  </si>
  <si>
    <t>SPRINGDALE COMERCIAL SRL</t>
  </si>
  <si>
    <t>CORPORACION ESTATAL DE RADIO Y TELEVISION (CERTV)</t>
  </si>
  <si>
    <t>ANDRES PEGUERO SANCHEZ</t>
  </si>
  <si>
    <t>AVALON INVERSIONES AVIN SRL</t>
  </si>
  <si>
    <t>JD Uniformes y Utilerias, SRL</t>
  </si>
  <si>
    <t>SUPPLY DEPOT DD, SRL</t>
  </si>
  <si>
    <t>PAGO FACT. #0233 D/F 28/10/2022 ADQUISICION DE 525 T-SHIRT UTILIZADOS EN LA "GALA DE GIMNASIA RITMICA", EL 23/10/2022 EN NIGUA, SAN CRISTOBAL. LIB.1208</t>
  </si>
  <si>
    <t>PAGO FACT. #1634 D/F 24/10/2022 SERVICIOS DE ALMUERZO PREEN Y ESTACION LIQUIDA PARA 600 PERSONAS PARTICIPANTES EN LA PREMIACION  "GALA DE GIMNASIA RITMICA",  CELEBRADA EL 23/10/2022 EN NIGUA, SAN CRISTOBAL. LIB. 1216</t>
  </si>
  <si>
    <t>PAGO FACT.0493, D/F 18/10/22, CORRESP.  A LA ADQUISICION DE 216 UNIFORMES MASCULINO  Y 288 UNIFORMES FEMENINOS, CUALES SERAN UTILIZADOS POR LOS NIÑOS QUE DESFILARAN EN  LA INAGURACION DE LOS "TONEOS REGIONALES DEPORTIVOS ESCOLAR 2022". LIB. 1225</t>
  </si>
  <si>
    <t>PAGO FACT.0174 D/F 08/11/2022 COMPRA DE 09 LAPTOP, LOS CUALES FUERON ENTREGADOS  A LOS MAESTROS GANADORES DE EDUC. FISICA  EN EL " V CONCURSO NACIONAL DE LA CLASE  DE EDUCACION FISICA INEFI 2022". CTA. 244,637.01. LIB. 1239</t>
  </si>
  <si>
    <t>PAGO FACT 7084 D/F 03/11/2022 CORRESPONDIENTE AL PAGO DEL MES  DE NOVIEMBRE DEL 2022, DEL10% DEL PRESUPUESTO DE PUBLICIDAD DE LA DIFERENTES INSTITUCIONES DEL ESTADO, CENTRALIZADO  Y DESCENTRALIZADAS Y/O AUTONOMO. CTA. 2.2.2.1.01 12,500.00. LIB. 1235</t>
  </si>
  <si>
    <t>PAGO FACT 0020 D/F 08/11/2022, CORRESPONDIENTE AL MES OCTUBRE DEL AÑO 2022,  POR SUPLIR  LOS SERVICIOS DE ALQUILER DEL LOCAL UBICADO EN LA CALLE EL PORTAL No.03 CASI ESQ. INDEPENDENCIA, KM 6 1/2 D.N.EL CUAL ALOJA EL ALMACEN DE LA INSTITUCION. CTA. 2.2.5.1.01 71,390.00. LIB. 1237</t>
  </si>
  <si>
    <t>PAGO FACTS. 0054 Y 0055 D/F 07/11/2022 SERVICIOS DE ALQUILER DEL LOCAL #205, UBICADO  EN LA AV. CHARLES DE GAULLE #181, EL CUAL ALOJA LAS OFICINAS DE LA DIRECCION ZONAL METROPOLITANA  II, CORREP.  A LOS MESES EPTIEMBRE Y OCTUBRE 2022. LIB. 1269</t>
  </si>
  <si>
    <t>PAGO FACT. 1609 D/F 10/10/2022 GASTOS INCURRIDOS EN NECESIDADES PARA DESARROLLAR EL CONGRESO TECNICO DE LA 1RAS. CONVIVENCIAS CURRICULARES 2022-2023, CON MIRA  AL NACIONAL DE VOLEIBOL ESC. 2022, EFECT. EL 07/10/2022 A LAS 8:00 AM, FUNDACION MAURICIO BAEZ. LIB. 1291</t>
  </si>
  <si>
    <t>PAGO FACT. 0499 D/F 15/11/2022 ADQUISICION DE  POLOSHIRT Y BULTOS UTILIZADOS EN EL "FORO DE CIENCIA  Y TECNICAS EN EDUCACION FISICA 2022", DEL 21 AL 23/11/2022. LIB. 1304</t>
  </si>
  <si>
    <t>PAGO FACT.  0181 D/F 14/11/2022 ALQUILER  DE TRANSPORTE IDA Y VUELTA PARA PARTICIPANTES EN EL "V CONCURSO NACIONAL DE LA CLASE DE EDUCACACION FISICA INEFI 2022", DEL 07 AL 09/11/2022. LIB. 1306</t>
  </si>
  <si>
    <t>183371     183372</t>
  </si>
  <si>
    <t>PAGO PAGO FACTS.183371 Y 183372, D/F 28/10/2022, POR SUPLIR LOS PLANES FLOTA LIBRE 30  UNIDADES Y RENTA MULTIPLAN POSTPAGO NEGOCIO CORRESPONDIENTE AL MES DE OCTUBRE DEL AÑO 2022.  LIB.1192</t>
  </si>
  <si>
    <t>1634</t>
  </si>
  <si>
    <t>0493</t>
  </si>
  <si>
    <t>7084</t>
  </si>
  <si>
    <t>0020</t>
  </si>
  <si>
    <t>0174</t>
  </si>
  <si>
    <t>0054</t>
  </si>
  <si>
    <t>1609</t>
  </si>
  <si>
    <t>0499</t>
  </si>
  <si>
    <t>0181</t>
  </si>
  <si>
    <t>0.00</t>
  </si>
  <si>
    <t>CONCILIADO</t>
  </si>
  <si>
    <t>B1500183371      B1500183372</t>
  </si>
  <si>
    <t>B1500000493</t>
  </si>
  <si>
    <t>B1500000233</t>
  </si>
  <si>
    <t>B1500001634</t>
  </si>
  <si>
    <t>B1500007084</t>
  </si>
  <si>
    <t>ENVIADO</t>
  </si>
  <si>
    <t>B1500000020</t>
  </si>
  <si>
    <t> 54,450.00</t>
  </si>
  <si>
    <t>B1500000055     B1500000054</t>
  </si>
  <si>
    <t>B1500000174</t>
  </si>
  <si>
    <t>B1500001609</t>
  </si>
  <si>
    <t>B1500000499</t>
  </si>
  <si>
    <t>ODENADO EN ESPERA DE FECHA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</si>
</sst>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5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4" fontId="3" fillId="3" borderId="0" xfId="1" applyFont="1" applyFill="1" applyBorder="1" applyAlignment="1">
      <alignment wrapText="1"/>
    </xf>
    <xf numFmtId="4" fontId="4" fillId="0" borderId="0" xfId="0" applyNumberFormat="1" applyFont="1"/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49" fontId="5" fillId="0" borderId="2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164" fontId="6" fillId="0" borderId="3" xfId="1" applyFont="1" applyBorder="1" applyAlignment="1"/>
    <xf numFmtId="14" fontId="10" fillId="3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2" xfId="0" applyFont="1" applyFill="1" applyBorder="1"/>
    <xf numFmtId="164" fontId="6" fillId="3" borderId="3" xfId="0" applyNumberFormat="1" applyFont="1" applyFill="1" applyBorder="1"/>
    <xf numFmtId="164" fontId="6" fillId="0" borderId="2" xfId="1" applyFont="1" applyBorder="1" applyAlignment="1"/>
    <xf numFmtId="49" fontId="12" fillId="2" borderId="1" xfId="1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64" fontId="10" fillId="3" borderId="1" xfId="1" applyFont="1" applyFill="1" applyBorder="1" applyAlignment="1">
      <alignment horizontal="right"/>
    </xf>
    <xf numFmtId="4" fontId="10" fillId="3" borderId="1" xfId="0" applyNumberFormat="1" applyFont="1" applyFill="1" applyBorder="1"/>
    <xf numFmtId="0" fontId="10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" fontId="5" fillId="0" borderId="6" xfId="0" applyNumberFormat="1" applyFont="1" applyBorder="1"/>
    <xf numFmtId="4" fontId="5" fillId="3" borderId="1" xfId="0" applyNumberFormat="1" applyFont="1" applyFill="1" applyBorder="1" applyAlignment="1">
      <alignment wrapText="1"/>
    </xf>
    <xf numFmtId="14" fontId="10" fillId="3" borderId="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4" fontId="5" fillId="0" borderId="4" xfId="0" applyNumberFormat="1" applyFont="1" applyBorder="1"/>
    <xf numFmtId="49" fontId="10" fillId="0" borderId="1" xfId="0" applyNumberFormat="1" applyFont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11" fillId="3" borderId="1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10" fillId="0" borderId="1" xfId="0" applyNumberFormat="1" applyFont="1" applyBorder="1"/>
    <xf numFmtId="4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14" fontId="10" fillId="3" borderId="7" xfId="0" applyNumberFormat="1" applyFont="1" applyFill="1" applyBorder="1" applyAlignment="1">
      <alignment horizontal="center" wrapText="1"/>
    </xf>
    <xf numFmtId="14" fontId="10" fillId="3" borderId="5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right" wrapText="1"/>
    </xf>
    <xf numFmtId="164" fontId="10" fillId="3" borderId="2" xfId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165" fontId="0" fillId="0" borderId="9" xfId="0" applyNumberFormat="1" applyBorder="1"/>
    <xf numFmtId="164" fontId="0" fillId="0" borderId="9" xfId="1" applyFont="1" applyBorder="1" applyAlignment="1"/>
    <xf numFmtId="164" fontId="0" fillId="0" borderId="9" xfId="1" applyFont="1" applyBorder="1" applyAlignment="1">
      <alignment vertical="center"/>
    </xf>
    <xf numFmtId="49" fontId="0" fillId="0" borderId="9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4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left" wrapText="1"/>
    </xf>
    <xf numFmtId="0" fontId="10" fillId="3" borderId="14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left" wrapText="1"/>
    </xf>
    <xf numFmtId="0" fontId="10" fillId="3" borderId="13" xfId="0" applyFont="1" applyFill="1" applyBorder="1" applyAlignment="1">
      <alignment wrapText="1"/>
    </xf>
    <xf numFmtId="0" fontId="5" fillId="0" borderId="0" xfId="0" applyFont="1" applyBorder="1" applyAlignment="1">
      <alignment horizontal="right"/>
    </xf>
    <xf numFmtId="0" fontId="5" fillId="0" borderId="13" xfId="0" applyFont="1" applyBorder="1" applyAlignment="1">
      <alignment wrapText="1"/>
    </xf>
    <xf numFmtId="4" fontId="5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5" fillId="3" borderId="13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0" borderId="13" xfId="0" applyFont="1" applyBorder="1"/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/>
    <xf numFmtId="0" fontId="10" fillId="3" borderId="0" xfId="0" applyFont="1" applyFill="1" applyBorder="1" applyAlignment="1">
      <alignment horizontal="center" wrapText="1"/>
    </xf>
    <xf numFmtId="14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left" wrapText="1"/>
    </xf>
    <xf numFmtId="4" fontId="10" fillId="0" borderId="0" xfId="0" applyNumberFormat="1" applyFont="1" applyBorder="1"/>
    <xf numFmtId="0" fontId="11" fillId="0" borderId="0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4" fillId="3" borderId="11" xfId="0" applyFont="1" applyFill="1" applyBorder="1" applyAlignment="1">
      <alignment vertical="center" wrapText="1"/>
    </xf>
    <xf numFmtId="0" fontId="0" fillId="3" borderId="11" xfId="0" applyFill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/>
    <xf numFmtId="164" fontId="7" fillId="0" borderId="0" xfId="1" applyFont="1" applyBorder="1" applyAlignment="1"/>
    <xf numFmtId="164" fontId="7" fillId="0" borderId="0" xfId="1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4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164" fontId="0" fillId="0" borderId="18" xfId="1" applyFont="1" applyBorder="1" applyAlignment="1"/>
    <xf numFmtId="164" fontId="0" fillId="0" borderId="18" xfId="1" applyFont="1" applyBorder="1" applyAlignment="1">
      <alignment vertical="center"/>
    </xf>
    <xf numFmtId="49" fontId="0" fillId="0" borderId="18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5" fillId="3" borderId="0" xfId="0" applyFont="1" applyFill="1" applyBorder="1"/>
    <xf numFmtId="164" fontId="6" fillId="3" borderId="0" xfId="0" applyNumberFormat="1" applyFont="1" applyFill="1" applyBorder="1"/>
    <xf numFmtId="164" fontId="6" fillId="0" borderId="0" xfId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72390</xdr:rowOff>
    </xdr:from>
    <xdr:to>
      <xdr:col>3</xdr:col>
      <xdr:colOff>752475</xdr:colOff>
      <xdr:row>11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381000</xdr:colOff>
      <xdr:row>2</xdr:row>
      <xdr:rowOff>1</xdr:rowOff>
    </xdr:from>
    <xdr:to>
      <xdr:col>10</xdr:col>
      <xdr:colOff>0</xdr:colOff>
      <xdr:row>10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2917" y="381001"/>
          <a:ext cx="7080250" cy="170497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noviembre,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21167</xdr:rowOff>
    </xdr:from>
    <xdr:to>
      <xdr:col>1</xdr:col>
      <xdr:colOff>2402417</xdr:colOff>
      <xdr:row>11</xdr:row>
      <xdr:rowOff>21167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0" y="222250"/>
          <a:ext cx="3778250" cy="1905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2458508</xdr:colOff>
      <xdr:row>1</xdr:row>
      <xdr:rowOff>10585</xdr:rowOff>
    </xdr:from>
    <xdr:to>
      <xdr:col>2</xdr:col>
      <xdr:colOff>391583</xdr:colOff>
      <xdr:row>10</xdr:row>
      <xdr:rowOff>175445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4341" y="211668"/>
          <a:ext cx="1309159" cy="1879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90" zoomScaleNormal="90" workbookViewId="0">
      <selection activeCell="F61" sqref="F61"/>
    </sheetView>
  </sheetViews>
  <sheetFormatPr baseColWidth="10" defaultColWidth="11" defaultRowHeight="15"/>
  <cols>
    <col min="1" max="1" width="20.5703125" customWidth="1"/>
    <col min="2" max="2" width="50.5703125" customWidth="1"/>
    <col min="3" max="3" width="10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1" spans="1:12" ht="15.75" thickBot="1"/>
    <row r="2" spans="1:12">
      <c r="A2" s="57"/>
      <c r="B2" s="58"/>
      <c r="C2" s="59"/>
      <c r="D2" s="58"/>
      <c r="E2" s="60"/>
      <c r="F2" s="61"/>
      <c r="G2" s="58"/>
      <c r="H2" s="62"/>
      <c r="I2" s="63"/>
      <c r="J2" s="64"/>
    </row>
    <row r="3" spans="1:12">
      <c r="A3" s="65"/>
      <c r="B3" s="66"/>
      <c r="C3" s="67"/>
      <c r="D3" s="66"/>
      <c r="E3" s="68"/>
      <c r="F3" s="69"/>
      <c r="G3" s="66"/>
      <c r="H3" s="11"/>
      <c r="I3" s="70"/>
      <c r="J3" s="71"/>
    </row>
    <row r="4" spans="1:12">
      <c r="A4" s="65"/>
      <c r="B4" s="66"/>
      <c r="C4" s="67"/>
      <c r="D4" s="66"/>
      <c r="E4" s="68"/>
      <c r="F4" s="69"/>
      <c r="G4" s="66"/>
      <c r="H4" s="11"/>
      <c r="I4" s="70"/>
      <c r="J4" s="71"/>
    </row>
    <row r="5" spans="1:12">
      <c r="A5" s="65"/>
      <c r="B5" s="66"/>
      <c r="C5" s="67"/>
      <c r="D5" s="66"/>
      <c r="E5" s="68"/>
      <c r="F5" s="69"/>
      <c r="G5" s="66"/>
      <c r="H5" s="11"/>
      <c r="I5" s="70"/>
      <c r="J5" s="71"/>
    </row>
    <row r="6" spans="1:12">
      <c r="A6" s="65"/>
      <c r="B6" s="66"/>
      <c r="C6" s="67"/>
      <c r="D6" s="66"/>
      <c r="E6" s="68"/>
      <c r="F6" s="69"/>
      <c r="G6" s="66"/>
      <c r="H6" s="11"/>
      <c r="I6" s="70"/>
      <c r="J6" s="71"/>
    </row>
    <row r="7" spans="1:12">
      <c r="A7" s="65"/>
      <c r="B7" s="66"/>
      <c r="C7" s="67"/>
      <c r="D7" s="66"/>
      <c r="E7" s="68"/>
      <c r="F7" s="69"/>
      <c r="G7" s="66"/>
      <c r="H7" s="11"/>
      <c r="I7" s="70"/>
      <c r="J7" s="71"/>
    </row>
    <row r="8" spans="1:12">
      <c r="A8" s="65"/>
      <c r="B8" s="66"/>
      <c r="C8" s="67"/>
      <c r="D8" s="66"/>
      <c r="E8" s="68"/>
      <c r="F8" s="69"/>
      <c r="G8" s="66"/>
      <c r="H8" s="11"/>
      <c r="I8" s="70"/>
      <c r="J8" s="71"/>
    </row>
    <row r="9" spans="1:12">
      <c r="A9" s="65"/>
      <c r="B9" s="66"/>
      <c r="C9" s="67"/>
      <c r="D9" s="66"/>
      <c r="E9" s="68"/>
      <c r="F9" s="69"/>
      <c r="G9" s="66"/>
      <c r="H9" s="11"/>
      <c r="I9" s="70"/>
      <c r="J9" s="71"/>
    </row>
    <row r="10" spans="1:12">
      <c r="A10" s="65"/>
      <c r="B10" s="66"/>
      <c r="C10" s="67"/>
      <c r="D10" s="66"/>
      <c r="E10" s="68"/>
      <c r="F10" s="69"/>
      <c r="G10" s="66"/>
      <c r="H10" s="11"/>
      <c r="I10" s="70"/>
      <c r="J10" s="71"/>
    </row>
    <row r="11" spans="1:12">
      <c r="A11" s="65"/>
      <c r="B11" s="66"/>
      <c r="C11" s="67"/>
      <c r="D11" s="66"/>
      <c r="E11" s="68"/>
      <c r="F11" s="69"/>
      <c r="G11" s="66"/>
      <c r="H11" s="11"/>
      <c r="I11" s="70"/>
      <c r="J11" s="71"/>
    </row>
    <row r="12" spans="1:12" s="1" customFormat="1" ht="51.75" customHeight="1">
      <c r="A12" s="72" t="s">
        <v>0</v>
      </c>
      <c r="B12" s="14" t="s">
        <v>1</v>
      </c>
      <c r="C12" s="15" t="s">
        <v>2</v>
      </c>
      <c r="D12" s="16" t="s">
        <v>3</v>
      </c>
      <c r="E12" s="17" t="s">
        <v>4</v>
      </c>
      <c r="F12" s="18" t="s">
        <v>5</v>
      </c>
      <c r="G12" s="16" t="s">
        <v>6</v>
      </c>
      <c r="H12" s="28" t="s">
        <v>7</v>
      </c>
      <c r="I12" s="27" t="s">
        <v>12</v>
      </c>
      <c r="J12" s="73" t="s">
        <v>8</v>
      </c>
    </row>
    <row r="13" spans="1:12" s="1" customFormat="1" ht="51.75" customHeight="1">
      <c r="A13" s="74" t="s">
        <v>16</v>
      </c>
      <c r="B13" s="30" t="s">
        <v>36</v>
      </c>
      <c r="C13" s="34" t="s">
        <v>35</v>
      </c>
      <c r="D13" s="34" t="s">
        <v>48</v>
      </c>
      <c r="E13" s="22">
        <v>44862</v>
      </c>
      <c r="F13" s="53">
        <v>284263.48</v>
      </c>
      <c r="G13" s="22">
        <v>44867</v>
      </c>
      <c r="H13" s="48">
        <v>273330.28000000003</v>
      </c>
      <c r="I13" s="46" t="s">
        <v>46</v>
      </c>
      <c r="J13" s="75" t="s">
        <v>47</v>
      </c>
    </row>
    <row r="14" spans="1:12" ht="51.75" customHeight="1">
      <c r="A14" s="76" t="s">
        <v>13</v>
      </c>
      <c r="B14" s="30" t="s">
        <v>25</v>
      </c>
      <c r="C14" s="41" t="s">
        <v>15</v>
      </c>
      <c r="D14" s="34" t="s">
        <v>50</v>
      </c>
      <c r="E14" s="51">
        <v>44862</v>
      </c>
      <c r="F14" s="55">
        <v>381877.5</v>
      </c>
      <c r="G14" s="52">
        <v>44869</v>
      </c>
      <c r="H14" s="48">
        <v>365696.25</v>
      </c>
      <c r="I14" s="46" t="s">
        <v>46</v>
      </c>
      <c r="J14" s="75" t="s">
        <v>47</v>
      </c>
      <c r="L14" s="10"/>
    </row>
    <row r="15" spans="1:12" ht="66" customHeight="1">
      <c r="A15" s="77" t="s">
        <v>14</v>
      </c>
      <c r="B15" s="30" t="s">
        <v>26</v>
      </c>
      <c r="C15" s="42" t="s">
        <v>37</v>
      </c>
      <c r="D15" s="34" t="s">
        <v>51</v>
      </c>
      <c r="E15" s="29">
        <v>44858</v>
      </c>
      <c r="F15" s="54">
        <v>263140</v>
      </c>
      <c r="G15" s="29" t="s">
        <v>17</v>
      </c>
      <c r="H15" s="33">
        <v>239948</v>
      </c>
      <c r="I15" s="46" t="s">
        <v>46</v>
      </c>
      <c r="J15" s="75" t="s">
        <v>47</v>
      </c>
      <c r="L15" s="10"/>
    </row>
    <row r="16" spans="1:12" ht="61.5" customHeight="1">
      <c r="A16" s="74" t="s">
        <v>18</v>
      </c>
      <c r="B16" s="30" t="s">
        <v>27</v>
      </c>
      <c r="C16" s="42" t="s">
        <v>38</v>
      </c>
      <c r="D16" s="34" t="s">
        <v>49</v>
      </c>
      <c r="E16" s="29">
        <v>44852</v>
      </c>
      <c r="F16" s="32">
        <v>1157580</v>
      </c>
      <c r="G16" s="29">
        <v>44879</v>
      </c>
      <c r="H16" s="33">
        <v>239948</v>
      </c>
      <c r="I16" s="46" t="s">
        <v>46</v>
      </c>
      <c r="J16" s="75" t="s">
        <v>47</v>
      </c>
      <c r="L16" s="10"/>
    </row>
    <row r="17" spans="1:13" ht="63.75" customHeight="1">
      <c r="A17" s="74" t="s">
        <v>20</v>
      </c>
      <c r="B17" s="30" t="s">
        <v>29</v>
      </c>
      <c r="C17" s="42" t="s">
        <v>39</v>
      </c>
      <c r="D17" s="34" t="s">
        <v>52</v>
      </c>
      <c r="E17" s="29">
        <v>44868</v>
      </c>
      <c r="F17" s="32">
        <v>12500</v>
      </c>
      <c r="G17" s="29">
        <v>44881</v>
      </c>
      <c r="H17" s="33">
        <v>12500</v>
      </c>
      <c r="I17" s="46" t="s">
        <v>46</v>
      </c>
      <c r="J17" s="75" t="s">
        <v>47</v>
      </c>
      <c r="L17" s="10"/>
    </row>
    <row r="18" spans="1:13" ht="60.75" customHeight="1">
      <c r="A18" s="74" t="s">
        <v>21</v>
      </c>
      <c r="B18" s="30" t="s">
        <v>30</v>
      </c>
      <c r="C18" s="42" t="s">
        <v>40</v>
      </c>
      <c r="D18" s="34" t="s">
        <v>54</v>
      </c>
      <c r="E18" s="29">
        <v>44873</v>
      </c>
      <c r="F18" s="32">
        <v>71390</v>
      </c>
      <c r="G18" s="29">
        <v>44881</v>
      </c>
      <c r="H18" s="78" t="s">
        <v>55</v>
      </c>
      <c r="I18" s="46" t="s">
        <v>46</v>
      </c>
      <c r="J18" s="75" t="s">
        <v>53</v>
      </c>
      <c r="L18" s="10"/>
    </row>
    <row r="19" spans="1:13" ht="55.5" customHeight="1">
      <c r="A19" s="74" t="s">
        <v>19</v>
      </c>
      <c r="B19" s="30" t="s">
        <v>28</v>
      </c>
      <c r="C19" s="42" t="s">
        <v>41</v>
      </c>
      <c r="D19" s="34" t="s">
        <v>57</v>
      </c>
      <c r="E19" s="29">
        <v>44873</v>
      </c>
      <c r="F19" s="32">
        <v>244637.01</v>
      </c>
      <c r="G19" s="29">
        <v>44881</v>
      </c>
      <c r="H19" s="49">
        <v>234271.03</v>
      </c>
      <c r="I19" s="46" t="s">
        <v>46</v>
      </c>
      <c r="J19" s="75" t="s">
        <v>53</v>
      </c>
      <c r="L19" s="10"/>
    </row>
    <row r="20" spans="1:13" ht="66" customHeight="1">
      <c r="A20" s="79" t="s">
        <v>22</v>
      </c>
      <c r="B20" s="35" t="s">
        <v>31</v>
      </c>
      <c r="C20" s="43" t="s">
        <v>42</v>
      </c>
      <c r="D20" s="50" t="s">
        <v>56</v>
      </c>
      <c r="E20" s="29">
        <v>44872</v>
      </c>
      <c r="F20" s="36">
        <v>89680</v>
      </c>
      <c r="G20" s="29">
        <v>44888</v>
      </c>
      <c r="H20" s="80">
        <v>85880</v>
      </c>
      <c r="I20" s="46" t="s">
        <v>46</v>
      </c>
      <c r="J20" s="75" t="s">
        <v>60</v>
      </c>
      <c r="K20" s="9"/>
      <c r="L20" s="9"/>
      <c r="M20" s="9"/>
    </row>
    <row r="21" spans="1:13" ht="66.75" customHeight="1">
      <c r="A21" s="79" t="s">
        <v>14</v>
      </c>
      <c r="B21" s="31" t="s">
        <v>32</v>
      </c>
      <c r="C21" s="43" t="s">
        <v>43</v>
      </c>
      <c r="D21" s="81" t="s">
        <v>58</v>
      </c>
      <c r="E21" s="29">
        <v>44844</v>
      </c>
      <c r="F21" s="37">
        <v>599410</v>
      </c>
      <c r="G21" s="29">
        <v>44890</v>
      </c>
      <c r="H21" s="49">
        <v>546580.64</v>
      </c>
      <c r="I21" s="46" t="s">
        <v>46</v>
      </c>
      <c r="J21" s="75" t="s">
        <v>60</v>
      </c>
      <c r="K21" s="9"/>
      <c r="L21" s="9"/>
      <c r="M21" s="9"/>
    </row>
    <row r="22" spans="1:13" ht="48.75" customHeight="1">
      <c r="A22" s="82" t="s">
        <v>23</v>
      </c>
      <c r="B22" s="39" t="s">
        <v>33</v>
      </c>
      <c r="C22" s="23" t="s">
        <v>44</v>
      </c>
      <c r="D22" s="83" t="s">
        <v>59</v>
      </c>
      <c r="E22" s="38">
        <v>44880</v>
      </c>
      <c r="F22" s="37">
        <v>927480</v>
      </c>
      <c r="G22" s="38">
        <v>44893</v>
      </c>
      <c r="H22" s="49">
        <v>888180</v>
      </c>
      <c r="I22" s="46" t="s">
        <v>46</v>
      </c>
      <c r="J22" s="75" t="s">
        <v>60</v>
      </c>
      <c r="K22" s="9"/>
      <c r="L22" s="9"/>
      <c r="M22" s="9"/>
    </row>
    <row r="23" spans="1:13" ht="60" customHeight="1" thickBot="1">
      <c r="A23" s="84" t="s">
        <v>24</v>
      </c>
      <c r="B23" s="39" t="s">
        <v>34</v>
      </c>
      <c r="C23" s="44" t="s">
        <v>45</v>
      </c>
      <c r="D23" s="47"/>
      <c r="E23" s="38">
        <v>44879</v>
      </c>
      <c r="F23" s="40">
        <v>188800</v>
      </c>
      <c r="G23" s="38">
        <v>44893</v>
      </c>
      <c r="H23" s="40">
        <v>172160</v>
      </c>
      <c r="I23" s="46" t="s">
        <v>46</v>
      </c>
      <c r="J23" s="75" t="s">
        <v>60</v>
      </c>
      <c r="K23" s="9"/>
      <c r="L23" s="9"/>
      <c r="M23" s="9"/>
    </row>
    <row r="24" spans="1:13" ht="13.5" customHeight="1" thickBot="1">
      <c r="A24" s="85" t="s">
        <v>11</v>
      </c>
      <c r="B24" s="56"/>
      <c r="C24" s="45"/>
      <c r="D24" s="24"/>
      <c r="E24" s="24"/>
      <c r="F24" s="25">
        <f>SUM(F13:F23)</f>
        <v>4220757.99</v>
      </c>
      <c r="G24" s="26"/>
      <c r="H24" s="21">
        <f>SUM(H13:H23)</f>
        <v>3058494.2</v>
      </c>
      <c r="I24" s="13"/>
      <c r="J24" s="86"/>
    </row>
    <row r="25" spans="1:13" ht="13.5" customHeight="1" thickTop="1">
      <c r="A25" s="118"/>
      <c r="B25" s="119"/>
      <c r="C25" s="120"/>
      <c r="D25" s="121"/>
      <c r="E25" s="121"/>
      <c r="F25" s="122"/>
      <c r="G25" s="123"/>
      <c r="H25" s="123"/>
      <c r="I25" s="20"/>
      <c r="J25" s="94"/>
    </row>
    <row r="26" spans="1:13" ht="13.5" customHeight="1">
      <c r="A26" s="87"/>
      <c r="B26" s="88"/>
      <c r="C26" s="89"/>
      <c r="D26" s="90"/>
      <c r="E26" s="91"/>
      <c r="F26" s="91"/>
      <c r="G26" s="92"/>
      <c r="H26" s="93"/>
      <c r="I26" s="20"/>
      <c r="J26" s="94"/>
    </row>
    <row r="27" spans="1:13" ht="13.5" customHeight="1">
      <c r="A27" s="95"/>
      <c r="B27" s="88"/>
      <c r="C27" s="89"/>
      <c r="D27" s="90"/>
      <c r="E27" s="91"/>
      <c r="F27" s="91"/>
      <c r="G27" s="92"/>
      <c r="H27" s="19"/>
      <c r="I27" s="20"/>
      <c r="J27" s="94"/>
    </row>
    <row r="28" spans="1:13" ht="21" customHeight="1">
      <c r="A28" s="96"/>
      <c r="B28" s="97"/>
      <c r="C28" s="98"/>
      <c r="D28" s="97"/>
      <c r="E28" s="99"/>
      <c r="F28" s="100"/>
      <c r="G28" s="97"/>
      <c r="H28" s="101"/>
      <c r="I28" s="102"/>
      <c r="J28" s="103"/>
    </row>
    <row r="29" spans="1:13">
      <c r="A29" s="104" t="s">
        <v>10</v>
      </c>
      <c r="B29" s="105"/>
      <c r="C29" s="105"/>
      <c r="D29" s="105"/>
      <c r="E29" s="105"/>
      <c r="F29" s="105"/>
      <c r="G29" s="105"/>
      <c r="H29" s="105"/>
      <c r="I29" s="105"/>
      <c r="J29" s="106"/>
    </row>
    <row r="30" spans="1:13" ht="20.25" customHeight="1">
      <c r="A30" s="107" t="s">
        <v>9</v>
      </c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3" ht="21" customHeight="1" thickBot="1">
      <c r="A31" s="110"/>
      <c r="B31" s="111"/>
      <c r="C31" s="112"/>
      <c r="D31" s="111"/>
      <c r="E31" s="113"/>
      <c r="F31" s="114"/>
      <c r="G31" s="111"/>
      <c r="H31" s="115"/>
      <c r="I31" s="116"/>
      <c r="J31" s="117"/>
    </row>
    <row r="32" spans="1:13" ht="72.75" customHeight="1">
      <c r="B32" s="8"/>
      <c r="H32" s="12"/>
    </row>
    <row r="33" spans="2:2" ht="60.75" customHeight="1">
      <c r="B33" s="8"/>
    </row>
    <row r="34" spans="2:2" ht="44.25" customHeight="1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</sheetData>
  <mergeCells count="3">
    <mergeCell ref="A30:J30"/>
    <mergeCell ref="A24:B24"/>
    <mergeCell ref="A29:J29"/>
  </mergeCells>
  <phoneticPr fontId="13" type="noConversion"/>
  <pageMargins left="0.39370078740157483" right="0" top="0.59055118110236227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2022-12-06T15:44:24Z</cp:lastPrinted>
  <dcterms:created xsi:type="dcterms:W3CDTF">2017-09-27T15:14:00Z</dcterms:created>
  <dcterms:modified xsi:type="dcterms:W3CDTF">2022-12-13T13:29:46Z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