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569A9172-1D1E-4B41-AF30-6F3F5BCCBFB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PROVEEDORES'!$A$1:$J$32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F25" i="1"/>
</calcChain>
</file>

<file path=xl/sharedStrings.xml><?xml version="1.0" encoding="utf-8"?>
<sst xmlns="http://schemas.openxmlformats.org/spreadsheetml/2006/main" count="100" uniqueCount="80">
  <si>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</si>
  <si>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</si>
  <si>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</si>
  <si>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</si>
  <si>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</si>
  <si>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</si>
  <si>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</si>
  <si>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</si>
  <si>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</si>
  <si>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</si>
  <si>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Encargado Departamento Financiero</t>
  </si>
  <si>
    <t>Lic. Elvi Antonio de la Rosa Peña</t>
  </si>
  <si>
    <t xml:space="preserve"> </t>
  </si>
  <si>
    <t>COMPAÑÍA DOMINICANA DE TELEFONOS C POR A</t>
  </si>
  <si>
    <t>6680       6681</t>
  </si>
  <si>
    <t>0.00</t>
  </si>
  <si>
    <t>B1500166680  B1500166681</t>
  </si>
  <si>
    <t>0003</t>
  </si>
  <si>
    <t>POR SUPLIR LOS SERVICIOS DE HONORARIOS PROFESIONALES, DE 12 ACTOS AUTENTICOS Y 05 CONTRATOS DE SERVICIOS. LIB. 404</t>
  </si>
  <si>
    <t>ERNESTO MATEO CUEVAS</t>
  </si>
  <si>
    <t>B1500000003</t>
  </si>
  <si>
    <t>POR GENERAR</t>
  </si>
  <si>
    <t>ANDRES PEGUERO SANCHEZ</t>
  </si>
  <si>
    <t>0014</t>
  </si>
  <si>
    <t>POR SUPLIR  LOS SERVICIOS DE ALQUILER DEL LOCAL UBICADO EN LA CALLE EL PORTAL #03, CASI ESQ. INDEPENDENCIA , KM 6 1/2, D.N., EL CUAL ALOJA EL ALMACEN DEL INEFI, CORRESP. AL MES DE ABRIL 2022.LIB. 454</t>
  </si>
  <si>
    <t> 54,450.00</t>
  </si>
  <si>
    <t>B1500000014</t>
  </si>
  <si>
    <t>PENDIENTE DE RECIBIR EN CIONTRALORIA</t>
  </si>
  <si>
    <t>Laboratorios Anfrajen SRL</t>
  </si>
  <si>
    <t>Smart Office Solutions LLPR, SRL</t>
  </si>
  <si>
    <t>0002</t>
  </si>
  <si>
    <t>0001</t>
  </si>
  <si>
    <t xml:space="preserve"> ADQUISICION (112) KIT PREVENCION COVID-19 LOS CUALES FUERO UTILIZADOS EN EL CURSO: FUTBOL BASE PARA PROFESORES DE EDUC. FISICA, EFECT. LOS DIAS DEL 04 AL 06, DEL 11 AL 13, DEL 18 AL 20 Y DEL 25 AL 27/05/21 EN EL PROYECTO GOL. LIB. 435</t>
  </si>
  <si>
    <t>B1500000002</t>
  </si>
  <si>
    <t>B1500000001</t>
  </si>
  <si>
    <t xml:space="preserve"> POR LA COMPRA PINTURA Y MATERIALES PARA PINTAR LAS CANCHAS DEPORTIVAS REGIONAL 10 Y 15 EN SANTO DOMINGO. LIB.444</t>
  </si>
  <si>
    <t>POR SUPLIR LOS SERVICIOS DE PLAN DE FLOTA LIBRE 30 UNIDADES Y RENTA MULTIPLAN POST PAGO NEGOCIOS, CORRESP. AL MES DE ABRIL 2022. LIB. 388</t>
  </si>
  <si>
    <t>Simbel,SRL</t>
  </si>
  <si>
    <t>IMPRESOS DINAMICOS, SRL</t>
  </si>
  <si>
    <t>0095</t>
  </si>
  <si>
    <t>0202</t>
  </si>
  <si>
    <t>B1500000095</t>
  </si>
  <si>
    <t>B1500000202</t>
  </si>
  <si>
    <t xml:space="preserve"> IMPRESION DE 200 BROCHURES, 50 REVISTAS Y 1 BANNER PARA SER DISTRIBUIDOS EN EL STAND DEL INEFI COLOCADO EN LA FERIA  INTERNACIONAL DEL LIBRO, REALIZADA DEL 23/04/ AL 02/05/2022. LIB. 460</t>
  </si>
  <si>
    <t>COMPRA DE EQUIPOS AUDIOVISUALES, LOS CUALES SERAN UTILIZADOS POR EL DEPARTAMENTO DE COMUNICACIONES, EN LOS EVENTOS REALIZADOS POR LA INSTITUCION . LIB.458</t>
  </si>
  <si>
    <t>CORPORACION ESTATAL DE RADIO Y TELEVISION</t>
  </si>
  <si>
    <t>5637</t>
  </si>
  <si>
    <t>COMPLETIVO PARA LA TRANSMISION  FINAL  DEL "TORNEO NACIONAL DE BALONCESTO ESCOLAR", EFECT. LOS DIAS 21 Y 22/04/2022, EN EL POLIDEPORTIVO SAN PEDRO DE MACORIS. LIB. 456</t>
  </si>
  <si>
    <t>B1500005637</t>
  </si>
  <si>
    <t>Cagmancivil, SRL</t>
  </si>
  <si>
    <t>Xiomari Veloz D' Lujo Fiesta, SRL</t>
  </si>
  <si>
    <t>17/0/2022</t>
  </si>
  <si>
    <t>1274</t>
  </si>
  <si>
    <t>B1500001274</t>
  </si>
  <si>
    <t>0107</t>
  </si>
  <si>
    <t>B1500000107</t>
  </si>
  <si>
    <t>19/0/2022</t>
  </si>
  <si>
    <t>JD Uniformes y Utilerias, SRL</t>
  </si>
  <si>
    <t>0467</t>
  </si>
  <si>
    <t>B1500000467</t>
  </si>
  <si>
    <t>ESTACION DE SERVICIO DONA CATALINA CABRAL SRL</t>
  </si>
  <si>
    <t>3754</t>
  </si>
  <si>
    <t>B1500003754</t>
  </si>
  <si>
    <t>CONCILIADO</t>
  </si>
  <si>
    <t>EN PROCESO DE REVISION</t>
  </si>
  <si>
    <t>SERVICIOS DE PINTURAS A LAS INSTALACIONES DEPORTIVAS QUE SERAN UTILIZADAS EN LOS TORNEOS REGIONALES DEPORTIVOS EN LAS REGIONALES. 02, 03, 05, 06, 10 Y 18 EFECTUADO LOS DIAS DEL 06 AL 11/04/2022.LIB. 481</t>
  </si>
  <si>
    <t xml:space="preserve"> COMPRA DE (5,000) TICKETS DE COMBUSTIBLES TIPO GASOLINA, EN DIFERENTES NOMINACIONES, LOS CUALES FUERON UTILIZADOS EN LA DISTRIBUCION DEL PERSONAL Y GASTOS OPERATIVOS DE LA INSTITUCION, TRIMESTRE ENERO-MARZO DEL 2022. LIB. 500</t>
  </si>
  <si>
    <t>POR ADQUISICION DE 576  UNIFORMES  DE ATLETISMO PARA LOS TORNEOS REGIONALES DEPORTIVOS 2022 EFECT. DEL 29 DE ABRIL AL 06/05/2022.LIB. 495</t>
  </si>
  <si>
    <t>B1500000057</t>
  </si>
  <si>
    <t>COBEGA, SRL</t>
  </si>
  <si>
    <t>0057  0058</t>
  </si>
  <si>
    <t>AVALON INVERSIONES AVIN, SRL</t>
  </si>
  <si>
    <t>0043 0044 0045</t>
  </si>
  <si>
    <t>B1500000043   B1500000045 B1500000044</t>
  </si>
  <si>
    <t xml:space="preserve"> POR SERVICIOS DE ALOJAMIENTO POR 04 DIAS Y 03 NOCHES AL PERSONAL QUE PARTICIPO EN EL ENCUENTRO NACIONAL DE BALONCESTO ESCOLAR,  CELEBRADO EN EL COMPLEJO DEPORTIVO SAN PEDRO DE MACORIS LOS DIAS DEL 19 AL 22/04/2022. LIB. 507</t>
  </si>
  <si>
    <t>SERVICIOS DE ALQUILER DEL LOCAL #205,  UBICADO EN LA AV. CHARLES DE GAULLE #181, EL CUAL ALOJA LAS OFICINAS DE LA DIRECCION ZONAL METROPOLITANA II, CORRESP. A OCTUBRE, NOVIEMBRE Y DICIEMBRE 2021. 514</t>
  </si>
  <si>
    <t>ENVIADO</t>
  </si>
  <si>
    <t>CONCILIACDO</t>
  </si>
  <si>
    <t>ORDENADO EN ESPERA DE FECHA DE VENCIMIENTO</t>
  </si>
  <si>
    <r>
      <t xml:space="preserve">SERVICIOS DE ESTACION LIQUIDA Y REFRIFERIOS PARA 30 PERSONAS, PARTICIPANTES DE LA CHARLA "CONSOLIDANDO LA TRANSPARENCIA", EFECTUADO EL 16/03/2022 EN EL SALON DE CONFERENCIA DE LA INSTITUCION. CTA. 2.2.9.2.01 SERVICIOS DE ALIMENTACION.LIB.468  </t>
    </r>
    <r>
      <rPr>
        <b/>
        <sz val="8"/>
        <color rgb="FF000000"/>
        <rFont val="Arial"/>
        <family val="2"/>
      </rPr>
      <t>NOTA: ESTE PAGO FUE EJECUTADO EN ABRIL CON EL LIBRAMIENTO NO. 324, PERO FUE ANULADO  Y EJECUTADO DE NUEVO AHORA EN MAYO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</si>
</sst>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4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58595B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14" fontId="0" fillId="0" borderId="0" xfId="0" applyNumberFormat="1"/>
    <xf numFmtId="164" fontId="3" fillId="3" borderId="0" xfId="1" applyFont="1" applyFill="1" applyBorder="1" applyAlignment="1">
      <alignment wrapText="1"/>
    </xf>
    <xf numFmtId="0" fontId="1" fillId="0" borderId="0" xfId="0" applyFont="1" applyBorder="1"/>
    <xf numFmtId="4" fontId="4" fillId="0" borderId="0" xfId="0" applyNumberFormat="1" applyFont="1"/>
    <xf numFmtId="164" fontId="0" fillId="0" borderId="0" xfId="1" applyFont="1" applyBorder="1" applyAlignment="1">
      <alignment vertical="center"/>
    </xf>
    <xf numFmtId="14" fontId="3" fillId="0" borderId="0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49" fontId="5" fillId="0" borderId="2" xfId="1" applyNumberFormat="1" applyFont="1" applyBorder="1" applyAlignment="1">
      <alignment horizontal="center"/>
    </xf>
    <xf numFmtId="164" fontId="6" fillId="0" borderId="2" xfId="1" applyFont="1" applyBorder="1" applyAlignment="1"/>
    <xf numFmtId="49" fontId="5" fillId="0" borderId="1" xfId="1" applyNumberFormat="1" applyFont="1" applyBorder="1" applyAlignment="1">
      <alignment horizontal="right"/>
    </xf>
    <xf numFmtId="164" fontId="7" fillId="0" borderId="0" xfId="1" applyFont="1" applyAlignment="1"/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164" fontId="6" fillId="2" borderId="1" xfId="1" applyFont="1" applyFill="1" applyBorder="1" applyAlignment="1">
      <alignment vertical="center" wrapText="1"/>
    </xf>
    <xf numFmtId="49" fontId="6" fillId="2" borderId="1" xfId="1" applyNumberFormat="1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49" fontId="5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14" fontId="5" fillId="0" borderId="0" xfId="0" applyNumberFormat="1" applyFont="1" applyBorder="1" applyAlignment="1">
      <alignment horizontal="left" wrapText="1"/>
    </xf>
    <xf numFmtId="164" fontId="7" fillId="0" borderId="0" xfId="1" applyFont="1" applyBorder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165" fontId="7" fillId="0" borderId="0" xfId="0" applyNumberFormat="1" applyFont="1"/>
    <xf numFmtId="164" fontId="7" fillId="0" borderId="0" xfId="1" applyFont="1" applyAlignment="1">
      <alignment vertical="center"/>
    </xf>
    <xf numFmtId="49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4" xfId="1" applyFont="1" applyBorder="1" applyAlignment="1"/>
    <xf numFmtId="49" fontId="5" fillId="0" borderId="3" xfId="0" applyNumberFormat="1" applyFont="1" applyBorder="1" applyAlignment="1">
      <alignment horizontal="center" wrapText="1"/>
    </xf>
    <xf numFmtId="0" fontId="6" fillId="0" borderId="2" xfId="0" applyFont="1" applyFill="1" applyBorder="1" applyAlignment="1"/>
    <xf numFmtId="0" fontId="5" fillId="3" borderId="2" xfId="0" applyFont="1" applyFill="1" applyBorder="1"/>
    <xf numFmtId="164" fontId="6" fillId="3" borderId="4" xfId="0" applyNumberFormat="1" applyFont="1" applyFill="1" applyBorder="1"/>
    <xf numFmtId="0" fontId="5" fillId="0" borderId="2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 wrapText="1"/>
    </xf>
    <xf numFmtId="4" fontId="10" fillId="3" borderId="1" xfId="0" applyNumberFormat="1" applyFont="1" applyFill="1" applyBorder="1" applyAlignment="1">
      <alignment wrapText="1"/>
    </xf>
    <xf numFmtId="4" fontId="10" fillId="0" borderId="1" xfId="0" applyNumberFormat="1" applyFont="1" applyBorder="1"/>
    <xf numFmtId="165" fontId="10" fillId="0" borderId="3" xfId="0" applyNumberFormat="1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4" fontId="10" fillId="3" borderId="3" xfId="0" applyNumberFormat="1" applyFont="1" applyFill="1" applyBorder="1" applyAlignment="1">
      <alignment wrapText="1"/>
    </xf>
    <xf numFmtId="14" fontId="10" fillId="0" borderId="5" xfId="0" applyNumberFormat="1" applyFont="1" applyBorder="1" applyAlignment="1">
      <alignment horizontal="center"/>
    </xf>
    <xf numFmtId="0" fontId="4" fillId="0" borderId="0" xfId="0" applyFont="1"/>
    <xf numFmtId="0" fontId="4" fillId="3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14" fontId="10" fillId="3" borderId="1" xfId="0" applyNumberFormat="1" applyFont="1" applyFill="1" applyBorder="1" applyAlignment="1">
      <alignment horizontal="center" wrapText="1"/>
    </xf>
    <xf numFmtId="4" fontId="10" fillId="3" borderId="1" xfId="0" applyNumberFormat="1" applyFont="1" applyFill="1" applyBorder="1"/>
    <xf numFmtId="14" fontId="10" fillId="3" borderId="2" xfId="0" applyNumberFormat="1" applyFont="1" applyFill="1" applyBorder="1" applyAlignment="1">
      <alignment horizontal="center"/>
    </xf>
    <xf numFmtId="4" fontId="5" fillId="0" borderId="1" xfId="0" applyNumberFormat="1" applyFont="1" applyBorder="1"/>
    <xf numFmtId="0" fontId="10" fillId="3" borderId="3" xfId="0" applyFont="1" applyFill="1" applyBorder="1" applyAlignment="1">
      <alignment wrapText="1"/>
    </xf>
    <xf numFmtId="49" fontId="5" fillId="3" borderId="3" xfId="0" applyNumberFormat="1" applyFont="1" applyFill="1" applyBorder="1" applyAlignment="1">
      <alignment horizontal="center" wrapText="1"/>
    </xf>
    <xf numFmtId="14" fontId="10" fillId="3" borderId="3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4" fontId="10" fillId="3" borderId="3" xfId="0" applyNumberFormat="1" applyFont="1" applyFill="1" applyBorder="1"/>
    <xf numFmtId="14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164" fontId="10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right" wrapText="1"/>
    </xf>
    <xf numFmtId="4" fontId="10" fillId="3" borderId="8" xfId="0" applyNumberFormat="1" applyFont="1" applyFill="1" applyBorder="1"/>
    <xf numFmtId="0" fontId="10" fillId="0" borderId="3" xfId="0" applyFont="1" applyBorder="1" applyAlignment="1">
      <alignment wrapText="1"/>
    </xf>
    <xf numFmtId="0" fontId="10" fillId="3" borderId="3" xfId="0" applyFont="1" applyFill="1" applyBorder="1" applyAlignment="1">
      <alignment vertical="center" wrapText="1"/>
    </xf>
    <xf numFmtId="49" fontId="5" fillId="0" borderId="9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4" fontId="10" fillId="3" borderId="3" xfId="0" applyNumberFormat="1" applyFont="1" applyFill="1" applyBorder="1" applyAlignment="1">
      <alignment horizontal="right" wrapText="1"/>
    </xf>
    <xf numFmtId="14" fontId="10" fillId="3" borderId="3" xfId="0" applyNumberFormat="1" applyFont="1" applyFill="1" applyBorder="1" applyAlignment="1">
      <alignment horizontal="center"/>
    </xf>
    <xf numFmtId="49" fontId="5" fillId="0" borderId="3" xfId="1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center" wrapText="1"/>
    </xf>
    <xf numFmtId="14" fontId="10" fillId="3" borderId="0" xfId="0" applyNumberFormat="1" applyFont="1" applyFill="1" applyBorder="1" applyAlignment="1">
      <alignment horizontal="center"/>
    </xf>
    <xf numFmtId="4" fontId="10" fillId="0" borderId="8" xfId="0" applyNumberFormat="1" applyFont="1" applyBorder="1"/>
    <xf numFmtId="4" fontId="10" fillId="0" borderId="3" xfId="0" applyNumberFormat="1" applyFont="1" applyBorder="1"/>
    <xf numFmtId="0" fontId="11" fillId="0" borderId="1" xfId="0" applyFont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 wrapText="1"/>
    </xf>
    <xf numFmtId="0" fontId="5" fillId="3" borderId="3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0</xdr:row>
      <xdr:rowOff>72390</xdr:rowOff>
    </xdr:from>
    <xdr:to>
      <xdr:col>3</xdr:col>
      <xdr:colOff>752475</xdr:colOff>
      <xdr:row>9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2390"/>
          <a:ext cx="52387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0</xdr:row>
      <xdr:rowOff>84667</xdr:rowOff>
    </xdr:from>
    <xdr:to>
      <xdr:col>7</xdr:col>
      <xdr:colOff>910167</xdr:colOff>
      <xdr:row>8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mayo,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17991</xdr:colOff>
      <xdr:row>0</xdr:row>
      <xdr:rowOff>127000</xdr:rowOff>
    </xdr:from>
    <xdr:to>
      <xdr:col>1</xdr:col>
      <xdr:colOff>2783417</xdr:colOff>
      <xdr:row>8</xdr:row>
      <xdr:rowOff>62442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065741" y="127000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0</xdr:row>
      <xdr:rowOff>82973</xdr:rowOff>
    </xdr:from>
    <xdr:to>
      <xdr:col>3</xdr:col>
      <xdr:colOff>140758</xdr:colOff>
      <xdr:row>8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M39"/>
  <sheetViews>
    <sheetView tabSelected="1" zoomScale="90" zoomScaleNormal="90" workbookViewId="0">
      <selection activeCell="B19" sqref="B19"/>
    </sheetView>
  </sheetViews>
  <sheetFormatPr baseColWidth="10" defaultColWidth="11" defaultRowHeight="15"/>
  <cols>
    <col min="1" max="1" width="22.140625" customWidth="1"/>
    <col min="2" max="2" width="55.42578125" customWidth="1"/>
    <col min="3" max="3" width="7.42578125" style="5" customWidth="1"/>
    <col min="4" max="4" width="13.570312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85546875" style="6" customWidth="1"/>
    <col min="10" max="10" width="16.42578125" style="7" customWidth="1"/>
    <col min="12" max="12" width="12.140625" bestFit="1" customWidth="1"/>
  </cols>
  <sheetData>
    <row r="10" spans="1:13" s="1" customFormat="1" ht="43.5" customHeight="1">
      <c r="A10" s="20" t="s">
        <v>0</v>
      </c>
      <c r="B10" s="20" t="s">
        <v>1</v>
      </c>
      <c r="C10" s="21" t="s">
        <v>2</v>
      </c>
      <c r="D10" s="22" t="s">
        <v>3</v>
      </c>
      <c r="E10" s="23" t="s">
        <v>4</v>
      </c>
      <c r="F10" s="24" t="s">
        <v>5</v>
      </c>
      <c r="G10" s="22" t="s">
        <v>6</v>
      </c>
      <c r="H10" s="25" t="s">
        <v>7</v>
      </c>
      <c r="I10" s="26" t="s">
        <v>8</v>
      </c>
      <c r="J10" s="20" t="s">
        <v>9</v>
      </c>
      <c r="L10" s="11"/>
    </row>
    <row r="11" spans="1:13" ht="51" customHeight="1">
      <c r="A11" s="61" t="s">
        <v>13</v>
      </c>
      <c r="B11" s="66" t="s">
        <v>36</v>
      </c>
      <c r="C11" s="67" t="s">
        <v>14</v>
      </c>
      <c r="D11" s="71" t="s">
        <v>16</v>
      </c>
      <c r="E11" s="68">
        <v>44679</v>
      </c>
      <c r="F11" s="63">
        <v>33498.160000000003</v>
      </c>
      <c r="G11" s="64">
        <v>44684</v>
      </c>
      <c r="H11" s="65">
        <v>32209.77</v>
      </c>
      <c r="I11" s="18" t="s">
        <v>15</v>
      </c>
      <c r="J11" s="105" t="s">
        <v>63</v>
      </c>
      <c r="L11" s="12"/>
    </row>
    <row r="12" spans="1:13" ht="53.25" customHeight="1">
      <c r="A12" s="61" t="s">
        <v>19</v>
      </c>
      <c r="B12" s="51" t="s">
        <v>18</v>
      </c>
      <c r="C12" s="70" t="s">
        <v>17</v>
      </c>
      <c r="D12" s="69" t="s">
        <v>20</v>
      </c>
      <c r="E12" s="62">
        <v>44671</v>
      </c>
      <c r="F12" s="78">
        <v>607700</v>
      </c>
      <c r="G12" s="64">
        <v>44686</v>
      </c>
      <c r="H12" s="52">
        <v>463500</v>
      </c>
      <c r="I12" s="18" t="s">
        <v>15</v>
      </c>
      <c r="J12" s="105" t="s">
        <v>63</v>
      </c>
      <c r="L12" s="12"/>
    </row>
    <row r="13" spans="1:13" ht="57" customHeight="1">
      <c r="A13" s="75" t="s">
        <v>28</v>
      </c>
      <c r="B13" s="76" t="s">
        <v>32</v>
      </c>
      <c r="C13" s="70" t="s">
        <v>30</v>
      </c>
      <c r="D13" s="59" t="s">
        <v>33</v>
      </c>
      <c r="E13" s="62">
        <v>44356</v>
      </c>
      <c r="F13" s="51">
        <v>68880</v>
      </c>
      <c r="G13" s="77">
        <v>44692</v>
      </c>
      <c r="H13" s="52">
        <v>65440</v>
      </c>
      <c r="I13" s="18" t="s">
        <v>15</v>
      </c>
      <c r="J13" s="105" t="s">
        <v>63</v>
      </c>
      <c r="L13" s="12"/>
    </row>
    <row r="14" spans="1:13" ht="54" customHeight="1">
      <c r="A14" s="74" t="s">
        <v>29</v>
      </c>
      <c r="B14" s="72" t="s">
        <v>35</v>
      </c>
      <c r="C14" s="15" t="s">
        <v>31</v>
      </c>
      <c r="D14" s="59" t="s">
        <v>34</v>
      </c>
      <c r="E14" s="79">
        <v>43932</v>
      </c>
      <c r="F14" s="52">
        <v>135882.9</v>
      </c>
      <c r="G14" s="79">
        <v>44694</v>
      </c>
      <c r="H14" s="52">
        <v>130125.15</v>
      </c>
      <c r="I14" s="18" t="s">
        <v>15</v>
      </c>
      <c r="J14" s="105" t="s">
        <v>63</v>
      </c>
      <c r="L14" s="12"/>
    </row>
    <row r="15" spans="1:13" ht="53.25" customHeight="1">
      <c r="A15" s="74" t="s">
        <v>22</v>
      </c>
      <c r="B15" s="72" t="s">
        <v>24</v>
      </c>
      <c r="C15" s="73" t="s">
        <v>23</v>
      </c>
      <c r="D15" s="59" t="s">
        <v>26</v>
      </c>
      <c r="E15" s="79">
        <v>44693</v>
      </c>
      <c r="F15" s="51">
        <v>71390</v>
      </c>
      <c r="G15" s="54">
        <v>44697</v>
      </c>
      <c r="H15" s="80" t="s">
        <v>25</v>
      </c>
      <c r="I15" s="18" t="s">
        <v>15</v>
      </c>
      <c r="J15" s="105" t="s">
        <v>76</v>
      </c>
      <c r="K15" s="8"/>
      <c r="L15" s="12"/>
      <c r="M15" s="8"/>
    </row>
    <row r="16" spans="1:13" ht="52.5" customHeight="1">
      <c r="A16" s="85" t="s">
        <v>45</v>
      </c>
      <c r="B16" s="84" t="s">
        <v>47</v>
      </c>
      <c r="C16" s="86" t="s">
        <v>46</v>
      </c>
      <c r="D16" s="87" t="s">
        <v>48</v>
      </c>
      <c r="E16" s="79">
        <v>44676</v>
      </c>
      <c r="F16" s="51">
        <v>140000</v>
      </c>
      <c r="G16" s="54">
        <v>44697</v>
      </c>
      <c r="H16" s="83">
        <v>140000</v>
      </c>
      <c r="I16" s="18" t="s">
        <v>15</v>
      </c>
      <c r="J16" s="105" t="s">
        <v>77</v>
      </c>
      <c r="K16" s="8"/>
      <c r="L16" s="12"/>
      <c r="M16" s="8"/>
    </row>
    <row r="17" spans="1:13" ht="51.75" customHeight="1">
      <c r="A17" s="74" t="s">
        <v>37</v>
      </c>
      <c r="B17" s="72" t="s">
        <v>44</v>
      </c>
      <c r="C17" s="45" t="s">
        <v>39</v>
      </c>
      <c r="D17" s="59" t="s">
        <v>41</v>
      </c>
      <c r="E17" s="53">
        <v>44663</v>
      </c>
      <c r="F17" s="55">
        <v>346857.39</v>
      </c>
      <c r="G17" s="77">
        <v>44697</v>
      </c>
      <c r="H17" s="52">
        <v>332160.03999999998</v>
      </c>
      <c r="I17" s="18" t="s">
        <v>15</v>
      </c>
      <c r="J17" s="105" t="s">
        <v>77</v>
      </c>
      <c r="K17" s="10"/>
      <c r="L17" s="10"/>
      <c r="M17" s="10"/>
    </row>
    <row r="18" spans="1:13" ht="51" customHeight="1">
      <c r="A18" s="82" t="s">
        <v>38</v>
      </c>
      <c r="B18" s="81" t="s">
        <v>43</v>
      </c>
      <c r="C18" s="15" t="s">
        <v>40</v>
      </c>
      <c r="D18" s="59" t="s">
        <v>42</v>
      </c>
      <c r="E18" s="50">
        <v>44680</v>
      </c>
      <c r="F18" s="51">
        <v>28025</v>
      </c>
      <c r="G18" s="77">
        <v>44697</v>
      </c>
      <c r="H18" s="52">
        <v>26837.5</v>
      </c>
      <c r="I18" s="18" t="s">
        <v>15</v>
      </c>
      <c r="J18" s="105" t="s">
        <v>76</v>
      </c>
      <c r="K18" s="10"/>
      <c r="L18" s="10"/>
      <c r="M18" s="10"/>
    </row>
    <row r="19" spans="1:13" ht="89.25" customHeight="1">
      <c r="A19" s="74" t="s">
        <v>50</v>
      </c>
      <c r="B19" s="81" t="s">
        <v>79</v>
      </c>
      <c r="C19" s="15" t="s">
        <v>52</v>
      </c>
      <c r="D19" s="59" t="s">
        <v>53</v>
      </c>
      <c r="E19" s="60">
        <v>44628</v>
      </c>
      <c r="F19" s="51">
        <v>48970</v>
      </c>
      <c r="G19" s="56" t="s">
        <v>51</v>
      </c>
      <c r="H19" s="52">
        <v>44654</v>
      </c>
      <c r="I19" s="18" t="s">
        <v>15</v>
      </c>
      <c r="J19" s="105" t="s">
        <v>64</v>
      </c>
      <c r="K19" s="10"/>
      <c r="L19" s="10"/>
      <c r="M19" s="10"/>
    </row>
    <row r="20" spans="1:13" ht="64.5" customHeight="1">
      <c r="A20" s="75" t="s">
        <v>49</v>
      </c>
      <c r="B20" s="76" t="s">
        <v>65</v>
      </c>
      <c r="C20" s="45" t="s">
        <v>54</v>
      </c>
      <c r="D20" s="59" t="s">
        <v>55</v>
      </c>
      <c r="E20" s="50">
        <v>44669</v>
      </c>
      <c r="F20" s="51">
        <v>638380</v>
      </c>
      <c r="G20" s="90" t="s">
        <v>56</v>
      </c>
      <c r="H20" s="63">
        <v>582116</v>
      </c>
      <c r="I20" s="18" t="s">
        <v>15</v>
      </c>
      <c r="J20" s="105" t="s">
        <v>21</v>
      </c>
      <c r="K20" s="10"/>
      <c r="L20" s="10"/>
      <c r="M20" s="10"/>
    </row>
    <row r="21" spans="1:13" ht="40.5" customHeight="1">
      <c r="A21" s="77" t="s">
        <v>57</v>
      </c>
      <c r="B21" s="88" t="s">
        <v>67</v>
      </c>
      <c r="C21" s="15" t="s">
        <v>58</v>
      </c>
      <c r="D21" s="59" t="s">
        <v>59</v>
      </c>
      <c r="E21" s="50">
        <v>44678</v>
      </c>
      <c r="F21" s="91">
        <v>951552</v>
      </c>
      <c r="G21" s="90">
        <v>44704</v>
      </c>
      <c r="H21" s="91">
        <v>911232</v>
      </c>
      <c r="I21" s="18" t="s">
        <v>15</v>
      </c>
      <c r="J21" s="105" t="s">
        <v>27</v>
      </c>
      <c r="K21" s="10"/>
      <c r="L21" s="10"/>
      <c r="M21" s="10"/>
    </row>
    <row r="22" spans="1:13" ht="69.75" customHeight="1">
      <c r="A22" s="93" t="s">
        <v>60</v>
      </c>
      <c r="B22" s="94" t="s">
        <v>66</v>
      </c>
      <c r="C22" s="95" t="s">
        <v>61</v>
      </c>
      <c r="D22" s="96" t="s">
        <v>62</v>
      </c>
      <c r="E22" s="53">
        <v>44697</v>
      </c>
      <c r="F22" s="97">
        <v>2400000</v>
      </c>
      <c r="G22" s="98">
        <v>44705</v>
      </c>
      <c r="H22" s="78">
        <v>2390518.0299999998</v>
      </c>
      <c r="I22" s="99" t="s">
        <v>15</v>
      </c>
      <c r="J22" s="105" t="s">
        <v>78</v>
      </c>
      <c r="K22" s="10"/>
      <c r="L22" s="10"/>
      <c r="M22" s="10"/>
    </row>
    <row r="23" spans="1:13" ht="69.75" customHeight="1">
      <c r="A23" s="93" t="s">
        <v>69</v>
      </c>
      <c r="B23" s="94" t="s">
        <v>74</v>
      </c>
      <c r="C23" s="45" t="s">
        <v>70</v>
      </c>
      <c r="D23" s="59" t="s">
        <v>68</v>
      </c>
      <c r="E23" s="53">
        <v>44699</v>
      </c>
      <c r="F23" s="103">
        <v>4727417.8499999996</v>
      </c>
      <c r="G23" s="98">
        <v>44707</v>
      </c>
      <c r="H23" s="52">
        <v>4542753.51</v>
      </c>
      <c r="I23" s="99" t="s">
        <v>15</v>
      </c>
      <c r="J23" s="106" t="s">
        <v>27</v>
      </c>
      <c r="K23" s="10"/>
      <c r="L23" s="10"/>
      <c r="M23" s="10"/>
    </row>
    <row r="24" spans="1:13" ht="69.75" customHeight="1" thickBot="1">
      <c r="A24" s="88" t="s">
        <v>71</v>
      </c>
      <c r="B24" s="89" t="s">
        <v>75</v>
      </c>
      <c r="C24" s="15" t="s">
        <v>72</v>
      </c>
      <c r="D24" s="104" t="s">
        <v>73</v>
      </c>
      <c r="E24" s="50">
        <v>44576</v>
      </c>
      <c r="F24" s="92">
        <v>134520</v>
      </c>
      <c r="G24" s="90">
        <v>44707</v>
      </c>
      <c r="H24" s="102">
        <v>128820</v>
      </c>
      <c r="I24" s="18" t="s">
        <v>15</v>
      </c>
      <c r="J24" s="105" t="s">
        <v>78</v>
      </c>
      <c r="K24" s="10"/>
      <c r="L24" s="10"/>
      <c r="M24" s="10"/>
    </row>
    <row r="25" spans="1:13" ht="26.25" customHeight="1" thickBot="1">
      <c r="A25" s="108" t="s">
        <v>12</v>
      </c>
      <c r="B25" s="109"/>
      <c r="C25" s="46"/>
      <c r="D25" s="47"/>
      <c r="E25" s="47"/>
      <c r="F25" s="48">
        <f>SUM(F11:F24)</f>
        <v>10333073.300000001</v>
      </c>
      <c r="G25" s="17"/>
      <c r="H25" s="44">
        <f>SUM(H11:H24)</f>
        <v>9790366</v>
      </c>
      <c r="I25" s="16"/>
      <c r="J25" s="49"/>
    </row>
    <row r="26" spans="1:13" ht="14.25" customHeight="1" thickTop="1">
      <c r="A26" s="27"/>
      <c r="B26" s="28"/>
      <c r="C26" s="29"/>
      <c r="D26" s="30"/>
      <c r="E26" s="31"/>
      <c r="F26" s="31"/>
      <c r="G26" s="31"/>
      <c r="H26" s="31"/>
      <c r="I26" s="32"/>
      <c r="J26" s="33"/>
    </row>
    <row r="27" spans="1:13" ht="21.75" customHeight="1">
      <c r="A27" s="57"/>
      <c r="B27" s="100"/>
      <c r="C27" s="101"/>
      <c r="F27" s="37"/>
      <c r="G27" s="31"/>
      <c r="H27" s="12"/>
      <c r="I27" s="32"/>
      <c r="J27" s="33"/>
    </row>
    <row r="28" spans="1:13" ht="13.5" customHeight="1">
      <c r="A28" s="27"/>
      <c r="C28" s="34"/>
      <c r="D28" s="35"/>
      <c r="E28" s="36"/>
      <c r="F28" s="37"/>
      <c r="G28" s="31"/>
      <c r="H28" s="31"/>
      <c r="I28" s="32"/>
      <c r="J28" s="33"/>
    </row>
    <row r="29" spans="1:13" ht="13.5" customHeight="1">
      <c r="A29" s="58"/>
      <c r="B29" s="34"/>
      <c r="C29" s="34"/>
      <c r="D29" s="35"/>
      <c r="E29" s="36"/>
      <c r="F29" s="37"/>
      <c r="G29" s="31"/>
      <c r="H29" s="31"/>
      <c r="I29" s="32"/>
      <c r="J29" s="33"/>
    </row>
    <row r="30" spans="1:13" ht="13.5" customHeight="1">
      <c r="A30" s="8"/>
      <c r="B30" s="38"/>
      <c r="C30" s="39"/>
      <c r="D30" s="38"/>
      <c r="E30" s="40"/>
      <c r="F30" s="19"/>
      <c r="G30" s="38"/>
      <c r="H30" s="41"/>
      <c r="I30" s="42"/>
      <c r="J30" s="43"/>
    </row>
    <row r="31" spans="1:13" ht="16.5" customHeight="1">
      <c r="A31" s="110" t="s">
        <v>11</v>
      </c>
      <c r="B31" s="110"/>
      <c r="C31" s="110"/>
      <c r="D31" s="110"/>
      <c r="E31" s="110"/>
      <c r="F31" s="110"/>
      <c r="G31" s="110"/>
      <c r="H31" s="110"/>
      <c r="I31" s="110"/>
      <c r="J31" s="110"/>
    </row>
    <row r="32" spans="1:13">
      <c r="A32" s="107" t="s">
        <v>10</v>
      </c>
      <c r="B32" s="107"/>
      <c r="C32" s="107"/>
      <c r="D32" s="107"/>
      <c r="E32" s="107"/>
      <c r="F32" s="107"/>
      <c r="G32" s="107"/>
      <c r="H32" s="107"/>
      <c r="I32" s="107"/>
      <c r="J32" s="107"/>
    </row>
    <row r="33" spans="2:8">
      <c r="H33" s="13"/>
    </row>
    <row r="34" spans="2:8">
      <c r="B34" s="9"/>
      <c r="H34" s="14"/>
    </row>
    <row r="35" spans="2:8">
      <c r="B35" s="9"/>
      <c r="H35" s="14"/>
    </row>
    <row r="36" spans="2:8">
      <c r="B36" s="9"/>
    </row>
    <row r="37" spans="2:8">
      <c r="B37" s="9"/>
    </row>
    <row r="38" spans="2:8">
      <c r="B38" s="9"/>
    </row>
    <row r="39" spans="2:8">
      <c r="B39" s="9"/>
    </row>
  </sheetData>
  <mergeCells count="3">
    <mergeCell ref="A32:J32"/>
    <mergeCell ref="A25:B25"/>
    <mergeCell ref="A31:J31"/>
  </mergeCells>
  <pageMargins left="0.39370078740157483" right="0" top="1.3779527559055118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2022-06-03T15:11:54Z</cp:lastPrinted>
  <dcterms:created xsi:type="dcterms:W3CDTF">2017-09-27T15:14:00Z</dcterms:created>
  <dcterms:modified xsi:type="dcterms:W3CDTF">2022-06-06T13:22:17Z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