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INFORMACIONES OAI, OCTUBRE - DICIEMBRE, 2021\FINANZAS - CONTABILIDAD, OCTUBRE - DICIEMBRE, 2021\"/>
    </mc:Choice>
  </mc:AlternateContent>
  <bookViews>
    <workbookView xWindow="0" yWindow="0" windowWidth="20460" windowHeight="8880"/>
  </bookViews>
  <sheets>
    <sheet name="Hoja1" sheetId="1" r:id="rId1"/>
  </sheets>
  <definedNames>
    <definedName name="incBuyerDossierDetaillnkRequestName" localSheetId="0">Hoja1!$C$11</definedName>
    <definedName name="incBuyerDossierDetaillnkRequestReference" localSheetId="0">Hoja1!$B$11</definedName>
    <definedName name="incBuyerDossierDetaillnkRequestReferenceNewTab" localSheetId="0">Hoja1!$B$23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G30" i="1"/>
  <c r="A26" i="1"/>
  <c r="H19" i="1"/>
  <c r="H31" i="1" s="1"/>
</calcChain>
</file>

<file path=xl/sharedStrings.xml><?xml version="1.0" encoding="utf-8"?>
<sst xmlns="http://schemas.openxmlformats.org/spreadsheetml/2006/main" count="145" uniqueCount="101">
  <si>
    <t>PROVEEDOR</t>
  </si>
  <si>
    <t>CONCEPTO</t>
  </si>
  <si>
    <t>FECHA DE FACTURA</t>
  </si>
  <si>
    <t>FECHA FIN FACTURA</t>
  </si>
  <si>
    <t>MONTO PAGADO A LA FECHA</t>
  </si>
  <si>
    <t>MONTO PENDIENTE</t>
  </si>
  <si>
    <t>ESTADO</t>
  </si>
  <si>
    <t>SURBA SOLUTIONS SRL</t>
  </si>
  <si>
    <t>COMPRA DE PIEZAS, LAS CUALES SERAN UTILIZADAS EN LAS 5 MOTOCICLETAS ASIGNADAS A LA SECCION DE TRANSPORTACION DE LA INSTITUCION.</t>
  </si>
  <si>
    <t>0014</t>
  </si>
  <si>
    <t>B1500000014</t>
  </si>
  <si>
    <t>SKETCHPROM SRL</t>
  </si>
  <si>
    <t>COMPRA DE 1,100 POLOSHIRTS, UTILIZADOS POR LOS MAESTROS Y TECNICOS DOCENTES, QUE PARTICIPARON EN LA JORNADA DE CAPACITACION DE GIMNASIA, RECREACION, CLUBED ESCOLARES Y DEPORTE ESCOLAR REALIZADAS EN LAS REGIONES 11,07,02,10 Y DISTRITO 05-03.</t>
  </si>
  <si>
    <t>0235</t>
  </si>
  <si>
    <t>B1500000235</t>
  </si>
  <si>
    <t>IMPRESORA GARCIA PEREZ SRL</t>
  </si>
  <si>
    <t>SERVICIO DE IMPRESION Y DISENO DE (01) BANNER 88*88, (04) BAJANTES PARA ARANA 2.5*6 PIES Y (200) GAFETES DE IDENTIFICACION, UTILIZADOS POR LOS DISTRITALES, COORDINADORES, ASESORES, TECNICOS NACIONALES Y PERSONAL DE APOYO DEL INEFI CON LA TEMATICA DE LA ACTIVIDAD: CONGRESO TECNICO DE LAS CONVIVENCIAS CURRICULARES, ELIMINATORIAS REGIONALES ZONALES Y TORNEO NACIONAL DE BALONCESTO ESCOLAR, LOS CUALES FUERON UTILIZADOS DURANTE EL CONGRESO TECNICO DE LAS CONVIVENCIAS CURRICULARES 2021-2022, EFECTUADO EL DIA 01 DE OCTUBRE DEL 2021, EN EL SALON ANTITEATRO DE LA FUNDACION MAURICIO BAEZ.</t>
  </si>
  <si>
    <t>0027</t>
  </si>
  <si>
    <t>B1500000027</t>
  </si>
  <si>
    <t>COMPANIA DOMINICANA DE TELEFONOS, S.A.</t>
  </si>
  <si>
    <t>SERVICIOS DE LOS PLANES FLOTA LIBRE 30 UNIDADES Y RENTA MULTIPLAN POSTPAGO NEGOCIOS, CORRESPONDIENTE AL MES DE SEPTIEMBRE DEL 2021.</t>
  </si>
  <si>
    <t>7472 Y 9178</t>
  </si>
  <si>
    <t>B1500107472 B1500109178</t>
  </si>
  <si>
    <t>UNIFORMES DEPOT RD, SRL.</t>
  </si>
  <si>
    <t>CONFECCION DE 500 BULTOS CON EL LOGO DE LA INSTITUCION, UTILIZADOS POR EL PERSONAL QUE PARTICIPO EN LA JORNADA DE CAPACITACION DE GIMNASIA, RECREACION CLUBES Y DEPORTE ESCOLARES, REALIZADAS EN LAS REGIONALES 11, 07, 02, 10 Y EL DISTRITO 05-03.</t>
  </si>
  <si>
    <t>0010</t>
  </si>
  <si>
    <t>B1500000010</t>
  </si>
  <si>
    <t>EVS FILMS PRODUCCION SRL</t>
  </si>
  <si>
    <t>SERVICIOS DE ALOJAMIENTO PARA 150 PERSONAS, QUE INCLUYA: (DESAYUNO, ALMUERZO, CENA Y ESTACION LIQUIDA: AGUA Y CAFÉ) Y 05 SALONES CON: (MICROFONOS, LAPTOP, PROYECTOR Y SONIDO), PARA SER UTILIZADOS POR LOS MAESTROS DEL AREA D EDUCACION FISICA DE LA REGIONALES 04, 10 Y 15 QUIENES PARTICIPARAN EN LA JORNADA DE CAPACITACION DE GIMNASIA, RECREACIONES, CLUBES ESCOLARES Y DEPORTE ESCOLAR, A EFECTUARSE EN LA REGIONAL 10 SANTO DOMINGO, DURANTE LOS DIAS 28, 29 Y 30 DE SEPTIEMBRE DEL 2021.</t>
  </si>
  <si>
    <t>0162</t>
  </si>
  <si>
    <t>B1500000162</t>
  </si>
  <si>
    <t>SUPPLY DEPOT DD SRL</t>
  </si>
  <si>
    <t>COMPRA DE 10 TUBOS GALVANIZADOS 1.5*20 PIES, PARA REALIZAR DOS PORTERIAS DE FUTBOL SALA, POR UNA BRIGADA DE INSTALACIONES DEPORTIVAS DE LA INSTITUCION.</t>
  </si>
  <si>
    <t>0168</t>
  </si>
  <si>
    <t>B1500000168</t>
  </si>
  <si>
    <t>17/01/2021</t>
  </si>
  <si>
    <t>IMPORTADORA HEIJMON SRL</t>
  </si>
  <si>
    <t>COMPRA DE PINTURAS, PARA SER UTILIZADOS EN LOS REMOZAMIENTOS DE LAS CANCHAS DEPORTIVAS A NIVEL NACIONAL.</t>
  </si>
  <si>
    <t>0051</t>
  </si>
  <si>
    <t>B1500000051</t>
  </si>
  <si>
    <t>CORPORACION ESTATAL DE RADIO Y TELEVISION</t>
  </si>
  <si>
    <t>10% DEL PRESUPUESTO DE PUBLICIDAD DE LAS DIFERENTES INSTITUCIONES DEL ESTADO, CENTRALIZADAS Y DESCENTRALIZADAS Y/O AUTONOMAS, INCLUIDAS EN EL PRESUPUESTO GENERTAL DEL ESTADO 2021 Y DE ACUERDO A LA LEY 134-03, CORRESPONDIENTE AL MES DE NOVIEMBRE 2021.</t>
  </si>
  <si>
    <t>5357</t>
  </si>
  <si>
    <t>B1500005357</t>
  </si>
  <si>
    <t>15/11/2021</t>
  </si>
  <si>
    <t>SUPLIDORES LOSARE SRL</t>
  </si>
  <si>
    <t>COMPRA DE MATERIALES GASTABLE DE COCINA, CORRESPONDIENTE AL TRIMESTRE SEPTIEMBRE-NOVIEMBRE DEL 2021, LOS CUALES SERAN UTILIZADOS EN LA INSTITUCION.</t>
  </si>
  <si>
    <t>0060</t>
  </si>
  <si>
    <t>B1500000060</t>
  </si>
  <si>
    <t>16/11/2021</t>
  </si>
  <si>
    <t>COMPU-OFFICE DOMINICANA SRL</t>
  </si>
  <si>
    <t>COMPRA DE TONERS TRIMESTRE SEPTIEMBRE-NOVIEMBRE, LOS CUALES SERAN UTILIZADOS EN LA INSTITUCION.</t>
  </si>
  <si>
    <t>2642</t>
  </si>
  <si>
    <t>B1500002642</t>
  </si>
  <si>
    <t>AGENCIA DE VIAJES MILENA TOURS SRL</t>
  </si>
  <si>
    <t>SERVICIOS DE ALQUILER DE UN SALON DE EVENTOS CON CAPACIDAD DE 80 PERSONAS EN UN HOTEL DE SANTO DOMINGO, INCLUYENDO: COFEE BREAK Y ESTACION LIQUIDA, UTILIZADO EN EL LANZAMIENTO DE LA JORNADA DE CAPACITACION Y ACTUALIZACION DE PLANIFICACION DE CLASE DE EDUCACION FISICA Y HABILIDADES MOTRICES BASICAS, DICHO LANZAMIENTOFUE EFECTUADO EL 29 DE OCTUBRE DEL 2021, EN EL HOTEL CROWNE PLAZA.</t>
  </si>
  <si>
    <t>3882</t>
  </si>
  <si>
    <t>B1500003882</t>
  </si>
  <si>
    <t>17/11/2021</t>
  </si>
  <si>
    <t>INVERSIONES TROPICANA SRL</t>
  </si>
  <si>
    <t>COMPRA DE UTILERIAS DEPORTIVAS, LOS CUALES SERAN UTILIZADAS EN LAS DIFERENTES ACTIVIDADES Y EL STOCK DE ALMACEN Y SUMINISTRO DE LA INSTITUCION.</t>
  </si>
  <si>
    <t>0275</t>
  </si>
  <si>
    <t>B1500000275</t>
  </si>
  <si>
    <t>SERVICIOS DE ALOJAMIENTO, SALONES DE EVENTOS Y ALIMENTACION, LOS CUALES FUERON UTILIZADOS EN LA JORNADA DE CAPACITACION DE GIMNASIA, RECREACION, CLUBES Y DEPORTES ESCOLARES, EFECTUADA EN EL DISTRITO EDUCATIVO 05-03 LA ROMANA DEL 14 AL 16 Y EN LA REGIONAL 02 SAN JUAN DE LA MAGUANA DEL 21 AL 23 DE SEPTIEMBRE DEL 2021.</t>
  </si>
  <si>
    <t>3864</t>
  </si>
  <si>
    <t>B1500003864</t>
  </si>
  <si>
    <t>18/11/2021</t>
  </si>
  <si>
    <t>SUPIGO GROUP SRL</t>
  </si>
  <si>
    <t>IMPRESION DE 1,500 EJEMPLARES DE LAS BASES PARA LA REALIZACION DE LAS 1RA CONVIVENCIAS CURRICULARES EN PRIMARIA Y SECUNDARIA 2021-2022 Y 06 CAJAS DE MASCARILLAS QUIRURGICAS, LOS CUALES FUERON DISTRIBUIDAS A LOS ASESORES REGIONALES, COORDINADORES REGIONALES, TECNICOS DISTRITALES Y A LOS PROFESORES DEL AREA DE LA EDUCACION FISICA, EN LA CELEBRACION DEL CONGRESO TECNICO DE LAS 1ERAS CONVIVENCIAS CURRICULARES 2021-2022, DICHO CONGRESO SE EFECTUO EL DIA 01 DE OCTUBRE DEL 2021, EN EL ANFITEATRO DE LA FUNDACION MAURICIO BAEZ.</t>
  </si>
  <si>
    <t>19/11/2021</t>
  </si>
  <si>
    <t>COMPRA DE 300 CAJAS DE MASCARILLAS QUIRURGICAS Y 300 UNIDADES DE FRASCOS DE ALCOHOL DE 4 ONZA, LOS CUALES SERAN UTILIZADOS EN LA INSTITUCION.</t>
  </si>
  <si>
    <t>B1500000020</t>
  </si>
  <si>
    <t>ANDRES PEGUERO SANCHEZ</t>
  </si>
  <si>
    <t>SERVICIOS DE ALQUILER DEL LOCAL UBICADO EN LA CALLE EL PORTAL NO.03, CASI ESQUINA INDEPENDENCIA KM6 1/2, D.N. EL CUAL ALOJA EL ALMACEN DE LA INSTITUCION.</t>
  </si>
  <si>
    <t>0008</t>
  </si>
  <si>
    <t>B1500000008</t>
  </si>
  <si>
    <t>24/11/2021</t>
  </si>
  <si>
    <t>SERVICIO DE ALQUILER DE (02) TRUSS PARA BAJANTES QUE INCLUYAN: MONTAJE Y DESMONTAJE, UTILIZADOS EN EL LANZAMIENTO DE LA JORNADA DE CAPACITACION Y ACTULIZACION DE PLANIFICACION DE CLASE DE EDUCACION FISICA, EVALUACION DE LA CLASE DE EDUCACION FISICA, PRUEBA DE APTITUD FISICA Y HABILIDADES MOTRICES BASICAS, A EFECTUARSE EL 29 DE OCTUBRE DEL 2021 Y EN LA INAUGURACION DE LA MISMA JORNADA EN EL DISTRITO EDUCATIVO 03-03 SAN JOSE DE OCOA, EL 09 DE NOVIEMBRE DEL 2021</t>
  </si>
  <si>
    <t>3901</t>
  </si>
  <si>
    <t>B1500003901</t>
  </si>
  <si>
    <t>29/11/2021</t>
  </si>
  <si>
    <t>AVALON INVERSIONES AVIN SRL</t>
  </si>
  <si>
    <t>SERVICIOS DE ALQUILER DEL LOCAL NO.205, UBICADO EN LA AV. CHARLES DE GAULLE NO. 181, EL CUAL ALOJA LAS OFICINAS DE LA DIRECCION ZONAL METROPOLITANA II.</t>
  </si>
  <si>
    <t>0042</t>
  </si>
  <si>
    <t>B1500000042</t>
  </si>
  <si>
    <t>30/11/2021</t>
  </si>
  <si>
    <t>MERCANTIL RAMI SRL</t>
  </si>
  <si>
    <t>COMPRA DE (08) CORTINAS DE OFICINA, PARA SER UTILIZADAS EN EL SALON DE COBFERENCIA Y EN LAS OFICINAS ADMINISTRATIVAS DE ESTA INSTITUCION.</t>
  </si>
  <si>
    <t>0274</t>
  </si>
  <si>
    <t>B1500000274</t>
  </si>
  <si>
    <t>TOTAL</t>
  </si>
  <si>
    <t>0.00</t>
  </si>
  <si>
    <t>NO. DE  FACTURA</t>
  </si>
  <si>
    <t>NO. NCF GUBERNAMENTAL</t>
  </si>
  <si>
    <t xml:space="preserve">MONTO FACTURADO  </t>
  </si>
  <si>
    <t xml:space="preserve">APROBADO ORDENADO y ENVIADO </t>
  </si>
  <si>
    <t xml:space="preserve">APROBADO  ORENADO EN ESPERA DE FECHA DE VENCIMIENTO </t>
  </si>
  <si>
    <t>APROBADO, ORDENADO, ENVIADO Y ENTREGADO</t>
  </si>
  <si>
    <t>0020</t>
  </si>
  <si>
    <t>ELVI  ANTONIO DE LA ROSA PEÑA</t>
  </si>
  <si>
    <t>ENCARGADO DEL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</si>
</sst>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14548173467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2" fillId="0" borderId="0" xfId="0" applyFont="1"/>
    <xf numFmtId="49" fontId="0" fillId="0" borderId="0" xfId="0" applyNumberFormat="1"/>
    <xf numFmtId="164" fontId="0" fillId="0" borderId="0" xfId="0" applyNumberFormat="1"/>
    <xf numFmtId="43" fontId="0" fillId="0" borderId="0" xfId="1" applyFont="1" applyAlignment="1"/>
    <xf numFmtId="43" fontId="0" fillId="0" borderId="0" xfId="1" applyFont="1" applyAlignment="1">
      <alignment vertical="center"/>
    </xf>
    <xf numFmtId="49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43" fontId="2" fillId="2" borderId="1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justify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43" fontId="7" fillId="0" borderId="1" xfId="1" applyFont="1" applyFill="1" applyBorder="1" applyAlignment="1">
      <alignment horizontal="center"/>
    </xf>
    <xf numFmtId="43" fontId="8" fillId="0" borderId="1" xfId="1" applyFont="1" applyBorder="1" applyAlignment="1"/>
    <xf numFmtId="49" fontId="8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43" fontId="8" fillId="0" borderId="3" xfId="1" applyFont="1" applyFill="1" applyBorder="1" applyAlignment="1">
      <alignment horizontal="center"/>
    </xf>
    <xf numFmtId="43" fontId="8" fillId="0" borderId="3" xfId="1" applyFont="1" applyBorder="1" applyAlignment="1"/>
    <xf numFmtId="49" fontId="8" fillId="0" borderId="3" xfId="1" applyNumberFormat="1" applyFont="1" applyBorder="1" applyAlignment="1">
      <alignment horizontal="right"/>
    </xf>
    <xf numFmtId="49" fontId="7" fillId="0" borderId="1" xfId="0" applyNumberFormat="1" applyFont="1" applyBorder="1"/>
    <xf numFmtId="0" fontId="9" fillId="0" borderId="1" xfId="0" applyFont="1" applyFill="1" applyBorder="1" applyAlignment="1">
      <alignment horizontal="center"/>
    </xf>
    <xf numFmtId="43" fontId="9" fillId="0" borderId="2" xfId="1" applyFont="1" applyBorder="1" applyAlignment="1"/>
    <xf numFmtId="43" fontId="9" fillId="0" borderId="4" xfId="1" applyFont="1" applyBorder="1" applyAlignment="1"/>
    <xf numFmtId="49" fontId="10" fillId="0" borderId="4" xfId="1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79248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1143000</xdr:colOff>
      <xdr:row>2</xdr:row>
      <xdr:rowOff>41910</xdr:rowOff>
    </xdr:from>
    <xdr:to>
      <xdr:col>1</xdr:col>
      <xdr:colOff>2080643</xdr:colOff>
      <xdr:row>8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422910"/>
          <a:ext cx="937260" cy="1243965"/>
        </a:xfrm>
        <a:prstGeom prst="rect">
          <a:avLst/>
        </a:prstGeom>
      </xdr:spPr>
    </xdr:pic>
    <xdr:clientData/>
  </xdr:twoCellAnchor>
  <xdr:twoCellAnchor>
    <xdr:from>
      <xdr:col>2</xdr:col>
      <xdr:colOff>933449</xdr:colOff>
      <xdr:row>0</xdr:row>
      <xdr:rowOff>62865</xdr:rowOff>
    </xdr:from>
    <xdr:to>
      <xdr:col>5</xdr:col>
      <xdr:colOff>847724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00365" y="62865"/>
          <a:ext cx="2847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noviembre, 2021.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462643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75565" y="53340"/>
          <a:ext cx="2172335" cy="156591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38"/>
  <sheetViews>
    <sheetView tabSelected="1" topLeftCell="A28" zoomScale="70" zoomScaleNormal="70" workbookViewId="0">
      <selection activeCell="B19" sqref="B19"/>
    </sheetView>
  </sheetViews>
  <sheetFormatPr baseColWidth="10" defaultColWidth="11" defaultRowHeight="15"/>
  <cols>
    <col min="1" max="1" width="26.7109375" customWidth="1"/>
    <col min="2" max="2" width="64.28515625" customWidth="1"/>
    <col min="3" max="3" width="12.140625" style="2" customWidth="1"/>
    <col min="4" max="4" width="18.28515625" customWidth="1"/>
    <col min="5" max="5" width="14.140625" style="3" customWidth="1"/>
    <col min="6" max="6" width="19.85546875" style="4" customWidth="1"/>
    <col min="7" max="7" width="12.85546875" customWidth="1"/>
    <col min="8" max="8" width="17.28515625" style="5" customWidth="1"/>
    <col min="9" max="9" width="17.85546875" style="6" customWidth="1"/>
    <col min="10" max="10" width="15.140625" style="7" customWidth="1"/>
  </cols>
  <sheetData>
    <row r="10" spans="1:10" s="1" customFormat="1" ht="45.95" customHeight="1">
      <c r="A10" s="8" t="s">
        <v>0</v>
      </c>
      <c r="B10" s="9" t="s">
        <v>1</v>
      </c>
      <c r="C10" s="14" t="s">
        <v>92</v>
      </c>
      <c r="D10" s="15" t="s">
        <v>93</v>
      </c>
      <c r="E10" s="11" t="s">
        <v>2</v>
      </c>
      <c r="F10" s="16" t="s">
        <v>94</v>
      </c>
      <c r="G10" s="10" t="s">
        <v>3</v>
      </c>
      <c r="H10" s="13" t="s">
        <v>4</v>
      </c>
      <c r="I10" s="17" t="s">
        <v>5</v>
      </c>
      <c r="J10" s="8" t="s">
        <v>6</v>
      </c>
    </row>
    <row r="11" spans="1:10" ht="60.75" customHeight="1">
      <c r="A11" s="18" t="s">
        <v>7</v>
      </c>
      <c r="B11" s="19" t="s">
        <v>8</v>
      </c>
      <c r="C11" s="20" t="s">
        <v>9</v>
      </c>
      <c r="D11" s="21" t="s">
        <v>10</v>
      </c>
      <c r="E11" s="22">
        <v>44425</v>
      </c>
      <c r="F11" s="23">
        <v>129406.65</v>
      </c>
      <c r="G11" s="32">
        <v>44207</v>
      </c>
      <c r="H11" s="24">
        <v>123923.32</v>
      </c>
      <c r="I11" s="25" t="s">
        <v>91</v>
      </c>
      <c r="J11" s="26" t="s">
        <v>97</v>
      </c>
    </row>
    <row r="12" spans="1:10" ht="81.75" customHeight="1">
      <c r="A12" s="18" t="s">
        <v>11</v>
      </c>
      <c r="B12" s="27" t="s">
        <v>12</v>
      </c>
      <c r="C12" s="20" t="s">
        <v>13</v>
      </c>
      <c r="D12" s="28" t="s">
        <v>14</v>
      </c>
      <c r="E12" s="29">
        <v>44438</v>
      </c>
      <c r="F12" s="30">
        <v>516604</v>
      </c>
      <c r="G12" s="32">
        <v>44238</v>
      </c>
      <c r="H12" s="24">
        <v>494714</v>
      </c>
      <c r="I12" s="25" t="s">
        <v>91</v>
      </c>
      <c r="J12" s="26" t="s">
        <v>97</v>
      </c>
    </row>
    <row r="13" spans="1:10" ht="161.25" customHeight="1">
      <c r="A13" s="18" t="s">
        <v>15</v>
      </c>
      <c r="B13" s="27" t="s">
        <v>16</v>
      </c>
      <c r="C13" s="20" t="s">
        <v>17</v>
      </c>
      <c r="D13" s="31" t="s">
        <v>18</v>
      </c>
      <c r="E13" s="29">
        <v>44480</v>
      </c>
      <c r="F13" s="30">
        <v>16767.8</v>
      </c>
      <c r="G13" s="32">
        <v>44266</v>
      </c>
      <c r="H13" s="24">
        <v>16057.3</v>
      </c>
      <c r="I13" s="25" t="s">
        <v>91</v>
      </c>
      <c r="J13" s="26" t="s">
        <v>97</v>
      </c>
    </row>
    <row r="14" spans="1:10" ht="57" customHeight="1">
      <c r="A14" s="18" t="s">
        <v>19</v>
      </c>
      <c r="B14" s="27" t="s">
        <v>20</v>
      </c>
      <c r="C14" s="20" t="s">
        <v>21</v>
      </c>
      <c r="D14" s="31" t="s">
        <v>22</v>
      </c>
      <c r="E14" s="29">
        <v>44476</v>
      </c>
      <c r="F14" s="30">
        <v>235161.31</v>
      </c>
      <c r="G14" s="32">
        <v>44327</v>
      </c>
      <c r="H14" s="24">
        <v>226116.65</v>
      </c>
      <c r="I14" s="25" t="s">
        <v>91</v>
      </c>
      <c r="J14" s="26" t="s">
        <v>97</v>
      </c>
    </row>
    <row r="15" spans="1:10" ht="87.75" customHeight="1">
      <c r="A15" s="18" t="s">
        <v>23</v>
      </c>
      <c r="B15" s="27" t="s">
        <v>24</v>
      </c>
      <c r="C15" s="20" t="s">
        <v>25</v>
      </c>
      <c r="D15" s="31" t="s">
        <v>26</v>
      </c>
      <c r="E15" s="29">
        <v>44454</v>
      </c>
      <c r="F15" s="30">
        <v>203550</v>
      </c>
      <c r="G15" s="32">
        <v>44450</v>
      </c>
      <c r="H15" s="24">
        <v>194925</v>
      </c>
      <c r="I15" s="25" t="s">
        <v>91</v>
      </c>
      <c r="J15" s="26" t="s">
        <v>97</v>
      </c>
    </row>
    <row r="16" spans="1:10" ht="124.5" customHeight="1">
      <c r="A16" s="18" t="s">
        <v>27</v>
      </c>
      <c r="B16" s="27" t="s">
        <v>28</v>
      </c>
      <c r="C16" s="20" t="s">
        <v>29</v>
      </c>
      <c r="D16" s="31" t="s">
        <v>30</v>
      </c>
      <c r="E16" s="29">
        <v>44484</v>
      </c>
      <c r="F16" s="30">
        <v>674665</v>
      </c>
      <c r="G16" s="32">
        <v>44541</v>
      </c>
      <c r="H16" s="24">
        <v>615203</v>
      </c>
      <c r="I16" s="25" t="s">
        <v>91</v>
      </c>
      <c r="J16" s="26" t="s">
        <v>97</v>
      </c>
    </row>
    <row r="17" spans="1:10" ht="72.75" customHeight="1">
      <c r="A17" s="18" t="s">
        <v>31</v>
      </c>
      <c r="B17" s="27" t="s">
        <v>32</v>
      </c>
      <c r="C17" s="20" t="s">
        <v>33</v>
      </c>
      <c r="D17" s="31" t="s">
        <v>34</v>
      </c>
      <c r="E17" s="29">
        <v>44497</v>
      </c>
      <c r="F17" s="30">
        <v>49560</v>
      </c>
      <c r="G17" s="32" t="s">
        <v>35</v>
      </c>
      <c r="H17" s="24">
        <v>47460</v>
      </c>
      <c r="I17" s="25" t="s">
        <v>91</v>
      </c>
      <c r="J17" s="26" t="s">
        <v>95</v>
      </c>
    </row>
    <row r="18" spans="1:10" ht="71.25" customHeight="1">
      <c r="A18" s="18" t="s">
        <v>36</v>
      </c>
      <c r="B18" s="27" t="s">
        <v>37</v>
      </c>
      <c r="C18" s="20" t="s">
        <v>38</v>
      </c>
      <c r="D18" s="31" t="s">
        <v>39</v>
      </c>
      <c r="E18" s="29">
        <v>44505</v>
      </c>
      <c r="F18" s="30">
        <v>4139151.51</v>
      </c>
      <c r="G18" s="32">
        <v>44511</v>
      </c>
      <c r="H18" s="24">
        <v>3963763.73</v>
      </c>
      <c r="I18" s="25" t="s">
        <v>91</v>
      </c>
      <c r="J18" s="26" t="s">
        <v>95</v>
      </c>
    </row>
    <row r="19" spans="1:10" ht="93" customHeight="1">
      <c r="A19" s="18" t="s">
        <v>40</v>
      </c>
      <c r="B19" s="27" t="s">
        <v>41</v>
      </c>
      <c r="C19" s="20" t="s">
        <v>42</v>
      </c>
      <c r="D19" s="31" t="s">
        <v>43</v>
      </c>
      <c r="E19" s="29">
        <v>44502</v>
      </c>
      <c r="F19" s="30">
        <v>24166.67</v>
      </c>
      <c r="G19" s="32" t="s">
        <v>44</v>
      </c>
      <c r="H19" s="24">
        <f>+F19</f>
        <v>24166.67</v>
      </c>
      <c r="I19" s="25" t="s">
        <v>91</v>
      </c>
      <c r="J19" s="26" t="s">
        <v>95</v>
      </c>
    </row>
    <row r="20" spans="1:10" ht="75.75" customHeight="1">
      <c r="A20" s="18" t="s">
        <v>45</v>
      </c>
      <c r="B20" s="27" t="s">
        <v>46</v>
      </c>
      <c r="C20" s="20" t="s">
        <v>47</v>
      </c>
      <c r="D20" s="31" t="s">
        <v>48</v>
      </c>
      <c r="E20" s="29">
        <v>44456</v>
      </c>
      <c r="F20" s="30">
        <v>51553.2</v>
      </c>
      <c r="G20" s="32" t="s">
        <v>49</v>
      </c>
      <c r="H20" s="24">
        <v>49351.199999999997</v>
      </c>
      <c r="I20" s="25" t="s">
        <v>91</v>
      </c>
      <c r="J20" s="26" t="s">
        <v>95</v>
      </c>
    </row>
    <row r="21" spans="1:10" ht="54" customHeight="1">
      <c r="A21" s="18" t="s">
        <v>50</v>
      </c>
      <c r="B21" s="27" t="s">
        <v>51</v>
      </c>
      <c r="C21" s="20" t="s">
        <v>52</v>
      </c>
      <c r="D21" s="31" t="s">
        <v>53</v>
      </c>
      <c r="E21" s="29">
        <v>44491</v>
      </c>
      <c r="F21" s="30">
        <v>819285.71</v>
      </c>
      <c r="G21" s="32" t="s">
        <v>49</v>
      </c>
      <c r="H21" s="24">
        <v>784570.21</v>
      </c>
      <c r="I21" s="25" t="s">
        <v>91</v>
      </c>
      <c r="J21" s="26" t="s">
        <v>95</v>
      </c>
    </row>
    <row r="22" spans="1:10" ht="141" customHeight="1">
      <c r="A22" s="18" t="s">
        <v>54</v>
      </c>
      <c r="B22" s="27" t="s">
        <v>55</v>
      </c>
      <c r="C22" s="20" t="s">
        <v>56</v>
      </c>
      <c r="D22" s="31" t="s">
        <v>57</v>
      </c>
      <c r="E22" s="29">
        <v>44499</v>
      </c>
      <c r="F22" s="30">
        <v>199628</v>
      </c>
      <c r="G22" s="32" t="s">
        <v>58</v>
      </c>
      <c r="H22" s="24">
        <v>182033.67</v>
      </c>
      <c r="I22" s="25" t="s">
        <v>91</v>
      </c>
      <c r="J22" s="26" t="s">
        <v>95</v>
      </c>
    </row>
    <row r="23" spans="1:10" ht="53.25" customHeight="1">
      <c r="A23" s="18" t="s">
        <v>59</v>
      </c>
      <c r="B23" s="27" t="s">
        <v>60</v>
      </c>
      <c r="C23" s="20" t="s">
        <v>61</v>
      </c>
      <c r="D23" s="31" t="s">
        <v>62</v>
      </c>
      <c r="E23" s="29">
        <v>44501</v>
      </c>
      <c r="F23" s="30">
        <v>3349784</v>
      </c>
      <c r="G23" s="32" t="s">
        <v>58</v>
      </c>
      <c r="H23" s="24">
        <v>3207844</v>
      </c>
      <c r="I23" s="25" t="s">
        <v>91</v>
      </c>
      <c r="J23" s="26" t="s">
        <v>95</v>
      </c>
    </row>
    <row r="24" spans="1:10" ht="108" customHeight="1">
      <c r="A24" s="18" t="s">
        <v>54</v>
      </c>
      <c r="B24" s="27" t="s">
        <v>63</v>
      </c>
      <c r="C24" s="20" t="s">
        <v>64</v>
      </c>
      <c r="D24" s="31" t="s">
        <v>65</v>
      </c>
      <c r="E24" s="29">
        <v>44518</v>
      </c>
      <c r="F24" s="30">
        <v>3846316</v>
      </c>
      <c r="G24" s="32" t="s">
        <v>66</v>
      </c>
      <c r="H24" s="24">
        <v>3516186.13</v>
      </c>
      <c r="I24" s="25" t="s">
        <v>91</v>
      </c>
      <c r="J24" s="26" t="s">
        <v>95</v>
      </c>
    </row>
    <row r="25" spans="1:10" ht="147" customHeight="1">
      <c r="A25" s="18" t="s">
        <v>67</v>
      </c>
      <c r="B25" s="27" t="s">
        <v>68</v>
      </c>
      <c r="C25" s="20" t="s">
        <v>9</v>
      </c>
      <c r="D25" s="31" t="s">
        <v>10</v>
      </c>
      <c r="E25" s="29">
        <v>44474</v>
      </c>
      <c r="F25" s="30">
        <v>95580</v>
      </c>
      <c r="G25" s="32" t="s">
        <v>69</v>
      </c>
      <c r="H25" s="24">
        <v>91530</v>
      </c>
      <c r="I25" s="25" t="s">
        <v>91</v>
      </c>
      <c r="J25" s="33" t="s">
        <v>96</v>
      </c>
    </row>
    <row r="26" spans="1:10" ht="75" customHeight="1">
      <c r="A26" s="18" t="str">
        <f>+A25</f>
        <v>SUPIGO GROUP SRL</v>
      </c>
      <c r="B26" s="27" t="s">
        <v>70</v>
      </c>
      <c r="C26" s="20" t="s">
        <v>98</v>
      </c>
      <c r="D26" s="31" t="s">
        <v>71</v>
      </c>
      <c r="E26" s="29">
        <v>44495</v>
      </c>
      <c r="F26" s="30">
        <v>122484</v>
      </c>
      <c r="G26" s="32" t="s">
        <v>69</v>
      </c>
      <c r="H26" s="24">
        <v>117294</v>
      </c>
      <c r="I26" s="25" t="s">
        <v>91</v>
      </c>
      <c r="J26" s="33" t="s">
        <v>96</v>
      </c>
    </row>
    <row r="27" spans="1:10" ht="84.75" customHeight="1">
      <c r="A27" s="18" t="s">
        <v>72</v>
      </c>
      <c r="B27" s="27" t="s">
        <v>73</v>
      </c>
      <c r="C27" s="20" t="s">
        <v>74</v>
      </c>
      <c r="D27" s="31" t="s">
        <v>75</v>
      </c>
      <c r="E27" s="29">
        <v>44508</v>
      </c>
      <c r="F27" s="30">
        <v>64900</v>
      </c>
      <c r="G27" s="32" t="s">
        <v>76</v>
      </c>
      <c r="H27" s="24">
        <v>49500</v>
      </c>
      <c r="I27" s="25" t="s">
        <v>91</v>
      </c>
      <c r="J27" s="33" t="s">
        <v>96</v>
      </c>
    </row>
    <row r="28" spans="1:10" ht="143.25" customHeight="1">
      <c r="A28" s="18" t="s">
        <v>54</v>
      </c>
      <c r="B28" s="27" t="s">
        <v>77</v>
      </c>
      <c r="C28" s="20" t="s">
        <v>78</v>
      </c>
      <c r="D28" s="31" t="s">
        <v>79</v>
      </c>
      <c r="E28" s="29">
        <v>44510</v>
      </c>
      <c r="F28" s="30">
        <v>53564.92</v>
      </c>
      <c r="G28" s="32" t="s">
        <v>80</v>
      </c>
      <c r="H28" s="24">
        <v>48843.94</v>
      </c>
      <c r="I28" s="25" t="s">
        <v>91</v>
      </c>
      <c r="J28" s="33" t="s">
        <v>96</v>
      </c>
    </row>
    <row r="29" spans="1:10" ht="61.5" customHeight="1">
      <c r="A29" s="18" t="s">
        <v>81</v>
      </c>
      <c r="B29" s="27" t="s">
        <v>82</v>
      </c>
      <c r="C29" s="20" t="s">
        <v>83</v>
      </c>
      <c r="D29" s="31" t="s">
        <v>84</v>
      </c>
      <c r="E29" s="29">
        <v>44481</v>
      </c>
      <c r="F29" s="30">
        <v>44840</v>
      </c>
      <c r="G29" s="32" t="s">
        <v>85</v>
      </c>
      <c r="H29" s="24">
        <v>42940</v>
      </c>
      <c r="I29" s="25" t="s">
        <v>91</v>
      </c>
      <c r="J29" s="33" t="s">
        <v>96</v>
      </c>
    </row>
    <row r="30" spans="1:10" ht="82.5" customHeight="1" thickBot="1">
      <c r="A30" s="18" t="s">
        <v>86</v>
      </c>
      <c r="B30" s="27" t="s">
        <v>87</v>
      </c>
      <c r="C30" s="20" t="s">
        <v>88</v>
      </c>
      <c r="D30" s="31" t="s">
        <v>89</v>
      </c>
      <c r="E30" s="29">
        <v>44495</v>
      </c>
      <c r="F30" s="34">
        <v>128915</v>
      </c>
      <c r="G30" s="32" t="str">
        <f>+G29</f>
        <v>30/11/2021</v>
      </c>
      <c r="H30" s="35">
        <v>123452.5</v>
      </c>
      <c r="I30" s="36" t="s">
        <v>91</v>
      </c>
      <c r="J30" s="33" t="s">
        <v>96</v>
      </c>
    </row>
    <row r="31" spans="1:10" ht="26.25" customHeight="1" thickBot="1">
      <c r="A31" s="43" t="s">
        <v>90</v>
      </c>
      <c r="B31" s="43"/>
      <c r="C31" s="37"/>
      <c r="D31" s="38"/>
      <c r="E31" s="39"/>
      <c r="F31" s="40">
        <f>SUM(F11:F30)</f>
        <v>14765883.77</v>
      </c>
      <c r="G31" s="39"/>
      <c r="H31" s="40">
        <f>SUM(H11:H30)</f>
        <v>13919875.319999998</v>
      </c>
      <c r="I31" s="41" t="s">
        <v>91</v>
      </c>
      <c r="J31" s="42"/>
    </row>
    <row r="32" spans="1:10" ht="18" customHeight="1" thickTop="1">
      <c r="D32" s="12"/>
    </row>
    <row r="33" spans="1:10" ht="18" customHeight="1">
      <c r="D33" s="12"/>
    </row>
    <row r="34" spans="1:10" ht="18" customHeight="1">
      <c r="D34" s="12"/>
    </row>
    <row r="35" spans="1:10" ht="18" customHeight="1">
      <c r="D35" s="12"/>
    </row>
    <row r="37" spans="1:10">
      <c r="A37" s="44" t="s">
        <v>99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0">
      <c r="A38" s="45" t="s">
        <v>100</v>
      </c>
      <c r="B38" s="46"/>
      <c r="C38" s="46"/>
      <c r="D38" s="46"/>
      <c r="E38" s="46"/>
      <c r="F38" s="46"/>
      <c r="G38" s="46"/>
      <c r="H38" s="46"/>
      <c r="I38" s="46"/>
      <c r="J38" s="46"/>
    </row>
  </sheetData>
  <mergeCells count="3">
    <mergeCell ref="A31:B31"/>
    <mergeCell ref="A37:J37"/>
    <mergeCell ref="A38:J38"/>
  </mergeCells>
  <pageMargins left="0.70866141732283505" right="0.70866141732283505" top="0.74803149606299202" bottom="0.74803149606299202" header="0.31496062992126" footer="0.31496062992126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2021-12-06T23:50:33Z</cp:lastPrinted>
  <dcterms:created xsi:type="dcterms:W3CDTF">2017-09-27T15:14:00Z</dcterms:created>
  <dcterms:modified xsi:type="dcterms:W3CDTF">2021-12-08T13:51:55Z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2058-11.2.0.10382</vt:lpwstr>
  </property>
  <property fmtid="{D5CDD505-2E9C-101B-9397-08002B2CF9AE}" pid="3" name="ICV">
    <vt:lpwstr>80B28AD286C443E59672092D8A782C6A</vt:lpwstr>
  </property>
</Properties>
</file>