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59462059-6BD2-4DA8-88ED-ACE887CE7F8A}" xr6:coauthVersionLast="47" xr6:coauthVersionMax="47" xr10:uidLastSave="{00000000-0000-0000-0000-000000000000}"/>
  <bookViews>
    <workbookView xWindow="-120" yWindow="-120" windowWidth="20730" windowHeight="11310" xr2:uid="{4338FEAE-DB8E-4C02-BE6D-DDC1311F061E}"/>
  </bookViews>
  <sheets>
    <sheet name="Hoja1" sheetId="1" r:id="rId1"/>
    <sheet name="Hoja2" sheetId="2" r:id="rId2"/>
  </sheets>
  <definedNames>
    <definedName name="_xlnm.Print_Area" localSheetId="0">Hoja1!$A$1:$J$45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G29" i="1"/>
  <c r="F29" i="1"/>
  <c r="E29" i="1"/>
  <c r="I25" i="1"/>
  <c r="I29" i="1"/>
</calcChain>
</file>

<file path=xl/sharedStrings.xml><?xml version="1.0" encoding="utf-8"?>
<sst xmlns="http://schemas.openxmlformats.org/spreadsheetml/2006/main" count="77" uniqueCount="76">
  <si>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</si>
  <si>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</si>
  <si>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</si>
  <si>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</si>
  <si>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</si>
  <si>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</si>
  <si>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</si>
  <si>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</si>
  <si>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</si>
  <si>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</si>
  <si>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</si>
  <si>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</si>
  <si>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</si>
  <si>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</si>
  <si>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</si>
  <si>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</si>
  <si>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</si>
  <si>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</si>
  <si>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</si>
  <si>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</si>
  <si>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</si>
  <si>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</si>
  <si>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</si>
  <si>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</si>
  <si>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</si>
  <si>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</si>
  <si>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</si>
  <si>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</si>
  <si>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</si>
  <si>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</si>
  <si>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</si>
  <si>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</si>
  <si>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</si>
  <si>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</si>
  <si>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</si>
  <si>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</si>
  <si>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</si>
  <si>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</si>
  <si>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</si>
  <si>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</si>
  <si>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</si>
  <si>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</si>
  <si>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</si>
  <si>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</si>
  <si>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</si>
  <si>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</si>
  <si>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</si>
  <si>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1.1.1</t>
  </si>
  <si>
    <t>No aplica.</t>
  </si>
  <si>
    <t xml:space="preserve">Presupuesto aprobado:  </t>
  </si>
  <si>
    <t xml:space="preserve">Presupuesto modificado: </t>
  </si>
  <si>
    <t>Total devengado:</t>
  </si>
  <si>
    <t>0206 MINISTERIO DE EDUCACION</t>
  </si>
  <si>
    <t>01 MINISTERIO DE EDUCACION</t>
  </si>
  <si>
    <t>0004 INSTITUTO NACIONAL DE EDUCACION FISICA</t>
  </si>
  <si>
    <t>Contribuir a garantizar una educación integral de calidad del sistema educativo preuniversitario, a través de la implementación de programas de educación física y deporte escolar.</t>
  </si>
  <si>
    <t>Mejoramiento sostenido de la Calidad del servicio de educación.</t>
  </si>
  <si>
    <t xml:space="preserve">Garantizar que los niños/as y jóvenes completen la educación inicial, primaria y secundaria, que ha de ser equitativa, inclusiva y de calidad. </t>
  </si>
  <si>
    <t>Ampliación del acceso, permanencia, pertinencia y promoción de los niveles inicial, primario y secundario.</t>
  </si>
  <si>
    <t>Estudiantes reciben Servicios de educación física y recreativa escolar.</t>
  </si>
  <si>
    <t>6844 Estudiantes reciben Servicios de educación física y recreativa escolar.</t>
  </si>
  <si>
    <t>Cantidad de Estudiantes Inpactados</t>
  </si>
  <si>
    <t xml:space="preserve">11 - Servicios Técnicos Pedagógicos 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</si>
  <si>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</si>
  <si>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Estudiantes y Docentes del sistema educativo preuniversitario</t>
  </si>
  <si>
    <t>Incrementadas las competencias / habilidades  los maestros de educación física para el mejoramiento de las capacidades psicomotrices y  deportiva en la población en edad escolar.</t>
  </si>
  <si>
    <t>Realizar actividades Recreativas, Gimnasticas y Deportivas con estudiantes del sistema educativo preuniversitario.</t>
  </si>
  <si>
    <t xml:space="preserve">Aun no se raliza la evaluacion trimestral para el monitoreo de los logros alcanzados con los programas y proyectos institucionales </t>
  </si>
  <si>
    <t xml:space="preserve">No es posible generar posibles mejoras sin la informacion de las evaluaciones trimestrales </t>
  </si>
  <si>
    <t xml:space="preserve">Roymel R. Cepeda </t>
  </si>
  <si>
    <t>Encargado de Planificación y Desarrollo</t>
  </si>
  <si>
    <t>Lineamientos para la Ejecución Presupuestaria 2022 del Gobierno General Nacional</t>
  </si>
  <si>
    <t xml:space="preserve"> Programación 1 Semestre </t>
  </si>
  <si>
    <t>Ejecución 1 Semestre</t>
  </si>
  <si>
    <t>Informe de Evaluacion 1er Semestre Metas Físicas-Financieras año 2022</t>
  </si>
  <si>
    <t>IV.II - Formulación y Ejecución 1Semestre de las Metas por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</si>
</sst>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166" fontId="18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autoFilter ref="A28:J29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F0F0230C-1AC1-4535-83F4-E083D77D07B4}" name="Física_x000a_(C)" dataDxfId="5">
      <calculatedColumnFormula>250000+190000</calculatedColumnFormula>
    </tableColumn>
    <tableColumn id="10" xr3:uid="{0CC70C83-E52A-4C45-B592-E7B7ECCF1AD3}" name="Financiera_x000a_(D)" dataDxfId="4">
      <calculatedColumnFormula>B44+102280251</calculatedColumnFormula>
    </tableColumn>
    <tableColumn id="5" xr3:uid="{C2FDA61C-9281-4FCB-A3FE-246521A85EA0}" name="Física _x000a_(E)" dataDxfId="3">
      <calculatedColumnFormula>417908+250000</calculatedColumnFormula>
    </tableColumn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4"/>
  <sheetViews>
    <sheetView tabSelected="1" view="pageBreakPreview" zoomScaleNormal="100" zoomScaleSheetLayoutView="100" workbookViewId="0">
      <selection activeCell="B45" sqref="B45"/>
    </sheetView>
  </sheetViews>
  <sheetFormatPr baseColWidth="10" defaultColWidth="10.7109375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thickBot="1" x14ac:dyDescent="0.3">
      <c r="A1" s="23"/>
      <c r="B1" s="68" t="s">
        <v>74</v>
      </c>
      <c r="C1" s="69"/>
      <c r="D1" s="69"/>
      <c r="E1" s="69"/>
      <c r="F1" s="69"/>
      <c r="G1" s="69"/>
      <c r="H1" s="69"/>
      <c r="I1" s="69"/>
      <c r="J1" s="70"/>
      <c r="K1" s="1"/>
    </row>
    <row r="2" spans="1:11" ht="21.75" thickBot="1" x14ac:dyDescent="0.3">
      <c r="A2" s="24"/>
      <c r="B2" s="71" t="s">
        <v>0</v>
      </c>
      <c r="C2" s="72"/>
      <c r="D2" s="71" t="s">
        <v>1</v>
      </c>
      <c r="E2" s="73"/>
      <c r="F2" s="73"/>
      <c r="G2" s="72"/>
      <c r="H2" s="74"/>
      <c r="I2" s="2" t="s">
        <v>2</v>
      </c>
      <c r="J2" s="3" t="s">
        <v>3</v>
      </c>
      <c r="K2" s="1"/>
    </row>
    <row r="3" spans="1:11" ht="21.75" thickBot="1" x14ac:dyDescent="0.3">
      <c r="A3" s="25"/>
      <c r="B3" s="75" t="s">
        <v>4</v>
      </c>
      <c r="C3" s="76"/>
      <c r="D3" s="75" t="s">
        <v>71</v>
      </c>
      <c r="E3" s="76"/>
      <c r="F3" s="76"/>
      <c r="G3" s="76"/>
      <c r="H3" s="77"/>
      <c r="I3" s="4">
        <v>43542</v>
      </c>
      <c r="J3" s="5">
        <v>0</v>
      </c>
      <c r="K3" s="1"/>
    </row>
    <row r="4" spans="1:11" x14ac:dyDescent="0.25">
      <c r="A4" s="78"/>
      <c r="B4" s="79"/>
      <c r="C4" s="79"/>
      <c r="D4" s="80"/>
      <c r="E4" s="80"/>
      <c r="F4" s="80"/>
      <c r="G4" s="80"/>
      <c r="H4" s="80"/>
      <c r="I4" s="79"/>
      <c r="J4" s="81"/>
      <c r="K4" s="1"/>
    </row>
    <row r="5" spans="1:11" ht="3" customHeight="1" x14ac:dyDescent="0.25">
      <c r="A5" s="65"/>
      <c r="B5" s="66"/>
      <c r="C5" s="66"/>
      <c r="D5" s="66"/>
      <c r="E5" s="66"/>
      <c r="F5" s="66"/>
      <c r="G5" s="66"/>
      <c r="H5" s="66"/>
      <c r="I5" s="66"/>
      <c r="J5" s="67"/>
      <c r="K5" s="1"/>
    </row>
    <row r="6" spans="1:11" ht="15.75" x14ac:dyDescent="0.25">
      <c r="A6" s="34" t="s">
        <v>5</v>
      </c>
      <c r="B6" s="35"/>
      <c r="C6" s="35"/>
      <c r="D6" s="35"/>
      <c r="E6" s="35"/>
      <c r="F6" s="35"/>
      <c r="G6" s="35"/>
      <c r="H6" s="35"/>
      <c r="I6" s="35"/>
      <c r="J6" s="36"/>
      <c r="K6" s="1"/>
    </row>
    <row r="7" spans="1:11" ht="15.75" x14ac:dyDescent="0.25">
      <c r="A7" s="47" t="s">
        <v>6</v>
      </c>
      <c r="B7" s="48"/>
      <c r="C7" s="48"/>
      <c r="D7" s="48"/>
      <c r="E7" s="48"/>
      <c r="F7" s="48"/>
      <c r="G7" s="48"/>
      <c r="H7" s="48"/>
      <c r="I7" s="48"/>
      <c r="J7" s="49"/>
      <c r="K7" s="1"/>
    </row>
    <row r="8" spans="1:11" x14ac:dyDescent="0.25">
      <c r="A8" s="6" t="s">
        <v>7</v>
      </c>
      <c r="B8" s="82" t="s">
        <v>52</v>
      </c>
      <c r="C8" s="83"/>
      <c r="D8" s="83"/>
      <c r="E8" s="83"/>
      <c r="F8" s="83"/>
      <c r="G8" s="83"/>
      <c r="H8" s="83"/>
      <c r="I8" s="83"/>
      <c r="J8" s="84"/>
      <c r="K8" s="1"/>
    </row>
    <row r="9" spans="1:11" x14ac:dyDescent="0.25">
      <c r="A9" s="26" t="s">
        <v>36</v>
      </c>
      <c r="B9" s="82" t="s">
        <v>53</v>
      </c>
      <c r="C9" s="83"/>
      <c r="D9" s="83"/>
      <c r="E9" s="83"/>
      <c r="F9" s="83"/>
      <c r="G9" s="83"/>
      <c r="H9" s="83"/>
      <c r="I9" s="83"/>
      <c r="J9" s="84"/>
      <c r="K9" s="1"/>
    </row>
    <row r="10" spans="1:11" x14ac:dyDescent="0.25">
      <c r="A10" s="26" t="s">
        <v>37</v>
      </c>
      <c r="B10" s="82" t="s">
        <v>54</v>
      </c>
      <c r="C10" s="83"/>
      <c r="D10" s="83"/>
      <c r="E10" s="83"/>
      <c r="F10" s="83"/>
      <c r="G10" s="83"/>
      <c r="H10" s="83"/>
      <c r="I10" s="83"/>
      <c r="J10" s="84"/>
      <c r="K10" s="1"/>
    </row>
    <row r="11" spans="1:11" ht="30.75" customHeight="1" x14ac:dyDescent="0.25">
      <c r="A11" s="6" t="s">
        <v>8</v>
      </c>
      <c r="B11" s="85" t="s">
        <v>55</v>
      </c>
      <c r="C11" s="86"/>
      <c r="D11" s="86"/>
      <c r="E11" s="86"/>
      <c r="F11" s="86"/>
      <c r="G11" s="86"/>
      <c r="H11" s="86"/>
      <c r="I11" s="86"/>
      <c r="J11" s="87"/>
    </row>
    <row r="12" spans="1:11" ht="42.75" customHeight="1" x14ac:dyDescent="0.25">
      <c r="A12" s="6" t="s">
        <v>9</v>
      </c>
      <c r="B12" s="88" t="s">
        <v>55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34" t="s">
        <v>10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1" ht="27.75" customHeight="1" x14ac:dyDescent="0.25">
      <c r="A14" s="6" t="s">
        <v>11</v>
      </c>
      <c r="B14" s="27">
        <v>1</v>
      </c>
      <c r="C14" s="44" t="s">
        <v>56</v>
      </c>
      <c r="D14" s="44"/>
      <c r="E14" s="44"/>
      <c r="F14" s="44"/>
      <c r="G14" s="44"/>
      <c r="H14" s="44"/>
      <c r="I14" s="44"/>
      <c r="J14" s="44"/>
    </row>
    <row r="15" spans="1:11" ht="26.25" customHeight="1" x14ac:dyDescent="0.25">
      <c r="A15" s="6" t="s">
        <v>12</v>
      </c>
      <c r="B15" s="9">
        <v>1.1000000000000001</v>
      </c>
      <c r="C15" s="31" t="s">
        <v>57</v>
      </c>
      <c r="D15" s="31"/>
      <c r="E15" s="31"/>
      <c r="F15" s="31"/>
      <c r="G15" s="31"/>
      <c r="H15" s="31"/>
      <c r="I15" s="31"/>
      <c r="J15" s="31"/>
    </row>
    <row r="16" spans="1:11" ht="31.5" customHeight="1" x14ac:dyDescent="0.25">
      <c r="A16" s="6" t="s">
        <v>13</v>
      </c>
      <c r="B16" s="10" t="s">
        <v>47</v>
      </c>
      <c r="C16" s="44" t="s">
        <v>58</v>
      </c>
      <c r="D16" s="44"/>
      <c r="E16" s="44"/>
      <c r="F16" s="44"/>
      <c r="G16" s="44"/>
      <c r="H16" s="44"/>
      <c r="I16" s="44"/>
      <c r="J16" s="44"/>
    </row>
    <row r="17" spans="1:11" ht="15.75" x14ac:dyDescent="0.25">
      <c r="A17" s="34" t="s">
        <v>14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1" ht="29.25" customHeight="1" x14ac:dyDescent="0.25">
      <c r="A18" s="6" t="s">
        <v>15</v>
      </c>
      <c r="B18" s="45" t="s">
        <v>62</v>
      </c>
      <c r="C18" s="45"/>
      <c r="D18" s="45"/>
      <c r="E18" s="45"/>
      <c r="F18" s="45"/>
      <c r="G18" s="45"/>
      <c r="H18" s="45"/>
      <c r="I18" s="45"/>
      <c r="J18" s="46"/>
    </row>
    <row r="19" spans="1:11" ht="33" customHeight="1" x14ac:dyDescent="0.25">
      <c r="A19" s="11" t="s">
        <v>16</v>
      </c>
      <c r="B19" s="45" t="s">
        <v>63</v>
      </c>
      <c r="C19" s="45"/>
      <c r="D19" s="45"/>
      <c r="E19" s="45"/>
      <c r="F19" s="45"/>
      <c r="G19" s="45"/>
      <c r="H19" s="45"/>
      <c r="I19" s="45"/>
      <c r="J19" s="46"/>
    </row>
    <row r="20" spans="1:11" ht="34.5" customHeight="1" x14ac:dyDescent="0.25">
      <c r="A20" s="11" t="s">
        <v>17</v>
      </c>
      <c r="B20" s="45" t="s">
        <v>64</v>
      </c>
      <c r="C20" s="45"/>
      <c r="D20" s="45"/>
      <c r="E20" s="45"/>
      <c r="F20" s="45"/>
      <c r="G20" s="45"/>
      <c r="H20" s="45"/>
      <c r="I20" s="45"/>
      <c r="J20" s="46"/>
    </row>
    <row r="21" spans="1:11" ht="35.25" customHeight="1" x14ac:dyDescent="0.25">
      <c r="A21" s="11" t="s">
        <v>38</v>
      </c>
      <c r="B21" s="45" t="s">
        <v>65</v>
      </c>
      <c r="C21" s="45"/>
      <c r="D21" s="45"/>
      <c r="E21" s="45"/>
      <c r="F21" s="45"/>
      <c r="G21" s="45"/>
      <c r="H21" s="45"/>
      <c r="I21" s="45"/>
      <c r="J21" s="46"/>
      <c r="K21" s="1"/>
    </row>
    <row r="22" spans="1:11" ht="15.75" x14ac:dyDescent="0.25">
      <c r="A22" s="34" t="s">
        <v>18</v>
      </c>
      <c r="B22" s="35"/>
      <c r="C22" s="35"/>
      <c r="D22" s="35"/>
      <c r="E22" s="35"/>
      <c r="F22" s="35"/>
      <c r="G22" s="35"/>
      <c r="H22" s="35"/>
      <c r="I22" s="35"/>
      <c r="J22" s="36"/>
    </row>
    <row r="23" spans="1:11" ht="15.75" x14ac:dyDescent="0.25">
      <c r="A23" s="47" t="s">
        <v>19</v>
      </c>
      <c r="B23" s="48"/>
      <c r="C23" s="48"/>
      <c r="D23" s="48"/>
      <c r="E23" s="48"/>
      <c r="F23" s="48"/>
      <c r="G23" s="48"/>
      <c r="H23" s="48"/>
      <c r="I23" s="48"/>
      <c r="J23" s="49"/>
      <c r="K23" s="1"/>
    </row>
    <row r="24" spans="1:11" ht="15" customHeight="1" x14ac:dyDescent="0.25">
      <c r="A24" s="50" t="s">
        <v>20</v>
      </c>
      <c r="B24" s="51"/>
      <c r="C24" s="52" t="s">
        <v>21</v>
      </c>
      <c r="D24" s="54"/>
      <c r="E24" s="54"/>
      <c r="F24" s="54" t="s">
        <v>22</v>
      </c>
      <c r="G24" s="54"/>
      <c r="H24" s="51"/>
      <c r="I24" s="52" t="s">
        <v>23</v>
      </c>
      <c r="J24" s="53"/>
    </row>
    <row r="25" spans="1:11" x14ac:dyDescent="0.25">
      <c r="A25" s="55">
        <v>408501104</v>
      </c>
      <c r="B25" s="56"/>
      <c r="C25" s="62">
        <v>408501104</v>
      </c>
      <c r="D25" s="63"/>
      <c r="E25" s="64"/>
      <c r="F25" s="62">
        <v>181955711</v>
      </c>
      <c r="G25" s="63"/>
      <c r="H25" s="64"/>
      <c r="I25" s="57">
        <f>+IF(F25&gt;0,F25/C25,0)</f>
        <v>0.44542281334936124</v>
      </c>
      <c r="J25" s="58"/>
    </row>
    <row r="26" spans="1:11" ht="15.75" x14ac:dyDescent="0.25">
      <c r="A26" s="47" t="s">
        <v>75</v>
      </c>
      <c r="B26" s="48"/>
      <c r="C26" s="48"/>
      <c r="D26" s="48"/>
      <c r="E26" s="48"/>
      <c r="F26" s="48"/>
      <c r="G26" s="48"/>
      <c r="H26" s="48"/>
      <c r="I26" s="48"/>
      <c r="J26" s="49"/>
      <c r="K26" s="1"/>
    </row>
    <row r="27" spans="1:11" x14ac:dyDescent="0.25">
      <c r="A27" s="7"/>
      <c r="B27"/>
      <c r="C27" s="59" t="s">
        <v>24</v>
      </c>
      <c r="D27" s="60"/>
      <c r="E27" s="59" t="s">
        <v>72</v>
      </c>
      <c r="F27" s="60"/>
      <c r="G27" s="59" t="s">
        <v>73</v>
      </c>
      <c r="H27" s="59"/>
      <c r="I27" s="59" t="s">
        <v>25</v>
      </c>
      <c r="J27" s="61"/>
    </row>
    <row r="28" spans="1:11" ht="38.25" x14ac:dyDescent="0.25">
      <c r="A28" s="12" t="s">
        <v>26</v>
      </c>
      <c r="B28" s="13" t="s">
        <v>27</v>
      </c>
      <c r="C28" s="13" t="s">
        <v>39</v>
      </c>
      <c r="D28" s="13" t="s">
        <v>40</v>
      </c>
      <c r="E28" s="13" t="s">
        <v>41</v>
      </c>
      <c r="F28" s="13" t="s">
        <v>42</v>
      </c>
      <c r="G28" s="13" t="s">
        <v>43</v>
      </c>
      <c r="H28" s="13" t="s">
        <v>44</v>
      </c>
      <c r="I28" s="13" t="s">
        <v>45</v>
      </c>
      <c r="J28" s="14" t="s">
        <v>46</v>
      </c>
    </row>
    <row r="29" spans="1:11" ht="36" x14ac:dyDescent="0.25">
      <c r="A29" s="15" t="s">
        <v>60</v>
      </c>
      <c r="B29" s="16" t="s">
        <v>61</v>
      </c>
      <c r="C29" s="17">
        <v>700000</v>
      </c>
      <c r="D29" s="18">
        <v>408504104</v>
      </c>
      <c r="E29" s="17">
        <f>250000+190000</f>
        <v>440000</v>
      </c>
      <c r="F29" s="18">
        <f>B44+102280251</f>
        <v>284235962</v>
      </c>
      <c r="G29" s="19">
        <f>417908+250000</f>
        <v>667908</v>
      </c>
      <c r="H29" s="18">
        <v>181955711</v>
      </c>
      <c r="I29" s="20">
        <f>IF(G29&gt;0,G29/C29,0)</f>
        <v>0.95415428571428573</v>
      </c>
      <c r="J29" s="21">
        <f>IF(H29&gt;0,H29/D29,0)</f>
        <v>0.4454195422232527</v>
      </c>
    </row>
    <row r="30" spans="1:11" ht="15.75" x14ac:dyDescent="0.25">
      <c r="A30" s="34" t="s">
        <v>28</v>
      </c>
      <c r="B30" s="35"/>
      <c r="C30" s="35"/>
      <c r="D30" s="35"/>
      <c r="E30" s="35"/>
      <c r="F30" s="35"/>
      <c r="G30" s="35"/>
      <c r="H30" s="35"/>
      <c r="I30" s="35"/>
      <c r="J30" s="36"/>
    </row>
    <row r="31" spans="1:11" ht="15.75" x14ac:dyDescent="0.25">
      <c r="A31" s="47" t="s">
        <v>29</v>
      </c>
      <c r="B31" s="48"/>
      <c r="C31" s="48"/>
      <c r="D31" s="48"/>
      <c r="E31" s="48"/>
      <c r="F31" s="48"/>
      <c r="G31" s="48"/>
      <c r="H31" s="48"/>
      <c r="I31" s="48"/>
      <c r="J31" s="49"/>
      <c r="K31" s="1"/>
    </row>
    <row r="32" spans="1:11" ht="15" customHeight="1" x14ac:dyDescent="0.25">
      <c r="A32" s="22" t="s">
        <v>30</v>
      </c>
      <c r="B32" s="45" t="s">
        <v>59</v>
      </c>
      <c r="C32" s="45"/>
      <c r="D32" s="45"/>
      <c r="E32" s="45"/>
      <c r="F32" s="45"/>
      <c r="G32" s="45"/>
      <c r="H32" s="45"/>
      <c r="I32" s="45"/>
      <c r="J32" s="46"/>
    </row>
    <row r="33" spans="1:11" ht="51" customHeight="1" x14ac:dyDescent="0.25">
      <c r="A33" s="22" t="s">
        <v>31</v>
      </c>
      <c r="B33" s="45" t="s">
        <v>66</v>
      </c>
      <c r="C33" s="45"/>
      <c r="D33" s="45"/>
      <c r="E33" s="45"/>
      <c r="F33" s="45"/>
      <c r="G33" s="45"/>
      <c r="H33" s="45"/>
      <c r="I33" s="45"/>
      <c r="J33" s="46"/>
    </row>
    <row r="34" spans="1:11" ht="85.5" customHeight="1" x14ac:dyDescent="0.25">
      <c r="A34" s="22" t="s">
        <v>32</v>
      </c>
      <c r="B34" s="45" t="s">
        <v>67</v>
      </c>
      <c r="C34" s="45"/>
      <c r="D34" s="45"/>
      <c r="E34" s="45"/>
      <c r="F34" s="45"/>
      <c r="G34" s="45"/>
      <c r="H34" s="45"/>
      <c r="I34" s="45"/>
      <c r="J34" s="46"/>
    </row>
    <row r="35" spans="1:11" ht="30" x14ac:dyDescent="0.25">
      <c r="A35" s="22" t="s">
        <v>33</v>
      </c>
      <c r="B35" s="45" t="s">
        <v>48</v>
      </c>
      <c r="C35" s="45"/>
      <c r="D35" s="45"/>
      <c r="E35" s="45"/>
      <c r="F35" s="45"/>
      <c r="G35" s="45"/>
      <c r="H35" s="45"/>
      <c r="I35" s="45"/>
      <c r="J35" s="46"/>
    </row>
    <row r="36" spans="1:11" ht="15.75" x14ac:dyDescent="0.25">
      <c r="A36" s="34" t="s">
        <v>34</v>
      </c>
      <c r="B36" s="35"/>
      <c r="C36" s="35"/>
      <c r="D36" s="35"/>
      <c r="E36" s="35"/>
      <c r="F36" s="35"/>
      <c r="G36" s="35"/>
      <c r="H36" s="35"/>
      <c r="I36" s="35"/>
      <c r="J36" s="36"/>
    </row>
    <row r="37" spans="1:11" ht="15.75" x14ac:dyDescent="0.25">
      <c r="A37" s="37" t="s">
        <v>35</v>
      </c>
      <c r="B37" s="38"/>
      <c r="C37" s="38"/>
      <c r="D37" s="38"/>
      <c r="E37" s="38"/>
      <c r="F37" s="38"/>
      <c r="G37" s="38"/>
      <c r="H37" s="38"/>
      <c r="I37" s="38"/>
      <c r="J37" s="39"/>
      <c r="K37" s="1"/>
    </row>
    <row r="38" spans="1:11" ht="27.75" customHeight="1" x14ac:dyDescent="0.25">
      <c r="A38" s="40" t="s">
        <v>68</v>
      </c>
      <c r="B38" s="41"/>
      <c r="C38" s="41"/>
      <c r="D38" s="41"/>
      <c r="E38" s="41"/>
      <c r="F38" s="41"/>
      <c r="G38" s="41"/>
      <c r="H38" s="41"/>
      <c r="I38" s="41"/>
      <c r="J38" s="42"/>
    </row>
    <row r="39" spans="1:11" ht="27.7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</row>
    <row r="40" spans="1:11" ht="30.75" customHeigh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1" ht="15.75" thickBot="1" x14ac:dyDescent="0.3">
      <c r="G41" s="32"/>
      <c r="H41" s="32"/>
      <c r="I41" s="32"/>
      <c r="J41" s="32"/>
    </row>
    <row r="42" spans="1:11" x14ac:dyDescent="0.25">
      <c r="A42" s="29" t="s">
        <v>49</v>
      </c>
      <c r="B42" s="30">
        <v>408501104</v>
      </c>
      <c r="G42" s="33" t="s">
        <v>69</v>
      </c>
      <c r="H42" s="33"/>
      <c r="I42" s="33"/>
      <c r="J42" s="33"/>
    </row>
    <row r="43" spans="1:11" x14ac:dyDescent="0.25">
      <c r="A43" s="29" t="s">
        <v>50</v>
      </c>
      <c r="B43" s="30">
        <v>408501104</v>
      </c>
      <c r="G43" s="33" t="s">
        <v>70</v>
      </c>
      <c r="H43" s="33"/>
      <c r="I43" s="33"/>
      <c r="J43" s="33"/>
    </row>
    <row r="44" spans="1:11" x14ac:dyDescent="0.25">
      <c r="A44" s="29" t="s">
        <v>51</v>
      </c>
      <c r="B44" s="30">
        <v>181955711</v>
      </c>
    </row>
  </sheetData>
  <mergeCells count="51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C15:J15"/>
    <mergeCell ref="G41:J41"/>
    <mergeCell ref="G42:J42"/>
    <mergeCell ref="G43:J43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</mergeCells>
  <phoneticPr fontId="21" type="noConversion"/>
  <dataValidations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B42:B43 F28:F29" xr:uid="{247AEBBA-5BB4-404D-982B-514E41C68A75}"/>
    <dataValidation allowBlank="1" showInputMessage="1" showErrorMessage="1" prompt="Meta anual del indicador" sqref="C28:C29 E28:E29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C8D9F763-0A9E-4C14-B9B6-FD1605E1BCD0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15752D16-318A-466B-84D2-F16C378EE918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D80F669C-8E6E-42C8-81E6-048E00B37B26}"/>
    <dataValidation allowBlank="1" showInputMessage="1" showErrorMessage="1" prompt="Nombre del producto" sqref="B32:J32" xr:uid="{6D207D43-354C-4C00-8A80-5CA169C9156A}"/>
    <dataValidation allowBlank="1" showInputMessage="1" showErrorMessage="1" prompt="¿A quién va dirigido el programa?, ¿qué característica tiene esta población que requiere ser beneficiada?" sqref="B20:J20" xr:uid="{DE070CEF-149D-4C91-9E5F-9C7C244C27E7}"/>
    <dataValidation allowBlank="1" showInputMessage="1" prompt="Nombre del capítulo" sqref="B8:J10" xr:uid="{CD3169BF-DE9C-4F81-9EC4-40D5D2C91DFC}"/>
    <dataValidation allowBlank="1" sqref="A8" xr:uid="{4E4D531B-D39C-42CD-8509-9C2E6575184D}"/>
  </dataValidations>
  <pageMargins left="0.7" right="0.7" top="0.75" bottom="0.75" header="0.3" footer="0.3"/>
  <pageSetup scale="62" orientation="portrait" r:id="rId1"/>
  <ignoredErrors>
    <ignoredError sqref="I29:J29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52004-ADBD-4F54-ABEB-4FB4725B523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INEFI OAI</cp:lastModifiedBy>
  <cp:lastPrinted>2022-07-19T17:23:26Z</cp:lastPrinted>
  <dcterms:created xsi:type="dcterms:W3CDTF">2021-03-22T15:50:10Z</dcterms:created>
  <dcterms:modified xsi:type="dcterms:W3CDTF">2022-07-20T14:35:33Z</dcterms:modified>
</cp:coreProperties>
</file>