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4080" windowHeight="6390" firstSheet="2" activeTab="2"/>
  </bookViews>
  <sheets>
    <sheet name="PRESUPUESTO INICIAL" sheetId="1" state="hidden" r:id="rId1"/>
    <sheet name="FONDO REPONIBLE" sheetId="3" state="hidden" r:id="rId2"/>
    <sheet name="CUENTA INTERNA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7" i="2"/>
  <c r="D67" i="2"/>
  <c r="D74" i="2"/>
  <c r="D28" i="2" l="1"/>
  <c r="D76" i="2" s="1"/>
  <c r="D15" i="3"/>
  <c r="D14" i="1"/>
</calcChain>
</file>

<file path=xl/sharedStrings.xml><?xml version="1.0" encoding="utf-8"?>
<sst xmlns="http://schemas.openxmlformats.org/spreadsheetml/2006/main" count="147" uniqueCount="136">
  <si>
    <t xml:space="preserve">Fecha </t>
  </si>
  <si>
    <t>Beneficiario</t>
  </si>
  <si>
    <t>Concepto</t>
  </si>
  <si>
    <t>Valor</t>
  </si>
  <si>
    <t xml:space="preserve">INSTITUTO NACIONAL DE EDUCACION FISICA </t>
  </si>
  <si>
    <t>TOTAL</t>
  </si>
  <si>
    <t xml:space="preserve">ENCARGADO DEPARTAMENTO FINANCIERO </t>
  </si>
  <si>
    <t xml:space="preserve">TOTAL </t>
  </si>
  <si>
    <t>VALORES EN RD$</t>
  </si>
  <si>
    <t xml:space="preserve"> PRESUPUESTO ASIGNADO 2021</t>
  </si>
  <si>
    <t xml:space="preserve">ASIGNACION (INICIAL) PRESUPUESTO 2021, FONDO 100 TESORERIA NACIONAL  </t>
  </si>
  <si>
    <t xml:space="preserve">RELACION TRANSFERENCIAS CUENTA FONDO REPONIBLE INSTITUCIONAL  NO. 240-017218-2 </t>
  </si>
  <si>
    <t>LIC. ELVI ANTONIO DE LA ROSA PEÑA</t>
  </si>
  <si>
    <t>PERIODO  DEL 01 AL 31 DE AGOSTO  DEL 2021</t>
  </si>
  <si>
    <t>INEFI</t>
  </si>
  <si>
    <t xml:space="preserve">MAS: TRANSFERENCIA NO. 00082  REGISTRADA D/F 16/07/2021,  APROBADO  Y CONCILIADA 02/08/2021 </t>
  </si>
  <si>
    <t>CAPITULO 0206, SUBCAPITULO 01, DAF 01  Y UE 0004</t>
  </si>
  <si>
    <t>CCP</t>
  </si>
  <si>
    <t>DESCRIPCION DEL GASTO</t>
  </si>
  <si>
    <t>PRESUPUESTO EJECUTADO</t>
  </si>
  <si>
    <t>CONTRATACIONES DE SERVICIOS</t>
  </si>
  <si>
    <t>2.2.2</t>
  </si>
  <si>
    <t>PUBLICIDAD, IMPRESIÓN Y ENCUADERNACION</t>
  </si>
  <si>
    <t>2.2.2.1.01</t>
  </si>
  <si>
    <t>PUBLICIDAD Y PROPAGANDA</t>
  </si>
  <si>
    <t>2.3.1</t>
  </si>
  <si>
    <t>2.2.6</t>
  </si>
  <si>
    <t>SEGUROS</t>
  </si>
  <si>
    <t>2.2.7.2</t>
  </si>
  <si>
    <t>2.2.7.2.01</t>
  </si>
  <si>
    <t>2.2.7.2.06</t>
  </si>
  <si>
    <t>2.2.8.7</t>
  </si>
  <si>
    <t>2.2.9</t>
  </si>
  <si>
    <t>SERVICIOS DE ALIMENTACION</t>
  </si>
  <si>
    <t>2.2.9.2.01</t>
  </si>
  <si>
    <t>MATERIALES Y SUMINISTROS</t>
  </si>
  <si>
    <t>ALIMENTOS Y PRODUCTOS AGROFORESTALES</t>
  </si>
  <si>
    <t>2.3.1.1</t>
  </si>
  <si>
    <t>ALIMENTOS Y BEBIDAS PARA PERSONAS</t>
  </si>
  <si>
    <t>2.3.1.1.01</t>
  </si>
  <si>
    <t>2.3.2.2.01</t>
  </si>
  <si>
    <t>ACABADOS TEXTILES</t>
  </si>
  <si>
    <t>2.3.2.3.01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</si>
  <si>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</si>
  <si>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</si>
  <si>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</si>
  <si>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</si>
  <si>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</si>
  <si>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</si>
  <si>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</si>
  <si>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</si>
  <si>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</si>
  <si>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</t>
  </si>
  <si>
    <t>PRODUCTOS DE CUERO, CAUCHO Y PLASTICO</t>
  </si>
  <si>
    <t>2.3.5.4.01</t>
  </si>
  <si>
    <t>ARTICULOS DE CAUCHO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</si>
  <si>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</si>
  <si>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</si>
  <si>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</si>
  <si>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</si>
  <si>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</si>
  <si>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</si>
  <si>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</si>
  <si>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</si>
  <si>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</si>
  <si>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</si>
  <si>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</si>
  <si>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</si>
  <si>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</si>
  <si>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2.3.7.1.01</t>
  </si>
  <si>
    <t>GASOLINA</t>
  </si>
  <si>
    <t>2.3.7.1.05</t>
  </si>
  <si>
    <t>ACEITES Y GRASAS</t>
  </si>
  <si>
    <t>2.3.7.2.02</t>
  </si>
  <si>
    <t>PRODUCTOS QUIMICOS DE USO PERSONAL</t>
  </si>
  <si>
    <t>2.3.7.2.06</t>
  </si>
  <si>
    <t>2.3.9</t>
  </si>
  <si>
    <t>PRODUCTOS Y UTILES VARIOS</t>
  </si>
  <si>
    <t>2.3.9.1.01</t>
  </si>
  <si>
    <t>MATERIALES DE LIMPIEZA</t>
  </si>
  <si>
    <t>2.3.9.2.01</t>
  </si>
  <si>
    <t>2.3.9.3.01</t>
  </si>
  <si>
    <t>2.3.9.6.01</t>
  </si>
  <si>
    <t>PRODUCTOS ELECTRICOS Y AFINES</t>
  </si>
  <si>
    <t>2.3.9.9.01</t>
  </si>
  <si>
    <t>TOTAL MATERIALES Y SUMINISTROS</t>
  </si>
  <si>
    <t>BIENES MUEBLES, INMUEBLES E INTANGIBLES</t>
  </si>
  <si>
    <t>2.6.1</t>
  </si>
  <si>
    <t>MUEBLES Y EQUIPOS DE OFICINA</t>
  </si>
  <si>
    <t>2.6.1.1.01</t>
  </si>
  <si>
    <t>2.6.1.3.01</t>
  </si>
  <si>
    <t>2.6.1.4.01</t>
  </si>
  <si>
    <t>ELECTRODOMESTICOS</t>
  </si>
  <si>
    <t>TOTAL MUEBLES Y EQUIPOS DE OFICINA</t>
  </si>
  <si>
    <t>ENCARGADO DEL DEPARTAMENTO FINANCIERO</t>
  </si>
  <si>
    <t>PERIODO DEL 01 AL 31 DE AGOSTO DEL  2021</t>
  </si>
  <si>
    <t>2.2.6.3.01</t>
  </si>
  <si>
    <t>SEGUROS DE PERSONAS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</si>
  <si>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</si>
  <si>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</si>
  <si>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</si>
  <si>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</si>
  <si>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</si>
  <si>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>2.2.8.8</t>
  </si>
  <si>
    <t>IMPUESTOS DERECHOS Y TASAS</t>
  </si>
  <si>
    <t>2.2.8.8.01</t>
  </si>
  <si>
    <t xml:space="preserve">IMPUESTOS </t>
  </si>
  <si>
    <t>OTRAS CONTRATACIONES DE SERVICIOS</t>
  </si>
  <si>
    <t>2.3.1.3.03</t>
  </si>
  <si>
    <t>2.3.2</t>
  </si>
  <si>
    <t xml:space="preserve">PRODUCTOS METALICOS </t>
  </si>
  <si>
    <t>PRODUCTOS FOTOQUIMICOS</t>
  </si>
  <si>
    <t>2.3.7.2.03</t>
  </si>
  <si>
    <t>UTILES Y MATERIALES DE ESCRITORIO, OFICINA E INFORMATICA</t>
  </si>
  <si>
    <t xml:space="preserve">UTILES MENORES MEDICO QUIRULGICOS Y DE LABORATORIO (MASCARILLAS) </t>
  </si>
  <si>
    <t xml:space="preserve"> EJECUCION PRESUPUESTARIA CUENTA INTERNA NO. 010-240132-2</t>
  </si>
  <si>
    <t>OTRAS SERVICIOS TECNICOS PROFESIONALES</t>
  </si>
  <si>
    <t>2.2.8.7.05</t>
  </si>
  <si>
    <t xml:space="preserve">SERVICIOS DE INFORMATICA Y SISTEMAS COMPUTARIZADOS </t>
  </si>
  <si>
    <t>TOTAL CONTRACIONES DE SERVICIOS</t>
  </si>
  <si>
    <t xml:space="preserve">PRODUCTOS FLORESTALES </t>
  </si>
  <si>
    <t xml:space="preserve">TEXTILES Y VESTURIOS </t>
  </si>
  <si>
    <t xml:space="preserve"> PRENDAS Y ACCESORIOS DE VESTIR  </t>
  </si>
  <si>
    <t>2.3.6.3.04</t>
  </si>
  <si>
    <t>HERRAMIENTAS MENORES</t>
  </si>
  <si>
    <t>2.3.6.4</t>
  </si>
  <si>
    <t>MINERALES</t>
  </si>
  <si>
    <t>2.3.6.4.04</t>
  </si>
  <si>
    <t>PIEDRA, ARCILLA Y ARENA</t>
  </si>
  <si>
    <t>PINTURAS, LACAS BARNICES Y DILUYENTES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</si>
  <si>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</si>
  <si>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</si>
  <si>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</si>
  <si>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</si>
  <si>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</si>
  <si>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TOTAL  EJECUTADO CUENTA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</si>
</sst>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0" borderId="0" xfId="0" applyFont="1" applyBorder="1" applyAlignment="1">
      <alignment horizontal="center"/>
    </xf>
    <xf numFmtId="164" fontId="4" fillId="0" borderId="0" xfId="1" applyFont="1" applyBorder="1"/>
    <xf numFmtId="0" fontId="0" fillId="0" borderId="0" xfId="0"/>
    <xf numFmtId="0" fontId="0" fillId="0" borderId="0" xfId="0" applyBorder="1"/>
    <xf numFmtId="0" fontId="7" fillId="0" borderId="0" xfId="0" applyFont="1" applyAlignment="1"/>
    <xf numFmtId="49" fontId="0" fillId="0" borderId="0" xfId="0" applyNumberFormat="1"/>
    <xf numFmtId="1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164" fontId="6" fillId="0" borderId="2" xfId="1" applyFont="1" applyBorder="1"/>
    <xf numFmtId="164" fontId="5" fillId="0" borderId="3" xfId="1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164" fontId="5" fillId="0" borderId="0" xfId="1" applyFont="1" applyBorder="1"/>
    <xf numFmtId="0" fontId="5" fillId="0" borderId="0" xfId="0" applyFont="1" applyBorder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0" fillId="0" borderId="1" xfId="0" applyBorder="1" applyAlignment="1">
      <alignment wrapText="1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5" fillId="0" borderId="5" xfId="1" applyNumberFormat="1" applyFont="1" applyBorder="1" applyAlignment="1">
      <alignment horizontal="right"/>
    </xf>
    <xf numFmtId="164" fontId="8" fillId="0" borderId="1" xfId="1" applyFont="1" applyBorder="1"/>
    <xf numFmtId="0" fontId="0" fillId="0" borderId="9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164" fontId="2" fillId="0" borderId="2" xfId="1" applyFont="1" applyBorder="1"/>
    <xf numFmtId="0" fontId="10" fillId="2" borderId="1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0" fillId="0" borderId="1" xfId="0" applyBorder="1"/>
    <xf numFmtId="0" fontId="11" fillId="0" borderId="11" xfId="0" applyFont="1" applyBorder="1"/>
    <xf numFmtId="0" fontId="11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1" fillId="0" borderId="1" xfId="0" applyFont="1" applyBorder="1"/>
    <xf numFmtId="0" fontId="0" fillId="3" borderId="1" xfId="0" applyFill="1" applyBorder="1"/>
    <xf numFmtId="0" fontId="11" fillId="3" borderId="1" xfId="0" applyFont="1" applyFill="1" applyBorder="1"/>
    <xf numFmtId="0" fontId="11" fillId="0" borderId="4" xfId="0" applyFont="1" applyBorder="1" applyAlignment="1">
      <alignment wrapText="1"/>
    </xf>
    <xf numFmtId="0" fontId="11" fillId="3" borderId="11" xfId="0" applyFont="1" applyFill="1" applyBorder="1" applyAlignment="1">
      <alignment wrapText="1"/>
    </xf>
    <xf numFmtId="4" fontId="0" fillId="0" borderId="1" xfId="0" applyNumberFormat="1" applyBorder="1"/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wrapText="1"/>
    </xf>
    <xf numFmtId="2" fontId="0" fillId="0" borderId="11" xfId="0" applyNumberFormat="1" applyBorder="1"/>
    <xf numFmtId="2" fontId="0" fillId="0" borderId="1" xfId="0" applyNumberFormat="1" applyBorder="1"/>
    <xf numFmtId="4" fontId="11" fillId="3" borderId="1" xfId="0" applyNumberFormat="1" applyFon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4" fontId="0" fillId="3" borderId="1" xfId="0" applyNumberFormat="1" applyFill="1" applyBorder="1"/>
    <xf numFmtId="4" fontId="0" fillId="3" borderId="11" xfId="0" applyNumberFormat="1" applyFill="1" applyBorder="1"/>
    <xf numFmtId="4" fontId="0" fillId="3" borderId="1" xfId="0" applyNumberFormat="1" applyFill="1" applyBorder="1" applyAlignment="1"/>
    <xf numFmtId="2" fontId="0" fillId="3" borderId="1" xfId="0" applyNumberFormat="1" applyFill="1" applyBorder="1"/>
    <xf numFmtId="0" fontId="11" fillId="0" borderId="4" xfId="0" applyFont="1" applyBorder="1" applyAlignment="1">
      <alignment horizontal="left" wrapText="1"/>
    </xf>
    <xf numFmtId="4" fontId="10" fillId="3" borderId="1" xfId="0" applyNumberFormat="1" applyFont="1" applyFill="1" applyBorder="1"/>
    <xf numFmtId="4" fontId="0" fillId="0" borderId="2" xfId="0" applyNumberFormat="1" applyBorder="1"/>
    <xf numFmtId="0" fontId="11" fillId="0" borderId="11" xfId="0" applyFont="1" applyBorder="1" applyAlignment="1">
      <alignment horizontal="left" wrapText="1"/>
    </xf>
    <xf numFmtId="165" fontId="10" fillId="0" borderId="10" xfId="3" applyNumberFormat="1" applyFont="1" applyBorder="1"/>
    <xf numFmtId="43" fontId="10" fillId="3" borderId="11" xfId="3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3" borderId="0" xfId="0" applyFont="1" applyFill="1"/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4" fontId="0" fillId="3" borderId="2" xfId="0" applyNumberFormat="1" applyFill="1" applyBorder="1"/>
    <xf numFmtId="0" fontId="11" fillId="0" borderId="11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0" fillId="0" borderId="0" xfId="0" applyFont="1"/>
    <xf numFmtId="0" fontId="10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4" fontId="0" fillId="0" borderId="10" xfId="0" applyNumberFormat="1" applyBorder="1"/>
    <xf numFmtId="4" fontId="10" fillId="0" borderId="10" xfId="0" applyNumberFormat="1" applyFont="1" applyBorder="1"/>
    <xf numFmtId="4" fontId="0" fillId="0" borderId="14" xfId="0" applyNumberFormat="1" applyBorder="1"/>
    <xf numFmtId="43" fontId="10" fillId="3" borderId="3" xfId="3" applyFont="1" applyFill="1" applyBorder="1" applyAlignment="1">
      <alignment wrapText="1"/>
    </xf>
    <xf numFmtId="0" fontId="10" fillId="0" borderId="0" xfId="0" applyFont="1" applyBorder="1" applyAlignment="1">
      <alignment horizontal="left" wrapText="1"/>
    </xf>
    <xf numFmtId="43" fontId="10" fillId="3" borderId="0" xfId="3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</cellXfs>
  <cellStyles count="5">
    <cellStyle name="Millares" xfId="1" builtinId="3"/>
    <cellStyle name="Millares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0</xdr:rowOff>
    </xdr:from>
    <xdr:to>
      <xdr:col>2</xdr:col>
      <xdr:colOff>1933575</xdr:colOff>
      <xdr:row>7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DA6C0AD-B787-42AA-9DB8-7E91461B89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00250" y="0"/>
          <a:ext cx="2990850" cy="1428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0</xdr:rowOff>
    </xdr:from>
    <xdr:to>
      <xdr:col>2</xdr:col>
      <xdr:colOff>2514599</xdr:colOff>
      <xdr:row>7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08AD24-9BA7-454B-A9A2-E13639F2D6B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819274" y="0"/>
          <a:ext cx="2486025" cy="1428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9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4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6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27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8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3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4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5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6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7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8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9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0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51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2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3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4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5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6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7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2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3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4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75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6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7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8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9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0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1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2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5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6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99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1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2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3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4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5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6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7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8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9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0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1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2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3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4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5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23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0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1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2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3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4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5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6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7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8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39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0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1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2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3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4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47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1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3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6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7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8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71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3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4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5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6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7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8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9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0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1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2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3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4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5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6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7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95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2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3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4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5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6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7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8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9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0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1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2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3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4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5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6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19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1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2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3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4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5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6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7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8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9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0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1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2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43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4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5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6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7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8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49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0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1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2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3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4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5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6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7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8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59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0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1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2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3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4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5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6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67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8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69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0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1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2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3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4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5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6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7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8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79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0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1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2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3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4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5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6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7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8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89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90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91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6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7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8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99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0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1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2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3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4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5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7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8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09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0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1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2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3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4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5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316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7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8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19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0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1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2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3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4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5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6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7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8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29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0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1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2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3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4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5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39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340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1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2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3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4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5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6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7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8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49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0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1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2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3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4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5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6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7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8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59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0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1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2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3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364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5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6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7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8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69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0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1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2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3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4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5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6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7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8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79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0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1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2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3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4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5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6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7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388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89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0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1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2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3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4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5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6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7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8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399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0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1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2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3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4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5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6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7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8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09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0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1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412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3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4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5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6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7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8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19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0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1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2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3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4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5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6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7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8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29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30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31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32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33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34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435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1</xdr:row>
      <xdr:rowOff>0</xdr:rowOff>
    </xdr:from>
    <xdr:to>
      <xdr:col>2</xdr:col>
      <xdr:colOff>2895600</xdr:colOff>
      <xdr:row>1</xdr:row>
      <xdr:rowOff>38100</xdr:rowOff>
    </xdr:to>
    <xdr:sp macro="" textlink="">
      <xdr:nvSpPr>
        <xdr:cNvPr id="436" name="Text Box 145"/>
        <xdr:cNvSpPr txBox="1">
          <a:spLocks noChangeArrowheads="1"/>
        </xdr:cNvSpPr>
      </xdr:nvSpPr>
      <xdr:spPr bwMode="auto">
        <a:xfrm>
          <a:off x="1733550" y="224790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0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2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4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6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7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8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49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1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2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3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4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5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7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8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59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460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1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2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3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4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5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6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7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8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69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0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1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2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3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4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5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6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7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8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79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0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1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2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3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484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5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6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7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8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89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0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1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2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3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4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5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6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7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8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499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0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1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2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3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4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5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6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7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508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09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0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1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2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3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4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5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6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7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8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19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0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1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2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3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4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5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6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7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8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29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0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1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532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3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4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5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6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7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8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39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0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1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2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3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4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5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6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7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8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49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0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1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2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3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4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5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556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7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8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59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0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1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2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3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4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5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6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7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8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69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0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1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2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3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4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5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6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7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8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579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580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2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3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4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5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6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7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8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89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0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1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2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3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5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6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7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8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599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1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2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3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604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5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6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7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8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09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0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1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2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3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4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5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6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7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8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19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0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1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2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3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4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5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6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7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628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29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0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1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2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3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4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5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6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7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8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39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0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1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2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3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4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5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6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7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8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49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0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1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652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3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4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5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6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7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8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59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0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1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2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3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4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5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6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7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8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69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0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1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2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3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4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5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676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7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8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79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0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1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2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3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4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5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6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7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8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89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0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1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2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3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4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5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6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7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8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699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700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1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2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3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4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5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6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7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8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09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0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1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2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3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4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5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6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7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8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19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20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21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22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723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724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26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27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28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29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0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1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2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3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4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5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6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7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39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0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1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2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3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4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5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6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7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748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49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0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1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2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3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4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5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6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7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8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59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0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1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2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3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4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5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6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7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8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69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0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1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772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3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4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5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6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7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8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79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0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1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2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3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4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5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6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7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8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89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0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1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2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3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4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5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796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7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8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799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0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1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2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3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4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5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6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7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8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09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0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1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2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3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4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5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6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7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8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19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820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1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2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3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4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5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6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7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8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29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0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1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2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3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4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5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6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7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8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39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0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1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2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3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844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5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6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7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8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49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0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1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2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3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4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5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6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7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8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59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0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1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2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3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4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5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6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867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868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0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2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3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4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5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6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7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8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79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0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1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3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4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5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6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7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8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89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0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1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892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3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4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5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6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7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8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899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0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1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2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3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4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5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6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7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8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09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0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1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2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3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4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5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916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7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8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19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0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1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2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3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4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5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6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7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8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29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0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1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2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3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4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5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6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7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8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39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940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1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2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3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4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5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6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7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8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49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0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1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2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3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4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5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6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7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8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59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0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1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2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3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964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5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6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7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8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69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0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1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2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3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4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5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6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7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8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79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0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1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2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3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4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5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6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7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988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89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0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1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2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3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4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5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6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7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8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999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0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1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2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3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4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5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6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7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8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09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10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011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012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14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15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16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17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18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19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0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1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2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3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4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5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6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7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8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29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0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1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3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4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5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036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7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8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39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0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1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2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3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4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5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6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7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8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49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0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1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2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3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4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5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6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7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8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59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060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1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2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3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4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5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6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7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8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69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0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1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2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3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4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5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6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7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8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79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0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1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2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3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084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5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6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7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8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89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0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1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2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3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4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5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6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7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8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099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0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1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2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3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4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5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6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7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108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09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0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1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2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3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4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5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6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7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8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19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0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1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2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3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4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5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6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7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8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29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0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1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132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3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4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5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6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7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8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39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0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1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2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3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4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5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6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7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8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49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50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51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52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53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54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155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156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58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59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0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1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2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3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4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5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6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7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8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69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0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1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2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3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4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5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6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7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8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79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180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1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2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3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4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5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6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7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8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89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0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1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2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3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4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5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6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7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8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199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0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1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2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3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204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5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6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7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8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09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0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1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2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3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4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5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6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7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8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19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0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1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2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3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4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5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6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7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228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29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0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1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2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3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4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5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6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7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8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39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0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1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2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3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4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5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6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7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8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49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0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1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252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3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4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5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6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7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8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59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0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1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2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3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4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5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6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7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8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69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0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1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2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3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4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5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276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7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8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79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0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1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2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3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4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5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6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7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8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89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0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1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2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3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4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5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6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7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8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299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300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2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3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4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5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6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7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8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09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0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1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2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3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4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5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6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7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8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19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0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1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2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3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324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5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6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7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8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29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0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1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2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3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4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5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6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7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8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39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0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1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2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3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4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5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6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7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348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49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0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1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2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3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4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5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6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7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8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59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0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1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2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3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4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5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6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7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8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69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0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1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372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3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4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5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6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7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8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79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0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1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2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3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4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5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6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7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8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89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0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1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2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3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4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5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396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7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8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399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0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1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2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3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4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5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6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7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8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09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0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1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2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3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4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5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6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7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8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19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420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1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2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3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4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5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6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7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8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29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0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1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2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3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4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5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6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7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8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39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40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41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42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443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444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48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49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0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2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4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5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6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7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8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59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0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1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2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3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5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6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7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468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69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0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1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2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3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4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5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6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7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8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79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0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1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2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3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4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5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6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7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8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89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0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1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492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3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4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5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6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7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8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499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0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1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2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3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4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5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6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7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8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09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0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1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2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3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4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5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516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7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8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19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0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1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2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3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4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5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6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7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8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29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0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1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2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3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4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5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6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7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8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39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540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1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2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3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4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5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6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7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8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49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0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1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2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3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4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5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6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7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8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59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0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1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2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3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564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5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6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7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8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69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0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1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2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3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4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5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6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7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8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79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0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1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2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3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4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5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6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587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588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89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0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1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2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3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4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5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6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7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8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599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0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1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2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3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4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5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6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7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8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09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0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1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612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3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4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5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6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7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8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19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0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1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2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3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4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5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6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7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8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29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0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1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2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3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4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5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636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7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8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39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0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1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2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3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4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5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6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7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8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49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0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1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2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3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4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5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6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7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8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59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660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1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2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3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4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5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6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7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8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69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0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1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2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3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4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5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6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7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8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79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0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1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2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3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684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5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6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7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8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89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0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1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2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3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4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5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6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7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8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699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0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1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2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3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4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5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6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7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708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09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0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1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2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3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4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5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6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7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8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19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0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1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2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3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4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5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6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7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8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29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30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731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2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6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7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39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1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2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3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4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5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6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7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8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49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0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1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2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3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4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755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6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7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8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59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0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1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2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3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4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5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6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7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8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69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0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1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2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3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4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5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6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7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78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779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0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1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2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3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4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5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6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7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8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89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0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1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2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3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4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5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6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7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8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799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0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1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2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803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4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5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6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7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8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09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0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1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2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3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4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5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6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7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8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19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0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1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2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3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4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5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6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827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8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29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0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1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2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3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4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5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6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7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8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39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0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1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2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3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4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5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6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7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8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49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0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851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2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3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4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5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6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7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8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59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0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1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2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3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4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5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6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7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8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69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70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71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72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73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1874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1875" name="Text Box 14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76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77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78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79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0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1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2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3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4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5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6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7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8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89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0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1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2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3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4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6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7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898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899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0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1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2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3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4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5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6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7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8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09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0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1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2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3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4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5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6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7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8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19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0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1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2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923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4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5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6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7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8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29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0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1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2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3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4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5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6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7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8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39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0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1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2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3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4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5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6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947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8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49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0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1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2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3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4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5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6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7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8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59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0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1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2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3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4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5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6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7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8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69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0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971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2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3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4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5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6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7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8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79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0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1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2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3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4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5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6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7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8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89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0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1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2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3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4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1995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6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7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8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1999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0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1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2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3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4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5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6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7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8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09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0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1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2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3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4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5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6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7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018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019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0" name="Text Box 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1" name="Text Box 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2" name="Text Box 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3" name="Text Box 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4" name="Text Box 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5" name="Text Box 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6" name="Text Box 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7" name="Text Box 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8" name="Text Box 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29" name="Text Box 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0" name="Text Box 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1" name="Text Box 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2" name="Text Box 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3" name="Text Box 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4" name="Text Box 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5" name="Text Box 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6" name="Text Box 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7" name="Text Box 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8" name="Text Box 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39" name="Text Box 2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0" name="Text Box 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1" name="Text Box 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2" name="Text Box 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2043" name="Text Box 25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4" name="Text Box 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5" name="Text Box 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6" name="Text Box 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7" name="Text Box 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8" name="Text Box 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49" name="Text Box 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0" name="Text Box 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1" name="Text Box 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2" name="Text Box 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3" name="Text Box 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4" name="Text Box 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5" name="Text Box 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6" name="Text Box 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7" name="Text Box 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8" name="Text Box 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59" name="Text Box 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0" name="Text Box 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1" name="Text Box 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2" name="Text Box 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3" name="Text Box 4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4" name="Text Box 4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5" name="Text Box 4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6" name="Text Box 4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2067" name="Text Box 49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8" name="Text Box 5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69" name="Text Box 5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0" name="Text Box 5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1" name="Text Box 5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2" name="Text Box 5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3" name="Text Box 5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4" name="Text Box 5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5" name="Text Box 5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6" name="Text Box 5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7" name="Text Box 5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8" name="Text Box 6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79" name="Text Box 6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0" name="Text Box 6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1" name="Text Box 6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2" name="Text Box 6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3" name="Text Box 6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4" name="Text Box 6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5" name="Text Box 6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6" name="Text Box 6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7" name="Text Box 6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8" name="Text Box 7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89" name="Text Box 7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0" name="Text Box 7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2091" name="Text Box 73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2" name="Text Box 7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3" name="Text Box 7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4" name="Text Box 7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5" name="Text Box 7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6" name="Text Box 7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7" name="Text Box 7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8" name="Text Box 8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099" name="Text Box 8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0" name="Text Box 8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1" name="Text Box 8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2" name="Text Box 8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3" name="Text Box 8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4" name="Text Box 8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5" name="Text Box 8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6" name="Text Box 8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7" name="Text Box 8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8" name="Text Box 9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09" name="Text Box 9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0" name="Text Box 9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1" name="Text Box 9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2" name="Text Box 9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3" name="Text Box 9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4" name="Text Box 9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2115" name="Text Box 97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6" name="Text Box 9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7" name="Text Box 9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8" name="Text Box 10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19" name="Text Box 10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0" name="Text Box 10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1" name="Text Box 10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2" name="Text Box 10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3" name="Text Box 10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4" name="Text Box 10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5" name="Text Box 10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6" name="Text Box 10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7" name="Text Box 10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8" name="Text Box 11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29" name="Text Box 11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0" name="Text Box 11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1" name="Text Box 11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2" name="Text Box 11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3" name="Text Box 11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4" name="Text Box 11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5" name="Text Box 11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6" name="Text Box 11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7" name="Text Box 11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38" name="Text Box 12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38100</xdr:rowOff>
    </xdr:to>
    <xdr:sp macro="" textlink="">
      <xdr:nvSpPr>
        <xdr:cNvPr id="2139" name="Text Box 121"/>
        <xdr:cNvSpPr txBox="1">
          <a:spLocks noChangeArrowheads="1"/>
        </xdr:cNvSpPr>
      </xdr:nvSpPr>
      <xdr:spPr bwMode="auto">
        <a:xfrm>
          <a:off x="78105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0" name="Text Box 12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1" name="Text Box 12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2" name="Text Box 12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3" name="Text Box 12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4" name="Text Box 12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5" name="Text Box 12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6" name="Text Box 12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7" name="Text Box 12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8" name="Text Box 13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49" name="Text Box 13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0" name="Text Box 13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1" name="Text Box 13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2" name="Text Box 13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3" name="Text Box 135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4" name="Text Box 136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5" name="Text Box 137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6" name="Text Box 138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7" name="Text Box 139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8" name="Text Box 140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59" name="Text Box 141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60" name="Text Box 142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61" name="Text Box 143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38100</xdr:rowOff>
    </xdr:to>
    <xdr:sp macro="" textlink="">
      <xdr:nvSpPr>
        <xdr:cNvPr id="2162" name="Text Box 144"/>
        <xdr:cNvSpPr txBox="1">
          <a:spLocks noChangeArrowheads="1"/>
        </xdr:cNvSpPr>
      </xdr:nvSpPr>
      <xdr:spPr bwMode="auto">
        <a:xfrm>
          <a:off x="762000" y="224790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1</xdr:row>
      <xdr:rowOff>0</xdr:rowOff>
    </xdr:from>
    <xdr:to>
      <xdr:col>2</xdr:col>
      <xdr:colOff>2895600</xdr:colOff>
      <xdr:row>1</xdr:row>
      <xdr:rowOff>38100</xdr:rowOff>
    </xdr:to>
    <xdr:sp macro="" textlink="">
      <xdr:nvSpPr>
        <xdr:cNvPr id="2163" name="Text Box 145"/>
        <xdr:cNvSpPr txBox="1">
          <a:spLocks noChangeArrowheads="1"/>
        </xdr:cNvSpPr>
      </xdr:nvSpPr>
      <xdr:spPr bwMode="auto">
        <a:xfrm>
          <a:off x="1733550" y="224790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64" name="Text Box 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65" name="Text Box 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66" name="Text Box 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67" name="Text Box 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68" name="Text Box 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69" name="Text Box 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0" name="Text Box 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1" name="Text Box 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2" name="Text Box 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3" name="Text Box 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4" name="Text Box 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5" name="Text Box 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6" name="Text Box 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7" name="Text Box 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8" name="Text Box 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79" name="Text Box 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0" name="Text Box 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1" name="Text Box 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2" name="Text Box 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4" name="Text Box 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5" name="Text Box 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6" name="Text Box 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187" name="Text Box 2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8" name="Text Box 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89" name="Text Box 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0" name="Text Box 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1" name="Text Box 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2" name="Text Box 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3" name="Text Box 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4" name="Text Box 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5" name="Text Box 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6" name="Text Box 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7" name="Text Box 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8" name="Text Box 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199" name="Text Box 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0" name="Text Box 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1" name="Text Box 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2" name="Text Box 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3" name="Text Box 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4" name="Text Box 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5" name="Text Box 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6" name="Text Box 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7" name="Text Box 4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8" name="Text Box 4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09" name="Text Box 4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0" name="Text Box 4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211" name="Text Box 49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2" name="Text Box 5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3" name="Text Box 5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4" name="Text Box 5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5" name="Text Box 5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6" name="Text Box 5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7" name="Text Box 5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8" name="Text Box 5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19" name="Text Box 5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0" name="Text Box 5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1" name="Text Box 5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2" name="Text Box 6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3" name="Text Box 6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4" name="Text Box 6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5" name="Text Box 6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6" name="Text Box 6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7" name="Text Box 6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8" name="Text Box 6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29" name="Text Box 6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0" name="Text Box 6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1" name="Text Box 6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2" name="Text Box 7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3" name="Text Box 7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4" name="Text Box 7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235" name="Text Box 73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6" name="Text Box 7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7" name="Text Box 7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8" name="Text Box 7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39" name="Text Box 7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0" name="Text Box 7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1" name="Text Box 7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2" name="Text Box 8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3" name="Text Box 8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4" name="Text Box 8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5" name="Text Box 8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6" name="Text Box 8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7" name="Text Box 8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8" name="Text Box 8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49" name="Text Box 8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0" name="Text Box 8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1" name="Text Box 8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2" name="Text Box 9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3" name="Text Box 9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4" name="Text Box 9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5" name="Text Box 9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6" name="Text Box 9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7" name="Text Box 9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58" name="Text Box 9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259" name="Text Box 97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0" name="Text Box 9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1" name="Text Box 9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2" name="Text Box 10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3" name="Text Box 10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4" name="Text Box 10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5" name="Text Box 10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6" name="Text Box 10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7" name="Text Box 10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8" name="Text Box 10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69" name="Text Box 10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0" name="Text Box 10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1" name="Text Box 10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2" name="Text Box 11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3" name="Text Box 11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4" name="Text Box 11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5" name="Text Box 11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6" name="Text Box 11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7" name="Text Box 11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8" name="Text Box 11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79" name="Text Box 11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0" name="Text Box 11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1" name="Text Box 11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2" name="Text Box 12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283" name="Text Box 121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4" name="Text Box 12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5" name="Text Box 12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6" name="Text Box 12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7" name="Text Box 12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8" name="Text Box 12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89" name="Text Box 12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0" name="Text Box 12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1" name="Text Box 12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2" name="Text Box 13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3" name="Text Box 13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4" name="Text Box 13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5" name="Text Box 13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6" name="Text Box 13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7" name="Text Box 135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8" name="Text Box 136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299" name="Text Box 137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0" name="Text Box 138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1" name="Text Box 139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2" name="Text Box 140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3" name="Text Box 141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4" name="Text Box 142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5" name="Text Box 143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19050</xdr:rowOff>
    </xdr:to>
    <xdr:sp macro="" textlink="">
      <xdr:nvSpPr>
        <xdr:cNvPr id="2306" name="Text Box 144"/>
        <xdr:cNvSpPr txBox="1">
          <a:spLocks noChangeArrowheads="1"/>
        </xdr:cNvSpPr>
      </xdr:nvSpPr>
      <xdr:spPr bwMode="auto">
        <a:xfrm>
          <a:off x="76200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2</xdr:col>
      <xdr:colOff>95250</xdr:colOff>
      <xdr:row>1</xdr:row>
      <xdr:rowOff>19050</xdr:rowOff>
    </xdr:to>
    <xdr:sp macro="" textlink="">
      <xdr:nvSpPr>
        <xdr:cNvPr id="2307" name="Text Box 145"/>
        <xdr:cNvSpPr txBox="1">
          <a:spLocks noChangeArrowheads="1"/>
        </xdr:cNvSpPr>
      </xdr:nvSpPr>
      <xdr:spPr bwMode="auto">
        <a:xfrm>
          <a:off x="781050" y="22479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</xdr:row>
      <xdr:rowOff>66675</xdr:rowOff>
    </xdr:from>
    <xdr:to>
      <xdr:col>2</xdr:col>
      <xdr:colOff>3086100</xdr:colOff>
      <xdr:row>6</xdr:row>
      <xdr:rowOff>76200</xdr:rowOff>
    </xdr:to>
    <xdr:pic>
      <xdr:nvPicPr>
        <xdr:cNvPr id="230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590800" y="266700"/>
          <a:ext cx="24384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09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0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1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2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3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4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5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6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7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8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19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0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1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2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3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4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5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6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7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8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29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0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1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332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3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4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5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6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7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8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39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0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1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2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3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4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5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6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7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8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49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0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1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2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3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4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5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356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7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8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59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0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1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2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3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4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5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6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7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8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69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0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1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2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3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4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5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6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7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8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79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380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1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2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3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4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5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6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7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8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89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0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1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2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3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4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5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6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7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8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399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0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1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2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3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404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5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6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7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8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09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0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1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2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3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4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5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6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7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8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19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0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1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2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3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4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5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6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7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428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29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0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1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2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3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4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5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6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7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8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39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0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1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2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3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4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5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6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7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8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49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50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451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452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53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54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55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56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57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58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59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0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1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2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3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4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5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6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7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8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69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0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1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3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4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5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476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7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8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79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0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1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2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3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4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5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6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7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8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89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0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1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2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3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4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5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6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7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8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499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500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1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2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3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4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5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6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7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8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09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0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1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2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3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4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5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6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7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8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19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0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1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2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3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524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5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6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7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8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29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0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1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2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3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4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5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6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7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8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39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0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1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2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3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4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5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6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7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548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49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0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1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2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3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4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5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6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7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8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59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0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1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2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3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4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5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6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7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8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69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0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1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572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3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4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5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6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7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8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79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0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1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2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3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4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5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6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7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8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89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90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91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92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93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94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595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596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381000</xdr:colOff>
      <xdr:row>1</xdr:row>
      <xdr:rowOff>0</xdr:rowOff>
    </xdr:from>
    <xdr:to>
      <xdr:col>3</xdr:col>
      <xdr:colOff>381000</xdr:colOff>
      <xdr:row>3</xdr:row>
      <xdr:rowOff>19050</xdr:rowOff>
    </xdr:to>
    <xdr:pic>
      <xdr:nvPicPr>
        <xdr:cNvPr id="2597" name="Picture 1" descr="ESCUDO DE L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278225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598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599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0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1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2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3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4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5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6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7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8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09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0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1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2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3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4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5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6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8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19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0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621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2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3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4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5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6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7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8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29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0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1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2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3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4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5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6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7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8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39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0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1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2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3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4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645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6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7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8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49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0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1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2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3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4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5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6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7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8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59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0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1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2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3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4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5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6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7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68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669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0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1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2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3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4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5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6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7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8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79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0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1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2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3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4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5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6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7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8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89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0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1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2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693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4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5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6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7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8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699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0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1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2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3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4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5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6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7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8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09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0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1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2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3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4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5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6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717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8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19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0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1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2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3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4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5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6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7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8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29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0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1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2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3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4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5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6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7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8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39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740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971550</xdr:colOff>
      <xdr:row>12</xdr:row>
      <xdr:rowOff>0</xdr:rowOff>
    </xdr:from>
    <xdr:ext cx="1924050" cy="38100"/>
    <xdr:sp macro="" textlink="">
      <xdr:nvSpPr>
        <xdr:cNvPr id="2741" name="Text Box 145"/>
        <xdr:cNvSpPr txBox="1">
          <a:spLocks noChangeArrowheads="1"/>
        </xdr:cNvSpPr>
      </xdr:nvSpPr>
      <xdr:spPr bwMode="auto">
        <a:xfrm>
          <a:off x="2914650" y="3015615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2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3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4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5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6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7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8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49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0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1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2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3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4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5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6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7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8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59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0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1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2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3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4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765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6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7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8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69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0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1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2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3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4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5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6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7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8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79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0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1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2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3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4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5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6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7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88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789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0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1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2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3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4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5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6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7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8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799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0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1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2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3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4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5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6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7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8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09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0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1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2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813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4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5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6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7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8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19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0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1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2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3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4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5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6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7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8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29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0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1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2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3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4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5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6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837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8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39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0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1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2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3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4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5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6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7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8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49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0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1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2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3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4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5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6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7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8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59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0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861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2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3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4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5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6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7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8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69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0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1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2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3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4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5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6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7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8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79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80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81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82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83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2884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2885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86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87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88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89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0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1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2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3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4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5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6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7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8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899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0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1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2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3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4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5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6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7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08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909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0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1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2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3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4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5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6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7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8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19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0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1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2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3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4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5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6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7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8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29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0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1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2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933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4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5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6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7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8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39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0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1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2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3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4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5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6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7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8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49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0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1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2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3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4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5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6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957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8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59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0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1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2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3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4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5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6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7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8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69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0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1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2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3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4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5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6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7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8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79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0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2981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2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3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4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5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6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7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8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89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0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1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2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3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4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5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6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7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8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2999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0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1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2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3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4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005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6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7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8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09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0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1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2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3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4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5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6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7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8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19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0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1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2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3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4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5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6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7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028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029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0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1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2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3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4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5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6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7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8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39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0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1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2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3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4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5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6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7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8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0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1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2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053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4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5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6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7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8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59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0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1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2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3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4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5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6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7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8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69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0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1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2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3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4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5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6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077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8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79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0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1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2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3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4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5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6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7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8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89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0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1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2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3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4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5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6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7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8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099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0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101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2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3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4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5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6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7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8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09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0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1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2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3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4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5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6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7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8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19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0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1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2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3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4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125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6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7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8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29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0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1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2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3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4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5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6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7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8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39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0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1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2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3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4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5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6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7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48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149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0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1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2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3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4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5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6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7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8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59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0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1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2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3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4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5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6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7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8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69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70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71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172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173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74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75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76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77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78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79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0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1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2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3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4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5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6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7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8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89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0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1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2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3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4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5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6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197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8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199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0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1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2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3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4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5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6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7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8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09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0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1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2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3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4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5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6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7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8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19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0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221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2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3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4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5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6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7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8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29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0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1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2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3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4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5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6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7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8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39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0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1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2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3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4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245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6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7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8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49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0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1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2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3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4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5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6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7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8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59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0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1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2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3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4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5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6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7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68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269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0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1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2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3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4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5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6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7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8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79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0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1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2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3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4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5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6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7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8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89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0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1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2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293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4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5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6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7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8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299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0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1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2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3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4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5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6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7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8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09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10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11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12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13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14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15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316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317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18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19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0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1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2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3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4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5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6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7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8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29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0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1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2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3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4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5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6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7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8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39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0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341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2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3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4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5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6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7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8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49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0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1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2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3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4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5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6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7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8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59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0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1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2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3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4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365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6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7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8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69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0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1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2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3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4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5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6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7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8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79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0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1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2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3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4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5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6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7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88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389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0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1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2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3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4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5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6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7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8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399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0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1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2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3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4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5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6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7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8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09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0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1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2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413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4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5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6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7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8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19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0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1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2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3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4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5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6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7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8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29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0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1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2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3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4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5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6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437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8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39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0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1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2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3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4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5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6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7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8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49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0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1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2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3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4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5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6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7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8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59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460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461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2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3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4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5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6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7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8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69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0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1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2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3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4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5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6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7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8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79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0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1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2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3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4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485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6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7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8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89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0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1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2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3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4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5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6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7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8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499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0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1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2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3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4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5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6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7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08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509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0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1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2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3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4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5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6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7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8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19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0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1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2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3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4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5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6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7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8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29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0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1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2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533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4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5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6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7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8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39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0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1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2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3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4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5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6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7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8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49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0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1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2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3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4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5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6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557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8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59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0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1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2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3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4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5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6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7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8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69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0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1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2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3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4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5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6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7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8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79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0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581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2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3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4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5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6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7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8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89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0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1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2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3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4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5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6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7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8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599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600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601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602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603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604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605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06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07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08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09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0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1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2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3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4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5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6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7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8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19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0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1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2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3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4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6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7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28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629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0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1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2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3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4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5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6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7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8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39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0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1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2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3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4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5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6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7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8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49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0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1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2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653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4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5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6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7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8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59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0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1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2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3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4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5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6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7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8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69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0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1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2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3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4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5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6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677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8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79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0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1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2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3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4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5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6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7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8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89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0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1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2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3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4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5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6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7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8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699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0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701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2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3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4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5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6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7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8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09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0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1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2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3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4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5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6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7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8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19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0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1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2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3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4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725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6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7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8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29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0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1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2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3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4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5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6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7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8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39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0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1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2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3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4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5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6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7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748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749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0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1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2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3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4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5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6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7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8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59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0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1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2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3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4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5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6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7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8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69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0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1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2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773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4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5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6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7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8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79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0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1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2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3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4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5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6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7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8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89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0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1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2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3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4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5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6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797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8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799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0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1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2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3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4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5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6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7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8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09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0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1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2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3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4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5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6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7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8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19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0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821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2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3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4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5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6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7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8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29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0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1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2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3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4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5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6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7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8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39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0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1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2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3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4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845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6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7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8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49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0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1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2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3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4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5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6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7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8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59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0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1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2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3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4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5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6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7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68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869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0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1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2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3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4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5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6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7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8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79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0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1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2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3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4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5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6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7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8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89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90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91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3892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3893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894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895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896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897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898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899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0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1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2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3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4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5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6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7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8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09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0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1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2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3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4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5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6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917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8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19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0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1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2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3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4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5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6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7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8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29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0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1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2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3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4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5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6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7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8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39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0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941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2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3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4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5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6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7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8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49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0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1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2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3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4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5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6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7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8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59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0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1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2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3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4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965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6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7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8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69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0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1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2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3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4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5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6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7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8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79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0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1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2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3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4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5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6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7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88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3989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0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1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2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3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4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5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6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7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8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3999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0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1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2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3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4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5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6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7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8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09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0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1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2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013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4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5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6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7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8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19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0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1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2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3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4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5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6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7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8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29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30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31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32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33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34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35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036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37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38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39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0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1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2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3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4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5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6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7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8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49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0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1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2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3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4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5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6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7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8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59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060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1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2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3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4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5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6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7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8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69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0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1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2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3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4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5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6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7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8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79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0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1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2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3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084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5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6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7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8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89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0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1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2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3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4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5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6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7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8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099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0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1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2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3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4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5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6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7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108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09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0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1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2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3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4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5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6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7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8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19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0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1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2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3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4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5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6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7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8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29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0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1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132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3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4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5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6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7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8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39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0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1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2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3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4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5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6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7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8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49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0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1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2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3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4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5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156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7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8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59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0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1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2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3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4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5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6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7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8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69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0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1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2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3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4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5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6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7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8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179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180" name="Text Box 14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1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2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3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4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5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6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7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8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89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0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1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2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3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4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5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6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7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8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199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0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1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2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3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204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5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6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7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8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09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0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1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2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3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4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5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6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7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8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19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0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1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2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3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4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5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6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7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228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29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0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1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2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3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4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5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6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7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8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39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0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1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2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3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4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5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6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7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8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49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0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1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252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3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4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5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6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7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8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59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0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1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2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3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4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5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6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7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8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69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0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1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2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3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4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5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276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7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8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79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0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1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2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3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4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5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6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7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8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89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0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1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2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3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4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5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6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7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8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299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300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1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2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3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4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5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6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7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8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09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0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1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2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3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4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5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6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7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8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19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20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21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22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323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324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25" name="Text Box 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26" name="Text Box 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27" name="Text Box 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28" name="Text Box 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29" name="Text Box 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0" name="Text Box 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1" name="Text Box 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2" name="Text Box 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3" name="Text Box 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4" name="Text Box 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5" name="Text Box 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6" name="Text Box 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7" name="Text Box 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8" name="Text Box 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39" name="Text Box 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0" name="Text Box 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1" name="Text Box 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2" name="Text Box 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3" name="Text Box 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4" name="Text Box 2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5" name="Text Box 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6" name="Text Box 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7" name="Text Box 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348" name="Text Box 25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49" name="Text Box 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0" name="Text Box 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1" name="Text Box 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2" name="Text Box 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3" name="Text Box 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4" name="Text Box 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5" name="Text Box 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6" name="Text Box 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7" name="Text Box 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8" name="Text Box 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59" name="Text Box 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0" name="Text Box 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1" name="Text Box 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2" name="Text Box 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3" name="Text Box 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4" name="Text Box 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5" name="Text Box 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6" name="Text Box 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7" name="Text Box 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8" name="Text Box 4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69" name="Text Box 4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0" name="Text Box 4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1" name="Text Box 4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372" name="Text Box 49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3" name="Text Box 5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4" name="Text Box 5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5" name="Text Box 5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6" name="Text Box 5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7" name="Text Box 5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8" name="Text Box 5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79" name="Text Box 5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0" name="Text Box 5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1" name="Text Box 5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2" name="Text Box 5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3" name="Text Box 6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4" name="Text Box 6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5" name="Text Box 6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6" name="Text Box 6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7" name="Text Box 6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8" name="Text Box 6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89" name="Text Box 6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0" name="Text Box 6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1" name="Text Box 6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2" name="Text Box 6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3" name="Text Box 7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4" name="Text Box 7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5" name="Text Box 7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396" name="Text Box 73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7" name="Text Box 7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8" name="Text Box 7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399" name="Text Box 7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0" name="Text Box 7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1" name="Text Box 7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2" name="Text Box 7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3" name="Text Box 8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4" name="Text Box 8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5" name="Text Box 8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6" name="Text Box 8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7" name="Text Box 8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8" name="Text Box 8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09" name="Text Box 8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0" name="Text Box 8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1" name="Text Box 8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2" name="Text Box 8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3" name="Text Box 9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4" name="Text Box 9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5" name="Text Box 9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6" name="Text Box 9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7" name="Text Box 9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8" name="Text Box 9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19" name="Text Box 9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420" name="Text Box 97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1" name="Text Box 9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2" name="Text Box 9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3" name="Text Box 10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4" name="Text Box 10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5" name="Text Box 10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6" name="Text Box 10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7" name="Text Box 10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8" name="Text Box 10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29" name="Text Box 10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0" name="Text Box 10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1" name="Text Box 10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2" name="Text Box 10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3" name="Text Box 11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4" name="Text Box 11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5" name="Text Box 11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6" name="Text Box 11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7" name="Text Box 11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8" name="Text Box 11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39" name="Text Box 11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0" name="Text Box 11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1" name="Text Box 11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2" name="Text Box 11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3" name="Text Box 12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38100"/>
    <xdr:sp macro="" textlink="">
      <xdr:nvSpPr>
        <xdr:cNvPr id="4444" name="Text Box 121"/>
        <xdr:cNvSpPr txBox="1">
          <a:spLocks noChangeArrowheads="1"/>
        </xdr:cNvSpPr>
      </xdr:nvSpPr>
      <xdr:spPr bwMode="auto">
        <a:xfrm>
          <a:off x="196215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5" name="Text Box 12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6" name="Text Box 12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7" name="Text Box 12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8" name="Text Box 12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49" name="Text Box 12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0" name="Text Box 12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1" name="Text Box 12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2" name="Text Box 12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3" name="Text Box 13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4" name="Text Box 13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5" name="Text Box 13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6" name="Text Box 13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7" name="Text Box 13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8" name="Text Box 135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59" name="Text Box 136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0" name="Text Box 137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1" name="Text Box 138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2" name="Text Box 139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3" name="Text Box 140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4" name="Text Box 141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5" name="Text Box 142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6" name="Text Box 143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38100"/>
    <xdr:sp macro="" textlink="">
      <xdr:nvSpPr>
        <xdr:cNvPr id="4467" name="Text Box 144"/>
        <xdr:cNvSpPr txBox="1">
          <a:spLocks noChangeArrowheads="1"/>
        </xdr:cNvSpPr>
      </xdr:nvSpPr>
      <xdr:spPr bwMode="auto">
        <a:xfrm>
          <a:off x="1943100" y="30156150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971550</xdr:colOff>
      <xdr:row>12</xdr:row>
      <xdr:rowOff>0</xdr:rowOff>
    </xdr:from>
    <xdr:ext cx="1924050" cy="38100"/>
    <xdr:sp macro="" textlink="">
      <xdr:nvSpPr>
        <xdr:cNvPr id="4468" name="Text Box 145"/>
        <xdr:cNvSpPr txBox="1">
          <a:spLocks noChangeArrowheads="1"/>
        </xdr:cNvSpPr>
      </xdr:nvSpPr>
      <xdr:spPr bwMode="auto">
        <a:xfrm>
          <a:off x="2914650" y="30156150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69" name="Text Box 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0" name="Text Box 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1" name="Text Box 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2" name="Text Box 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3" name="Text Box 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4" name="Text Box 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5" name="Text Box 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6" name="Text Box 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7" name="Text Box 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8" name="Text Box 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79" name="Text Box 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0" name="Text Box 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1" name="Text Box 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2" name="Text Box 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3" name="Text Box 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4" name="Text Box 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5" name="Text Box 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6" name="Text Box 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7" name="Text Box 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8" name="Text Box 2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89" name="Text Box 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0" name="Text Box 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1" name="Text Box 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492" name="Text Box 2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3" name="Text Box 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4" name="Text Box 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5" name="Text Box 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6" name="Text Box 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7" name="Text Box 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8" name="Text Box 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499" name="Text Box 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0" name="Text Box 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1" name="Text Box 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2" name="Text Box 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3" name="Text Box 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4" name="Text Box 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5" name="Text Box 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6" name="Text Box 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7" name="Text Box 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8" name="Text Box 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09" name="Text Box 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0" name="Text Box 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1" name="Text Box 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2" name="Text Box 4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3" name="Text Box 4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4" name="Text Box 4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5" name="Text Box 4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516" name="Text Box 49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7" name="Text Box 5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8" name="Text Box 5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19" name="Text Box 5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0" name="Text Box 5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1" name="Text Box 5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2" name="Text Box 5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3" name="Text Box 5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4" name="Text Box 5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5" name="Text Box 5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6" name="Text Box 5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7" name="Text Box 6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8" name="Text Box 6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29" name="Text Box 6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0" name="Text Box 6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1" name="Text Box 6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2" name="Text Box 6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3" name="Text Box 6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4" name="Text Box 6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5" name="Text Box 6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6" name="Text Box 6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7" name="Text Box 7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8" name="Text Box 7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39" name="Text Box 7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540" name="Text Box 73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1" name="Text Box 7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2" name="Text Box 7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3" name="Text Box 7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4" name="Text Box 7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5" name="Text Box 7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6" name="Text Box 7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7" name="Text Box 8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8" name="Text Box 8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49" name="Text Box 8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0" name="Text Box 8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1" name="Text Box 8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2" name="Text Box 8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3" name="Text Box 8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4" name="Text Box 8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5" name="Text Box 8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6" name="Text Box 8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7" name="Text Box 9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8" name="Text Box 9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59" name="Text Box 9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0" name="Text Box 9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1" name="Text Box 9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2" name="Text Box 9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3" name="Text Box 9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564" name="Text Box 97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5" name="Text Box 9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6" name="Text Box 9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7" name="Text Box 10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8" name="Text Box 10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69" name="Text Box 10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0" name="Text Box 10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1" name="Text Box 10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2" name="Text Box 10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3" name="Text Box 10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4" name="Text Box 10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5" name="Text Box 10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6" name="Text Box 10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7" name="Text Box 11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8" name="Text Box 11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79" name="Text Box 11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0" name="Text Box 11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1" name="Text Box 11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2" name="Text Box 11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3" name="Text Box 11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4" name="Text Box 11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5" name="Text Box 11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6" name="Text Box 11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7" name="Text Box 12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588" name="Text Box 121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89" name="Text Box 12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0" name="Text Box 12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1" name="Text Box 12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2" name="Text Box 12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3" name="Text Box 12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4" name="Text Box 12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5" name="Text Box 12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6" name="Text Box 12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7" name="Text Box 13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8" name="Text Box 13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599" name="Text Box 13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0" name="Text Box 13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1" name="Text Box 13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2" name="Text Box 135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3" name="Text Box 136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4" name="Text Box 137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5" name="Text Box 138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6" name="Text Box 139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7" name="Text Box 140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8" name="Text Box 141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09" name="Text Box 142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10" name="Text Box 143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19050"/>
    <xdr:sp macro="" textlink="">
      <xdr:nvSpPr>
        <xdr:cNvPr id="4611" name="Text Box 144"/>
        <xdr:cNvSpPr txBox="1">
          <a:spLocks noChangeArrowheads="1"/>
        </xdr:cNvSpPr>
      </xdr:nvSpPr>
      <xdr:spPr bwMode="auto">
        <a:xfrm>
          <a:off x="194310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12</xdr:row>
      <xdr:rowOff>0</xdr:rowOff>
    </xdr:from>
    <xdr:ext cx="76200" cy="19050"/>
    <xdr:sp macro="" textlink="">
      <xdr:nvSpPr>
        <xdr:cNvPr id="4612" name="Text Box 145"/>
        <xdr:cNvSpPr txBox="1">
          <a:spLocks noChangeArrowheads="1"/>
        </xdr:cNvSpPr>
      </xdr:nvSpPr>
      <xdr:spPr bwMode="auto">
        <a:xfrm>
          <a:off x="1962150" y="30156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19" sqref="A19:D19"/>
    </sheetView>
  </sheetViews>
  <sheetFormatPr baseColWidth="10" defaultRowHeight="15.75" x14ac:dyDescent="0.25"/>
  <cols>
    <col min="1" max="1" width="9.75" customWidth="1"/>
    <col min="2" max="2" width="30.375" customWidth="1"/>
    <col min="3" max="3" width="28.5" customWidth="1"/>
    <col min="4" max="4" width="18" customWidth="1"/>
  </cols>
  <sheetData>
    <row r="1" spans="1:4" s="3" customFormat="1" x14ac:dyDescent="0.25">
      <c r="A1" s="86"/>
      <c r="B1" s="86"/>
      <c r="C1" s="86"/>
      <c r="D1" s="86"/>
    </row>
    <row r="2" spans="1:4" s="3" customFormat="1" x14ac:dyDescent="0.25">
      <c r="A2" s="86"/>
      <c r="B2" s="86"/>
      <c r="C2" s="86"/>
      <c r="D2" s="86"/>
    </row>
    <row r="3" spans="1:4" s="3" customFormat="1" x14ac:dyDescent="0.25">
      <c r="A3" s="86"/>
      <c r="B3" s="86"/>
      <c r="C3" s="86"/>
      <c r="D3" s="86"/>
    </row>
    <row r="4" spans="1:4" x14ac:dyDescent="0.25">
      <c r="A4" s="86"/>
      <c r="B4" s="86"/>
      <c r="C4" s="86"/>
      <c r="D4" s="86"/>
    </row>
    <row r="5" spans="1:4" x14ac:dyDescent="0.25">
      <c r="A5" s="86"/>
      <c r="B5" s="86"/>
      <c r="C5" s="86"/>
      <c r="D5" s="86"/>
    </row>
    <row r="6" spans="1:4" x14ac:dyDescent="0.25">
      <c r="A6" s="86"/>
      <c r="B6" s="86"/>
      <c r="C6" s="86"/>
      <c r="D6" s="86"/>
    </row>
    <row r="7" spans="1:4" x14ac:dyDescent="0.25">
      <c r="A7" s="84"/>
      <c r="B7" s="84"/>
      <c r="C7" s="84"/>
      <c r="D7" s="84"/>
    </row>
    <row r="8" spans="1:4" s="3" customFormat="1" x14ac:dyDescent="0.25">
      <c r="A8" s="17"/>
      <c r="B8" s="17"/>
      <c r="C8" s="17"/>
      <c r="D8" s="17"/>
    </row>
    <row r="9" spans="1:4" ht="15.75" customHeight="1" x14ac:dyDescent="0.25">
      <c r="A9" s="84" t="s">
        <v>9</v>
      </c>
      <c r="B9" s="84"/>
      <c r="C9" s="84"/>
      <c r="D9" s="84"/>
    </row>
    <row r="10" spans="1:4" x14ac:dyDescent="0.25">
      <c r="A10" s="85" t="s">
        <v>8</v>
      </c>
      <c r="B10" s="85"/>
      <c r="C10" s="85"/>
      <c r="D10" s="85"/>
    </row>
    <row r="11" spans="1:4" s="3" customFormat="1" x14ac:dyDescent="0.25">
      <c r="A11" s="85"/>
      <c r="B11" s="85"/>
      <c r="C11" s="85"/>
      <c r="D11" s="85"/>
    </row>
    <row r="12" spans="1:4" x14ac:dyDescent="0.25">
      <c r="A12" s="16" t="s">
        <v>0</v>
      </c>
      <c r="B12" s="16" t="s">
        <v>1</v>
      </c>
      <c r="C12" s="16" t="s">
        <v>2</v>
      </c>
      <c r="D12" s="16" t="s">
        <v>3</v>
      </c>
    </row>
    <row r="13" spans="1:4" ht="60.75" customHeight="1" thickBot="1" x14ac:dyDescent="0.3">
      <c r="A13" s="7">
        <v>44208</v>
      </c>
      <c r="B13" s="8" t="s">
        <v>4</v>
      </c>
      <c r="C13" s="8" t="s">
        <v>10</v>
      </c>
      <c r="D13" s="9">
        <v>408501104</v>
      </c>
    </row>
    <row r="14" spans="1:4" ht="16.5" thickBot="1" x14ac:dyDescent="0.3">
      <c r="A14" s="83" t="s">
        <v>5</v>
      </c>
      <c r="B14" s="83"/>
      <c r="C14" s="83"/>
      <c r="D14" s="10">
        <f>SUM(D13:D13)</f>
        <v>408501104</v>
      </c>
    </row>
    <row r="15" spans="1:4" s="3" customFormat="1" ht="16.5" thickTop="1" x14ac:dyDescent="0.25">
      <c r="A15" s="12"/>
      <c r="B15" s="12"/>
      <c r="C15" s="12"/>
      <c r="D15" s="13"/>
    </row>
    <row r="16" spans="1:4" x14ac:dyDescent="0.25">
      <c r="A16" s="11"/>
      <c r="B16" s="11"/>
      <c r="C16" s="11"/>
      <c r="D16" s="11"/>
    </row>
    <row r="17" spans="1:5" x14ac:dyDescent="0.25">
      <c r="A17" s="11"/>
      <c r="B17" s="11"/>
      <c r="C17" s="11"/>
      <c r="D17" s="11"/>
    </row>
    <row r="18" spans="1:5" x14ac:dyDescent="0.25">
      <c r="A18" s="11"/>
      <c r="B18" s="11"/>
      <c r="C18" s="11"/>
      <c r="D18" s="11"/>
    </row>
    <row r="19" spans="1:5" x14ac:dyDescent="0.25">
      <c r="A19" s="85" t="s">
        <v>12</v>
      </c>
      <c r="B19" s="85"/>
      <c r="C19" s="85"/>
      <c r="D19" s="85"/>
      <c r="E19" s="20"/>
    </row>
    <row r="20" spans="1:5" x14ac:dyDescent="0.25">
      <c r="A20" s="82" t="s">
        <v>6</v>
      </c>
      <c r="B20" s="82"/>
      <c r="C20" s="82"/>
      <c r="D20" s="82"/>
    </row>
    <row r="25" spans="1:5" x14ac:dyDescent="0.25">
      <c r="A25" s="1"/>
      <c r="B25" s="1"/>
      <c r="C25" s="1"/>
      <c r="D25" s="2"/>
    </row>
    <row r="26" spans="1:5" x14ac:dyDescent="0.25">
      <c r="A26" s="1"/>
      <c r="B26" s="1"/>
      <c r="C26" s="1"/>
      <c r="D26" s="2"/>
    </row>
    <row r="27" spans="1:5" x14ac:dyDescent="0.25">
      <c r="A27" s="1"/>
      <c r="B27" s="1"/>
      <c r="C27" s="1"/>
      <c r="D27" s="2"/>
    </row>
    <row r="28" spans="1:5" x14ac:dyDescent="0.25">
      <c r="A28" s="1"/>
      <c r="B28" s="1"/>
      <c r="C28" s="1"/>
      <c r="D28" s="2"/>
    </row>
    <row r="29" spans="1:5" x14ac:dyDescent="0.25">
      <c r="A29" s="1"/>
      <c r="B29" s="1"/>
      <c r="C29" s="1"/>
      <c r="D29" s="2"/>
    </row>
  </sheetData>
  <mergeCells count="13">
    <mergeCell ref="A6:D6"/>
    <mergeCell ref="A1:D1"/>
    <mergeCell ref="A2:D2"/>
    <mergeCell ref="A3:D3"/>
    <mergeCell ref="A4:D4"/>
    <mergeCell ref="A5:D5"/>
    <mergeCell ref="A20:D20"/>
    <mergeCell ref="A14:C14"/>
    <mergeCell ref="A9:D9"/>
    <mergeCell ref="A7:D7"/>
    <mergeCell ref="A10:D10"/>
    <mergeCell ref="A11:D11"/>
    <mergeCell ref="A19:D19"/>
  </mergeCells>
  <pageMargins left="2.0472440944881889" right="0.70866141732283472" top="1.3779527559055118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J16" sqref="J16"/>
    </sheetView>
  </sheetViews>
  <sheetFormatPr baseColWidth="10" defaultRowHeight="15.75" x14ac:dyDescent="0.25"/>
  <cols>
    <col min="2" max="2" width="12.5" customWidth="1"/>
    <col min="3" max="3" width="38.125" customWidth="1"/>
    <col min="4" max="4" width="23.125" customWidth="1"/>
    <col min="5" max="6" width="0.125" hidden="1" customWidth="1"/>
  </cols>
  <sheetData>
    <row r="1" spans="1:6" s="3" customFormat="1" x14ac:dyDescent="0.25"/>
    <row r="2" spans="1:6" s="3" customFormat="1" x14ac:dyDescent="0.25"/>
    <row r="3" spans="1:6" s="3" customFormat="1" x14ac:dyDescent="0.25"/>
    <row r="4" spans="1:6" s="3" customFormat="1" x14ac:dyDescent="0.25"/>
    <row r="5" spans="1:6" s="3" customFormat="1" x14ac:dyDescent="0.25"/>
    <row r="6" spans="1:6" s="3" customFormat="1" x14ac:dyDescent="0.25"/>
    <row r="7" spans="1:6" x14ac:dyDescent="0.25">
      <c r="A7" s="87"/>
      <c r="B7" s="87"/>
      <c r="C7" s="87"/>
      <c r="D7" s="87"/>
      <c r="E7" s="5"/>
      <c r="F7" s="11"/>
    </row>
    <row r="8" spans="1:6" s="3" customFormat="1" x14ac:dyDescent="0.25">
      <c r="A8" s="87"/>
      <c r="B8" s="87"/>
      <c r="C8" s="87"/>
      <c r="D8" s="87"/>
      <c r="E8" s="5"/>
      <c r="F8" s="11"/>
    </row>
    <row r="9" spans="1:6" ht="15.75" customHeight="1" x14ac:dyDescent="0.25">
      <c r="A9" s="88" t="s">
        <v>11</v>
      </c>
      <c r="B9" s="88"/>
      <c r="C9" s="88"/>
      <c r="D9" s="88"/>
      <c r="E9" s="88"/>
      <c r="F9" s="11"/>
    </row>
    <row r="10" spans="1:6" s="3" customFormat="1" ht="15.75" customHeight="1" x14ac:dyDescent="0.25">
      <c r="A10" s="92" t="s">
        <v>13</v>
      </c>
      <c r="B10" s="92"/>
      <c r="C10" s="92"/>
      <c r="D10" s="92"/>
      <c r="E10" s="92"/>
      <c r="F10" s="11"/>
    </row>
    <row r="11" spans="1:6" s="3" customFormat="1" ht="15.75" customHeight="1" x14ac:dyDescent="0.25">
      <c r="A11" s="85" t="s">
        <v>8</v>
      </c>
      <c r="B11" s="85"/>
      <c r="C11" s="85"/>
      <c r="D11" s="85"/>
      <c r="E11" s="14"/>
      <c r="F11" s="11"/>
    </row>
    <row r="12" spans="1:6" s="3" customFormat="1" ht="15.75" customHeight="1" x14ac:dyDescent="0.25">
      <c r="A12" s="18"/>
      <c r="B12" s="18"/>
      <c r="C12" s="18"/>
      <c r="D12" s="18"/>
      <c r="E12" s="14"/>
      <c r="F12" s="11"/>
    </row>
    <row r="13" spans="1:6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1"/>
      <c r="F13" s="11"/>
    </row>
    <row r="14" spans="1:6" s="3" customFormat="1" ht="55.5" customHeight="1" thickBot="1" x14ac:dyDescent="0.3">
      <c r="A14" s="22">
        <v>44410</v>
      </c>
      <c r="B14" s="23" t="s">
        <v>14</v>
      </c>
      <c r="C14" s="21" t="s">
        <v>15</v>
      </c>
      <c r="D14" s="29">
        <v>119117.66</v>
      </c>
      <c r="E14" s="11"/>
      <c r="F14" s="11"/>
    </row>
    <row r="15" spans="1:6" ht="16.5" thickBot="1" x14ac:dyDescent="0.3">
      <c r="A15" s="89" t="s">
        <v>7</v>
      </c>
      <c r="B15" s="90"/>
      <c r="C15" s="91"/>
      <c r="D15" s="24">
        <f>D14</f>
        <v>119117.66</v>
      </c>
      <c r="E15" s="11"/>
      <c r="F15" s="11"/>
    </row>
    <row r="16" spans="1:6" ht="16.5" thickTop="1" x14ac:dyDescent="0.25">
      <c r="A16" s="11"/>
      <c r="B16" s="11"/>
      <c r="C16" s="11"/>
      <c r="D16" s="11"/>
      <c r="E16" s="11"/>
      <c r="F16" s="11"/>
    </row>
    <row r="17" spans="1:6" s="4" customFormat="1" x14ac:dyDescent="0.25">
      <c r="A17" s="15"/>
      <c r="B17" s="27"/>
      <c r="C17" s="28"/>
      <c r="E17" s="26"/>
      <c r="F17" s="25">
        <v>119117.66</v>
      </c>
    </row>
    <row r="18" spans="1:6" s="3" customFormat="1" x14ac:dyDescent="0.25">
      <c r="A18" s="19"/>
      <c r="B18" s="19"/>
      <c r="C18" s="19"/>
      <c r="D18" s="19"/>
      <c r="E18" s="19"/>
      <c r="F18" s="19"/>
    </row>
    <row r="19" spans="1:6" s="3" customFormat="1" x14ac:dyDescent="0.25">
      <c r="A19" s="11"/>
      <c r="B19" s="11"/>
      <c r="C19" s="11"/>
      <c r="D19" s="11"/>
      <c r="E19" s="11"/>
      <c r="F19" s="11"/>
    </row>
    <row r="20" spans="1:6" s="3" customFormat="1" x14ac:dyDescent="0.25">
      <c r="A20" s="11"/>
      <c r="B20" s="11"/>
      <c r="C20" s="11"/>
      <c r="D20" s="11"/>
      <c r="E20" s="11"/>
      <c r="F20" s="11"/>
    </row>
    <row r="21" spans="1:6" x14ac:dyDescent="0.25">
      <c r="A21" s="85" t="s">
        <v>12</v>
      </c>
      <c r="B21" s="85"/>
      <c r="C21" s="85"/>
      <c r="D21" s="85"/>
      <c r="E21" s="85"/>
      <c r="F21" s="85"/>
    </row>
    <row r="22" spans="1:6" x14ac:dyDescent="0.25">
      <c r="A22" s="82" t="s">
        <v>6</v>
      </c>
      <c r="B22" s="82"/>
      <c r="C22" s="82"/>
      <c r="D22" s="82"/>
      <c r="E22" s="82"/>
      <c r="F22" s="82"/>
    </row>
  </sheetData>
  <mergeCells count="8">
    <mergeCell ref="A21:F21"/>
    <mergeCell ref="A22:F22"/>
    <mergeCell ref="A7:D7"/>
    <mergeCell ref="A8:D8"/>
    <mergeCell ref="A9:E9"/>
    <mergeCell ref="A15:C15"/>
    <mergeCell ref="A10:E10"/>
    <mergeCell ref="A11:D11"/>
  </mergeCells>
  <pageMargins left="2.2834645669291338" right="0.70866141732283472" top="1.3385826771653544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0"/>
  <sheetViews>
    <sheetView tabSelected="1" workbookViewId="0">
      <selection activeCell="E7" sqref="E7"/>
    </sheetView>
  </sheetViews>
  <sheetFormatPr baseColWidth="10" defaultRowHeight="15.75" x14ac:dyDescent="0.25"/>
  <cols>
    <col min="2" max="2" width="14.5" customWidth="1"/>
    <col min="3" max="3" width="49.625" customWidth="1"/>
    <col min="4" max="4" width="16.25" customWidth="1"/>
    <col min="5" max="5" width="13.625" customWidth="1"/>
    <col min="7" max="7" width="14" style="6" customWidth="1"/>
  </cols>
  <sheetData>
    <row r="1" spans="2:7" s="3" customFormat="1" x14ac:dyDescent="0.25">
      <c r="G1" s="6"/>
    </row>
    <row r="3" spans="2:7" x14ac:dyDescent="0.25">
      <c r="B3" s="97"/>
      <c r="C3" s="97"/>
      <c r="D3" s="97"/>
    </row>
    <row r="4" spans="2:7" x14ac:dyDescent="0.25">
      <c r="B4" s="97"/>
      <c r="C4" s="97"/>
      <c r="D4" s="97"/>
    </row>
    <row r="5" spans="2:7" x14ac:dyDescent="0.25">
      <c r="B5" s="96"/>
      <c r="C5" s="96"/>
      <c r="D5" s="96"/>
    </row>
    <row r="6" spans="2:7" x14ac:dyDescent="0.25">
      <c r="B6" s="97"/>
      <c r="C6" s="97"/>
      <c r="D6" s="97"/>
    </row>
    <row r="7" spans="2:7" x14ac:dyDescent="0.25">
      <c r="B7" s="82"/>
      <c r="C7" s="82"/>
      <c r="D7" s="82"/>
    </row>
    <row r="8" spans="2:7" ht="15.75" customHeight="1" x14ac:dyDescent="0.25">
      <c r="B8" s="96" t="s">
        <v>115</v>
      </c>
      <c r="C8" s="96"/>
      <c r="D8" s="96"/>
    </row>
    <row r="9" spans="2:7" ht="15.75" customHeight="1" x14ac:dyDescent="0.25">
      <c r="B9" s="97" t="s">
        <v>16</v>
      </c>
      <c r="C9" s="97"/>
      <c r="D9" s="97"/>
    </row>
    <row r="10" spans="2:7" x14ac:dyDescent="0.25">
      <c r="B10" s="94" t="s">
        <v>95</v>
      </c>
      <c r="C10" s="94"/>
      <c r="D10" s="94"/>
    </row>
    <row r="11" spans="2:7" ht="15.75" customHeight="1" x14ac:dyDescent="0.25">
      <c r="B11" s="100" t="s">
        <v>8</v>
      </c>
      <c r="C11" s="100"/>
      <c r="D11" s="100"/>
    </row>
    <row r="12" spans="2:7" ht="26.25" x14ac:dyDescent="0.25">
      <c r="B12" s="30" t="s">
        <v>17</v>
      </c>
      <c r="C12" s="31" t="s">
        <v>18</v>
      </c>
      <c r="D12" s="30" t="s">
        <v>19</v>
      </c>
    </row>
    <row r="13" spans="2:7" x14ac:dyDescent="0.25">
      <c r="B13" s="32">
        <v>2.2000000000000002</v>
      </c>
      <c r="C13" s="33" t="s">
        <v>20</v>
      </c>
      <c r="D13" s="40"/>
    </row>
    <row r="14" spans="2:7" x14ac:dyDescent="0.25">
      <c r="B14" s="32" t="s">
        <v>21</v>
      </c>
      <c r="C14" s="33" t="s">
        <v>22</v>
      </c>
      <c r="D14" s="40"/>
    </row>
    <row r="15" spans="2:7" x14ac:dyDescent="0.25">
      <c r="B15" s="35" t="s">
        <v>23</v>
      </c>
      <c r="C15" s="36" t="s">
        <v>24</v>
      </c>
      <c r="D15" s="47">
        <v>0</v>
      </c>
    </row>
    <row r="16" spans="2:7" x14ac:dyDescent="0.25">
      <c r="B16" s="32" t="s">
        <v>26</v>
      </c>
      <c r="C16" s="33" t="s">
        <v>27</v>
      </c>
      <c r="D16" s="36"/>
    </row>
    <row r="17" spans="2:4" x14ac:dyDescent="0.25">
      <c r="B17" s="35" t="s">
        <v>96</v>
      </c>
      <c r="C17" s="36" t="s">
        <v>97</v>
      </c>
      <c r="D17" s="47">
        <v>0</v>
      </c>
    </row>
    <row r="18" spans="2:4" ht="26.25" x14ac:dyDescent="0.25">
      <c r="B18" s="48" t="s">
        <v>98</v>
      </c>
      <c r="C18" s="49" t="s">
        <v>99</v>
      </c>
      <c r="D18" s="50"/>
    </row>
    <row r="19" spans="2:4" ht="26.25" x14ac:dyDescent="0.25">
      <c r="B19" s="48" t="s">
        <v>28</v>
      </c>
      <c r="C19" s="49" t="s">
        <v>100</v>
      </c>
      <c r="D19" s="51"/>
    </row>
    <row r="20" spans="2:4" ht="26.25" x14ac:dyDescent="0.25">
      <c r="B20" s="44" t="s">
        <v>29</v>
      </c>
      <c r="C20" s="52" t="s">
        <v>101</v>
      </c>
      <c r="D20" s="47">
        <v>0</v>
      </c>
    </row>
    <row r="21" spans="2:4" ht="31.5" x14ac:dyDescent="0.25">
      <c r="B21" s="44" t="s">
        <v>30</v>
      </c>
      <c r="C21" s="53" t="s">
        <v>102</v>
      </c>
      <c r="D21" s="54">
        <v>19827.189999999999</v>
      </c>
    </row>
    <row r="22" spans="2:4" x14ac:dyDescent="0.25">
      <c r="B22" s="48" t="s">
        <v>31</v>
      </c>
      <c r="C22" s="49" t="s">
        <v>116</v>
      </c>
      <c r="D22" s="55"/>
    </row>
    <row r="23" spans="2:4" ht="26.25" x14ac:dyDescent="0.25">
      <c r="B23" s="44" t="s">
        <v>117</v>
      </c>
      <c r="C23" s="52" t="s">
        <v>118</v>
      </c>
      <c r="D23" s="56">
        <v>4520</v>
      </c>
    </row>
    <row r="24" spans="2:4" x14ac:dyDescent="0.25">
      <c r="B24" s="32" t="s">
        <v>103</v>
      </c>
      <c r="C24" s="33" t="s">
        <v>104</v>
      </c>
      <c r="D24" s="57"/>
    </row>
    <row r="25" spans="2:4" x14ac:dyDescent="0.25">
      <c r="B25" s="58" t="s">
        <v>105</v>
      </c>
      <c r="C25" s="45" t="s">
        <v>106</v>
      </c>
      <c r="D25" s="54">
        <f>9657+4981.34+70401.48</f>
        <v>85039.819999999992</v>
      </c>
    </row>
    <row r="26" spans="2:4" x14ac:dyDescent="0.25">
      <c r="B26" s="48" t="s">
        <v>32</v>
      </c>
      <c r="C26" s="59" t="s">
        <v>107</v>
      </c>
      <c r="D26" s="51"/>
    </row>
    <row r="27" spans="2:4" ht="16.5" thickBot="1" x14ac:dyDescent="0.3">
      <c r="B27" s="44" t="s">
        <v>34</v>
      </c>
      <c r="C27" s="54" t="s">
        <v>33</v>
      </c>
      <c r="D27" s="60">
        <f>11300+20001</f>
        <v>31301</v>
      </c>
    </row>
    <row r="28" spans="2:4" ht="16.5" thickBot="1" x14ac:dyDescent="0.3">
      <c r="B28" s="61"/>
      <c r="C28" s="41" t="s">
        <v>119</v>
      </c>
      <c r="D28" s="62">
        <f>SUM(D14:D27)</f>
        <v>140688.01</v>
      </c>
    </row>
    <row r="29" spans="2:4" x14ac:dyDescent="0.25">
      <c r="B29" s="35"/>
      <c r="C29" s="33"/>
      <c r="D29" s="63"/>
    </row>
    <row r="30" spans="2:4" x14ac:dyDescent="0.25">
      <c r="B30" s="32">
        <v>2.2999999999999998</v>
      </c>
      <c r="C30" s="33" t="s">
        <v>35</v>
      </c>
      <c r="D30" s="46"/>
    </row>
    <row r="31" spans="2:4" x14ac:dyDescent="0.25">
      <c r="B31" s="32" t="s">
        <v>25</v>
      </c>
      <c r="C31" s="33" t="s">
        <v>36</v>
      </c>
      <c r="D31" s="64"/>
    </row>
    <row r="32" spans="2:4" x14ac:dyDescent="0.25">
      <c r="B32" s="32" t="s">
        <v>37</v>
      </c>
      <c r="C32" s="65" t="s">
        <v>38</v>
      </c>
      <c r="D32" s="34"/>
    </row>
    <row r="33" spans="2:4" x14ac:dyDescent="0.25">
      <c r="B33" s="35" t="s">
        <v>39</v>
      </c>
      <c r="C33" s="66" t="s">
        <v>38</v>
      </c>
      <c r="D33" s="47">
        <v>0</v>
      </c>
    </row>
    <row r="34" spans="2:4" x14ac:dyDescent="0.25">
      <c r="B34" s="43" t="s">
        <v>108</v>
      </c>
      <c r="C34" s="43" t="s">
        <v>120</v>
      </c>
      <c r="D34" s="47">
        <v>0</v>
      </c>
    </row>
    <row r="35" spans="2:4" x14ac:dyDescent="0.25">
      <c r="B35" s="32" t="s">
        <v>109</v>
      </c>
      <c r="C35" s="33" t="s">
        <v>121</v>
      </c>
      <c r="D35" s="47">
        <v>0</v>
      </c>
    </row>
    <row r="36" spans="2:4" x14ac:dyDescent="0.25">
      <c r="B36" s="35" t="s">
        <v>40</v>
      </c>
      <c r="C36" s="36" t="s">
        <v>41</v>
      </c>
      <c r="D36" s="47"/>
    </row>
    <row r="37" spans="2:4" x14ac:dyDescent="0.25">
      <c r="B37" s="35" t="s">
        <v>42</v>
      </c>
      <c r="C37" s="67" t="s">
        <v>122</v>
      </c>
      <c r="D37" s="47">
        <v>0</v>
      </c>
    </row>
    <row r="38" spans="2:4" x14ac:dyDescent="0.25">
      <c r="B38" s="32" t="s">
        <v>43</v>
      </c>
      <c r="C38" s="33" t="s">
        <v>44</v>
      </c>
      <c r="D38" s="55"/>
    </row>
    <row r="39" spans="2:4" x14ac:dyDescent="0.25">
      <c r="B39" s="38" t="s">
        <v>45</v>
      </c>
      <c r="C39" s="42" t="s">
        <v>46</v>
      </c>
      <c r="D39" s="47">
        <v>0</v>
      </c>
    </row>
    <row r="40" spans="2:4" x14ac:dyDescent="0.25">
      <c r="B40" s="58" t="s">
        <v>47</v>
      </c>
      <c r="C40" s="45" t="s">
        <v>48</v>
      </c>
      <c r="D40" s="47">
        <v>0</v>
      </c>
    </row>
    <row r="41" spans="2:4" x14ac:dyDescent="0.25">
      <c r="B41" s="68" t="s">
        <v>49</v>
      </c>
      <c r="C41" s="69" t="s">
        <v>50</v>
      </c>
      <c r="D41" s="54"/>
    </row>
    <row r="42" spans="2:4" x14ac:dyDescent="0.25">
      <c r="B42" s="58" t="s">
        <v>51</v>
      </c>
      <c r="C42" s="45" t="s">
        <v>50</v>
      </c>
      <c r="D42" s="54">
        <v>6555</v>
      </c>
    </row>
    <row r="43" spans="2:4" x14ac:dyDescent="0.25">
      <c r="B43" s="37" t="s">
        <v>52</v>
      </c>
      <c r="C43" s="37" t="s">
        <v>53</v>
      </c>
      <c r="D43" s="38"/>
    </row>
    <row r="44" spans="2:4" x14ac:dyDescent="0.25">
      <c r="B44" s="42" t="s">
        <v>54</v>
      </c>
      <c r="C44" s="42" t="s">
        <v>55</v>
      </c>
      <c r="D44" s="47">
        <v>0</v>
      </c>
    </row>
    <row r="45" spans="2:4" x14ac:dyDescent="0.25">
      <c r="B45" s="38" t="s">
        <v>56</v>
      </c>
      <c r="C45" s="38" t="s">
        <v>57</v>
      </c>
      <c r="D45" s="47">
        <v>0</v>
      </c>
    </row>
    <row r="46" spans="2:4" x14ac:dyDescent="0.25">
      <c r="B46" s="37" t="s">
        <v>58</v>
      </c>
      <c r="C46" s="33" t="s">
        <v>59</v>
      </c>
      <c r="D46" s="47"/>
    </row>
    <row r="47" spans="2:4" x14ac:dyDescent="0.25">
      <c r="B47" s="37" t="s">
        <v>60</v>
      </c>
      <c r="C47" s="33" t="s">
        <v>61</v>
      </c>
      <c r="D47" s="47"/>
    </row>
    <row r="48" spans="2:4" x14ac:dyDescent="0.25">
      <c r="B48" s="38" t="s">
        <v>62</v>
      </c>
      <c r="C48" s="21" t="s">
        <v>63</v>
      </c>
      <c r="D48" s="47">
        <v>0</v>
      </c>
    </row>
    <row r="49" spans="2:4" x14ac:dyDescent="0.25">
      <c r="B49" s="37" t="s">
        <v>64</v>
      </c>
      <c r="C49" s="33" t="s">
        <v>65</v>
      </c>
      <c r="D49" s="47"/>
    </row>
    <row r="50" spans="2:4" x14ac:dyDescent="0.25">
      <c r="B50" s="42" t="s">
        <v>123</v>
      </c>
      <c r="C50" s="36" t="s">
        <v>124</v>
      </c>
      <c r="D50" s="47">
        <v>0</v>
      </c>
    </row>
    <row r="51" spans="2:4" x14ac:dyDescent="0.25">
      <c r="B51" s="38" t="s">
        <v>66</v>
      </c>
      <c r="C51" s="21" t="s">
        <v>110</v>
      </c>
      <c r="D51" s="47">
        <v>0</v>
      </c>
    </row>
    <row r="52" spans="2:4" x14ac:dyDescent="0.25">
      <c r="B52" s="37" t="s">
        <v>125</v>
      </c>
      <c r="C52" s="33" t="s">
        <v>126</v>
      </c>
      <c r="D52" s="47"/>
    </row>
    <row r="53" spans="2:4" x14ac:dyDescent="0.25">
      <c r="B53" s="42" t="s">
        <v>127</v>
      </c>
      <c r="C53" s="36" t="s">
        <v>128</v>
      </c>
      <c r="D53" s="47">
        <v>0</v>
      </c>
    </row>
    <row r="54" spans="2:4" ht="26.25" x14ac:dyDescent="0.25">
      <c r="B54" s="37" t="s">
        <v>67</v>
      </c>
      <c r="C54" s="33" t="s">
        <v>68</v>
      </c>
      <c r="D54" s="38"/>
    </row>
    <row r="55" spans="2:4" x14ac:dyDescent="0.25">
      <c r="B55" s="42" t="s">
        <v>69</v>
      </c>
      <c r="C55" s="36" t="s">
        <v>70</v>
      </c>
      <c r="D55" s="47">
        <v>0</v>
      </c>
    </row>
    <row r="56" spans="2:4" x14ac:dyDescent="0.25">
      <c r="B56" s="38" t="s">
        <v>71</v>
      </c>
      <c r="C56" s="38" t="s">
        <v>72</v>
      </c>
      <c r="D56" s="47">
        <v>0</v>
      </c>
    </row>
    <row r="57" spans="2:4" x14ac:dyDescent="0.25">
      <c r="B57" s="38" t="s">
        <v>73</v>
      </c>
      <c r="C57" s="38" t="s">
        <v>111</v>
      </c>
      <c r="D57" s="47">
        <v>0</v>
      </c>
    </row>
    <row r="58" spans="2:4" x14ac:dyDescent="0.25">
      <c r="B58" s="38" t="s">
        <v>112</v>
      </c>
      <c r="C58" s="38" t="s">
        <v>74</v>
      </c>
      <c r="D58" s="47">
        <v>0</v>
      </c>
    </row>
    <row r="59" spans="2:4" x14ac:dyDescent="0.25">
      <c r="B59" s="42" t="s">
        <v>75</v>
      </c>
      <c r="C59" s="42" t="s">
        <v>129</v>
      </c>
      <c r="D59" s="47">
        <v>0</v>
      </c>
    </row>
    <row r="60" spans="2:4" x14ac:dyDescent="0.25">
      <c r="B60" s="37" t="s">
        <v>76</v>
      </c>
      <c r="C60" s="37" t="s">
        <v>77</v>
      </c>
      <c r="D60" s="38"/>
    </row>
    <row r="61" spans="2:4" x14ac:dyDescent="0.25">
      <c r="B61" s="38" t="s">
        <v>78</v>
      </c>
      <c r="C61" s="38" t="s">
        <v>79</v>
      </c>
      <c r="D61" s="47">
        <v>0</v>
      </c>
    </row>
    <row r="62" spans="2:4" ht="31.5" x14ac:dyDescent="0.25">
      <c r="B62" s="38" t="s">
        <v>80</v>
      </c>
      <c r="C62" s="21" t="s">
        <v>113</v>
      </c>
      <c r="D62" s="47">
        <v>0</v>
      </c>
    </row>
    <row r="63" spans="2:4" ht="31.5" x14ac:dyDescent="0.25">
      <c r="B63" s="38" t="s">
        <v>81</v>
      </c>
      <c r="C63" s="21" t="s">
        <v>114</v>
      </c>
      <c r="D63" s="47">
        <v>0</v>
      </c>
    </row>
    <row r="64" spans="2:4" x14ac:dyDescent="0.25">
      <c r="B64" s="38" t="s">
        <v>82</v>
      </c>
      <c r="C64" s="38" t="s">
        <v>83</v>
      </c>
      <c r="D64" s="47">
        <v>0</v>
      </c>
    </row>
    <row r="65" spans="2:4" x14ac:dyDescent="0.25">
      <c r="B65" s="39" t="s">
        <v>84</v>
      </c>
      <c r="C65" s="39" t="s">
        <v>130</v>
      </c>
      <c r="D65" s="47">
        <v>0</v>
      </c>
    </row>
    <row r="66" spans="2:4" ht="16.5" thickBot="1" x14ac:dyDescent="0.3">
      <c r="B66" s="39" t="s">
        <v>131</v>
      </c>
      <c r="C66" s="39" t="s">
        <v>132</v>
      </c>
      <c r="D66" s="70">
        <v>28905.4</v>
      </c>
    </row>
    <row r="67" spans="2:4" ht="16.5" thickBot="1" x14ac:dyDescent="0.3">
      <c r="B67" s="71"/>
      <c r="C67" s="41" t="s">
        <v>85</v>
      </c>
      <c r="D67" s="62">
        <f>SUM(D31:D66)</f>
        <v>35460.400000000001</v>
      </c>
    </row>
    <row r="68" spans="2:4" x14ac:dyDescent="0.25">
      <c r="B68" s="32"/>
      <c r="C68" s="32"/>
      <c r="D68" s="63"/>
    </row>
    <row r="69" spans="2:4" x14ac:dyDescent="0.25">
      <c r="B69" s="72">
        <v>2.6</v>
      </c>
      <c r="C69" s="73" t="s">
        <v>86</v>
      </c>
      <c r="D69" s="38"/>
    </row>
    <row r="70" spans="2:4" x14ac:dyDescent="0.25">
      <c r="B70" s="32" t="s">
        <v>87</v>
      </c>
      <c r="C70" s="74" t="s">
        <v>88</v>
      </c>
      <c r="D70" s="38"/>
    </row>
    <row r="71" spans="2:4" x14ac:dyDescent="0.25">
      <c r="B71" s="35" t="s">
        <v>89</v>
      </c>
      <c r="C71" s="75" t="s">
        <v>133</v>
      </c>
      <c r="D71" s="47">
        <v>0</v>
      </c>
    </row>
    <row r="72" spans="2:4" ht="26.25" x14ac:dyDescent="0.25">
      <c r="B72" s="35" t="s">
        <v>90</v>
      </c>
      <c r="C72" s="75" t="s">
        <v>134</v>
      </c>
      <c r="D72" s="54">
        <v>37294.79</v>
      </c>
    </row>
    <row r="73" spans="2:4" ht="16.5" thickBot="1" x14ac:dyDescent="0.3">
      <c r="B73" s="35" t="s">
        <v>91</v>
      </c>
      <c r="C73" s="35" t="s">
        <v>92</v>
      </c>
      <c r="D73" s="76">
        <v>0</v>
      </c>
    </row>
    <row r="74" spans="2:4" ht="16.5" thickBot="1" x14ac:dyDescent="0.3">
      <c r="B74" s="35"/>
      <c r="C74" s="32" t="s">
        <v>93</v>
      </c>
      <c r="D74" s="77">
        <f>SUM(D71:D73)</f>
        <v>37294.79</v>
      </c>
    </row>
    <row r="75" spans="2:4" ht="16.5" thickBot="1" x14ac:dyDescent="0.3">
      <c r="B75" s="35"/>
      <c r="C75" s="35"/>
      <c r="D75" s="78"/>
    </row>
    <row r="76" spans="2:4" ht="16.5" customHeight="1" thickBot="1" x14ac:dyDescent="0.3">
      <c r="B76" s="98" t="s">
        <v>135</v>
      </c>
      <c r="C76" s="99"/>
      <c r="D76" s="79">
        <f>D28+D67+D74</f>
        <v>213443.20000000001</v>
      </c>
    </row>
    <row r="77" spans="2:4" ht="16.5" thickTop="1" x14ac:dyDescent="0.25">
      <c r="B77" s="80"/>
      <c r="C77" s="80"/>
      <c r="D77" s="81"/>
    </row>
    <row r="78" spans="2:4" x14ac:dyDescent="0.25">
      <c r="B78" s="93"/>
      <c r="C78" s="93"/>
      <c r="D78" s="93"/>
    </row>
    <row r="79" spans="2:4" x14ac:dyDescent="0.25">
      <c r="B79" s="94" t="s">
        <v>12</v>
      </c>
      <c r="C79" s="94"/>
      <c r="D79" s="94"/>
    </row>
    <row r="80" spans="2:4" x14ac:dyDescent="0.25">
      <c r="B80" s="95" t="s">
        <v>94</v>
      </c>
      <c r="C80" s="95"/>
      <c r="D80" s="95"/>
    </row>
  </sheetData>
  <mergeCells count="13">
    <mergeCell ref="B3:D3"/>
    <mergeCell ref="B4:D4"/>
    <mergeCell ref="B5:D5"/>
    <mergeCell ref="B6:D6"/>
    <mergeCell ref="B7:D7"/>
    <mergeCell ref="B78:D78"/>
    <mergeCell ref="B79:D79"/>
    <mergeCell ref="B80:D80"/>
    <mergeCell ref="B8:D8"/>
    <mergeCell ref="B9:D9"/>
    <mergeCell ref="B10:D10"/>
    <mergeCell ref="B11:D11"/>
    <mergeCell ref="B76:C76"/>
  </mergeCells>
  <pageMargins left="1.6141732283464567" right="0.70866141732283472" top="0.9448818897637796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 INICIAL</vt:lpstr>
      <vt:lpstr>FONDO REPONIBLE</vt:lpstr>
      <vt:lpstr>CUENTA INTERNA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OAI</cp:lastModifiedBy>
  <cp:lastPrinted>2021-02-03T21:59:05Z</cp:lastPrinted>
  <dcterms:created xsi:type="dcterms:W3CDTF">2019-07-13T07:27:39Z</dcterms:created>
  <dcterms:modified xsi:type="dcterms:W3CDTF">2021-09-10T17:53:42Z</dcterms:modified>
</cp:coreProperties>
</file>