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C59E1AA9-70F1-4446-ADA0-06E03E0A0B21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/>
  <c r="I29" i="1"/>
</calcChain>
</file>

<file path=xl/sharedStrings.xml><?xml version="1.0" encoding="utf-8"?>
<sst xmlns="http://schemas.openxmlformats.org/spreadsheetml/2006/main" count="77" uniqueCount="77">
  <si>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</si>
  <si>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</si>
  <si>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</si>
  <si>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</si>
  <si>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</si>
  <si>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</si>
  <si>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</si>
  <si>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</si>
  <si>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</si>
  <si>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</si>
  <si>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</si>
  <si>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</si>
  <si>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</si>
  <si>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</si>
  <si>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</si>
  <si>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</si>
  <si>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</si>
  <si>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</si>
  <si>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</si>
  <si>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</si>
  <si>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</si>
  <si>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</si>
  <si>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</si>
  <si>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</si>
  <si>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</si>
  <si>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</si>
  <si>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</si>
  <si>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</si>
  <si>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</si>
  <si>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</si>
  <si>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</si>
  <si>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</si>
  <si>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</si>
  <si>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</si>
  <si>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</si>
  <si>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</si>
  <si>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</si>
  <si>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</si>
  <si>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</si>
  <si>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</si>
  <si>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</si>
  <si>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</si>
  <si>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</si>
  <si>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</si>
  <si>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</si>
  <si>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</si>
  <si>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</si>
  <si>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</si>
  <si>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</si>
  <si>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</si>
  <si>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 Indicativa Anual de las Metas Físicas-Financieras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</si>
  <si>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</si>
  <si>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</si>
  <si>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</si>
  <si>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</si>
  <si>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</si>
  <si>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</si>
  <si>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</si>
  <si>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</si>
  <si>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</si>
  <si>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</si>
  <si>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</si>
  <si>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</si>
  <si>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</si>
  <si>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</si>
  <si>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</si>
  <si>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</si>
  <si>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</si>
  <si>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</si>
  <si>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</si>
  <si>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</si>
  <si>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</si>
  <si>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</si>
  <si>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</si>
  <si>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</si>
  <si>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Cantidad de Estudiantes Impactados</t>
  </si>
  <si>
    <t>Lineamientos para la Ejecución Presupuestaria 2022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</si>
</sst>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topLeftCell="A28" zoomScaleNormal="100" zoomScaleSheetLayoutView="100" workbookViewId="0">
      <selection activeCell="I3" sqref="I3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67" t="s">
        <v>50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4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1.75" thickBot="1" x14ac:dyDescent="0.3">
      <c r="A3" s="25"/>
      <c r="B3" s="74" t="s">
        <v>4</v>
      </c>
      <c r="C3" s="75"/>
      <c r="D3" s="74" t="s">
        <v>76</v>
      </c>
      <c r="E3" s="75"/>
      <c r="F3" s="75"/>
      <c r="G3" s="75"/>
      <c r="H3" s="76"/>
      <c r="I3" s="4">
        <v>44593</v>
      </c>
      <c r="J3" s="5">
        <v>0</v>
      </c>
      <c r="K3" s="1"/>
    </row>
    <row r="4" spans="1:11" x14ac:dyDescent="0.25">
      <c r="A4" s="77"/>
      <c r="B4" s="78"/>
      <c r="C4" s="78"/>
      <c r="D4" s="79"/>
      <c r="E4" s="79"/>
      <c r="F4" s="79"/>
      <c r="G4" s="79"/>
      <c r="H4" s="79"/>
      <c r="I4" s="78"/>
      <c r="J4" s="80"/>
      <c r="K4" s="1"/>
    </row>
    <row r="5" spans="1:11" ht="3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6" t="s">
        <v>7</v>
      </c>
      <c r="B8" s="81" t="s">
        <v>56</v>
      </c>
      <c r="C8" s="82"/>
      <c r="D8" s="82"/>
      <c r="E8" s="82"/>
      <c r="F8" s="82"/>
      <c r="G8" s="82"/>
      <c r="H8" s="82"/>
      <c r="I8" s="82"/>
      <c r="J8" s="83"/>
      <c r="K8" s="1"/>
    </row>
    <row r="9" spans="1:11" x14ac:dyDescent="0.25">
      <c r="A9" s="26" t="s">
        <v>37</v>
      </c>
      <c r="B9" s="81" t="s">
        <v>57</v>
      </c>
      <c r="C9" s="82"/>
      <c r="D9" s="82"/>
      <c r="E9" s="82"/>
      <c r="F9" s="82"/>
      <c r="G9" s="82"/>
      <c r="H9" s="82"/>
      <c r="I9" s="82"/>
      <c r="J9" s="83"/>
      <c r="K9" s="1"/>
    </row>
    <row r="10" spans="1:11" x14ac:dyDescent="0.25">
      <c r="A10" s="26" t="s">
        <v>38</v>
      </c>
      <c r="B10" s="81" t="s">
        <v>58</v>
      </c>
      <c r="C10" s="82"/>
      <c r="D10" s="82"/>
      <c r="E10" s="82"/>
      <c r="F10" s="82"/>
      <c r="G10" s="82"/>
      <c r="H10" s="82"/>
      <c r="I10" s="82"/>
      <c r="J10" s="83"/>
      <c r="K10" s="1"/>
    </row>
    <row r="11" spans="1:11" ht="30.75" customHeight="1" x14ac:dyDescent="0.25">
      <c r="A11" s="6" t="s">
        <v>8</v>
      </c>
      <c r="B11" s="84" t="s">
        <v>59</v>
      </c>
      <c r="C11" s="85"/>
      <c r="D11" s="85"/>
      <c r="E11" s="85"/>
      <c r="F11" s="85"/>
      <c r="G11" s="85"/>
      <c r="H11" s="85"/>
      <c r="I11" s="85"/>
      <c r="J11" s="86"/>
    </row>
    <row r="12" spans="1:11" ht="42.75" customHeight="1" x14ac:dyDescent="0.25">
      <c r="A12" s="6" t="s">
        <v>9</v>
      </c>
      <c r="B12" s="87" t="s">
        <v>74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31" t="s">
        <v>60</v>
      </c>
      <c r="D14" s="31"/>
      <c r="E14" s="31"/>
      <c r="F14" s="31"/>
      <c r="G14" s="31"/>
      <c r="H14" s="31"/>
      <c r="I14" s="31"/>
      <c r="J14" s="31"/>
    </row>
    <row r="15" spans="1:11" ht="26.25" customHeight="1" x14ac:dyDescent="0.25">
      <c r="A15" s="6" t="s">
        <v>12</v>
      </c>
      <c r="B15" s="9">
        <v>1.1000000000000001</v>
      </c>
      <c r="C15" s="31" t="s">
        <v>61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51</v>
      </c>
      <c r="C16" s="31" t="s">
        <v>62</v>
      </c>
      <c r="D16" s="31"/>
      <c r="E16" s="31"/>
      <c r="F16" s="31"/>
      <c r="G16" s="31"/>
      <c r="H16" s="31"/>
      <c r="I16" s="31"/>
      <c r="J16" s="31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4" t="s">
        <v>65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11" t="s">
        <v>16</v>
      </c>
      <c r="B19" s="44" t="s">
        <v>66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1" t="s">
        <v>17</v>
      </c>
      <c r="B20" s="44" t="s">
        <v>67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11" t="s">
        <v>39</v>
      </c>
      <c r="B21" s="44" t="s">
        <v>68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54">
        <v>408501104</v>
      </c>
      <c r="B25" s="55"/>
      <c r="C25" s="61">
        <v>408501104</v>
      </c>
      <c r="D25" s="62"/>
      <c r="E25" s="63"/>
      <c r="F25" s="61">
        <v>0</v>
      </c>
      <c r="G25" s="62"/>
      <c r="H25" s="63"/>
      <c r="I25" s="56">
        <f>+IF(F25&gt;0,F25/C25,0)</f>
        <v>0</v>
      </c>
      <c r="J25" s="57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58" t="s">
        <v>25</v>
      </c>
      <c r="D27" s="59"/>
      <c r="E27" s="58" t="s">
        <v>43</v>
      </c>
      <c r="F27" s="59"/>
      <c r="G27" s="58" t="s">
        <v>40</v>
      </c>
      <c r="H27" s="58"/>
      <c r="I27" s="58" t="s">
        <v>26</v>
      </c>
      <c r="J27" s="60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44</v>
      </c>
      <c r="F28" s="13" t="s">
        <v>45</v>
      </c>
      <c r="G28" s="13" t="s">
        <v>46</v>
      </c>
      <c r="H28" s="13" t="s">
        <v>47</v>
      </c>
      <c r="I28" s="13" t="s">
        <v>48</v>
      </c>
      <c r="J28" s="14" t="s">
        <v>49</v>
      </c>
    </row>
    <row r="29" spans="1:11" ht="36" x14ac:dyDescent="0.25">
      <c r="A29" s="15" t="s">
        <v>64</v>
      </c>
      <c r="B29" s="16" t="s">
        <v>75</v>
      </c>
      <c r="C29" s="17">
        <v>700000</v>
      </c>
      <c r="D29" s="18">
        <v>408501104</v>
      </c>
      <c r="E29" s="17">
        <v>700000</v>
      </c>
      <c r="F29" s="18">
        <v>408501104</v>
      </c>
      <c r="G29" s="19"/>
      <c r="H29" s="18"/>
      <c r="I29" s="20">
        <f>IF(G29&gt;0,G29/C29,0)</f>
        <v>0</v>
      </c>
      <c r="J29" s="21">
        <f>IF(H29&gt;0,H29/D29,0)</f>
        <v>0</v>
      </c>
    </row>
    <row r="30" spans="1:11" ht="15.75" x14ac:dyDescent="0.25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6" t="s">
        <v>30</v>
      </c>
      <c r="B31" s="47"/>
      <c r="C31" s="47"/>
      <c r="D31" s="47"/>
      <c r="E31" s="47"/>
      <c r="F31" s="47"/>
      <c r="G31" s="47"/>
      <c r="H31" s="47"/>
      <c r="I31" s="47"/>
      <c r="J31" s="48"/>
      <c r="K31" s="1"/>
    </row>
    <row r="32" spans="1:11" ht="15" customHeight="1" x14ac:dyDescent="0.25">
      <c r="A32" s="22" t="s">
        <v>31</v>
      </c>
      <c r="B32" s="44" t="s">
        <v>63</v>
      </c>
      <c r="C32" s="44"/>
      <c r="D32" s="44"/>
      <c r="E32" s="44"/>
      <c r="F32" s="44"/>
      <c r="G32" s="44"/>
      <c r="H32" s="44"/>
      <c r="I32" s="44"/>
      <c r="J32" s="45"/>
    </row>
    <row r="33" spans="1:11" ht="51" customHeight="1" x14ac:dyDescent="0.25">
      <c r="A33" s="22" t="s">
        <v>32</v>
      </c>
      <c r="B33" s="44" t="s">
        <v>69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2" t="s">
        <v>33</v>
      </c>
      <c r="B34" s="44" t="s">
        <v>70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2" t="s">
        <v>34</v>
      </c>
      <c r="B35" s="44" t="s">
        <v>52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4" t="s">
        <v>35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71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53</v>
      </c>
      <c r="B42" s="30">
        <v>408501104</v>
      </c>
      <c r="G42" s="33" t="s">
        <v>72</v>
      </c>
      <c r="H42" s="33"/>
      <c r="I42" s="33"/>
      <c r="J42" s="33"/>
    </row>
    <row r="43" spans="1:11" x14ac:dyDescent="0.25">
      <c r="A43" s="29" t="s">
        <v>54</v>
      </c>
      <c r="B43" s="30">
        <v>408501104</v>
      </c>
      <c r="G43" s="33" t="s">
        <v>73</v>
      </c>
      <c r="H43" s="33"/>
      <c r="I43" s="33"/>
      <c r="J43" s="33"/>
    </row>
    <row r="44" spans="1:11" x14ac:dyDescent="0.25">
      <c r="A44" s="29" t="s">
        <v>55</v>
      </c>
      <c r="B44" s="30">
        <v>0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2022-03-18T18:07:03Z</cp:lastPrinted>
  <dcterms:created xsi:type="dcterms:W3CDTF">2021-03-22T15:50:10Z</dcterms:created>
  <dcterms:modified xsi:type="dcterms:W3CDTF">2022-03-21T12:29:08Z</dcterms:modified>
</cp:coreProperties>
</file>