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ED957351-3111-4747-8ADB-5D138ED61DC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ejecucion_fisica_y_financiera_t" sheetId="1" r:id="rId1"/>
  </sheets>
  <externalReferences>
    <externalReference r:id="rId2"/>
  </externalReferences>
  <definedNames>
    <definedName name="_xlnm.Print_Titles" localSheetId="0">ejecucion_fisica_y_financiera_t!$1:$6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J17" i="1" l="1"/>
  <c r="I17" i="1"/>
</calcChain>
</file>

<file path=xl/sharedStrings.xml><?xml version="1.0" encoding="utf-8"?>
<sst xmlns="http://schemas.openxmlformats.org/spreadsheetml/2006/main" count="74" uniqueCount="42">
  <si>
    <t/>
  </si>
  <si>
    <t>META FÍSICA</t>
  </si>
  <si>
    <t>META FINANCIERA</t>
  </si>
  <si>
    <t>Producto</t>
  </si>
  <si>
    <t>Unidad de Medida</t>
  </si>
  <si>
    <t>Meta del trimestre</t>
  </si>
  <si>
    <t>Meta lograda</t>
  </si>
  <si>
    <t>% de ejecución 
 (hasta el 100%)</t>
  </si>
  <si>
    <t>% de ejecución  adicional</t>
  </si>
  <si>
    <t>Presupuesto del trimestre</t>
  </si>
  <si>
    <t>Presupuesto ejecutado</t>
  </si>
  <si>
    <t>% ejecución 
 (hasta el  100%)</t>
  </si>
  <si>
    <t xml:space="preserve">% ejecución  adicional </t>
  </si>
  <si>
    <t>MOTIVO NO CUMPLIMIENTO</t>
  </si>
  <si>
    <t>COMENTARIO</t>
  </si>
  <si>
    <t>MV</t>
  </si>
  <si>
    <t>Estudiante</t>
  </si>
  <si>
    <t>100.00%</t>
  </si>
  <si>
    <t>0.00%</t>
  </si>
  <si>
    <t>X</t>
  </si>
  <si>
    <t>N/A</t>
  </si>
  <si>
    <t>Docente</t>
  </si>
  <si>
    <t>Actividad</t>
  </si>
  <si>
    <t>TOTALES</t>
  </si>
  <si>
    <t>Roymel Cepeda</t>
  </si>
  <si>
    <t xml:space="preserve">Habilitar las infraestructuras deportivas en los centros  educativos. </t>
  </si>
  <si>
    <t>Centros Educativos</t>
  </si>
  <si>
    <t>Acompañar a los docentes de educación física, en el proceso de enseñanza-aprendizaje.</t>
  </si>
  <si>
    <t>x</t>
  </si>
  <si>
    <t>Realizar actividades Recreativas, Gimnasticas y Deportivas con estudiantes.</t>
  </si>
  <si>
    <t xml:space="preserve">Convocar la participación de docentes de Educación Física en eventos Educativos Nacionales e Internacionales </t>
  </si>
  <si>
    <t xml:space="preserve">       Departamento de Planificación y Desarrollo </t>
  </si>
  <si>
    <t>Productos evaluados: 6</t>
  </si>
  <si>
    <t>Instituto Nacional de Educación Física (INEFI)</t>
  </si>
  <si>
    <t>Habilitar Clubes Cides y Utileria Deportiva</t>
  </si>
  <si>
    <t>Necesidades operacionales del Inefi, cubiertas.</t>
  </si>
  <si>
    <t xml:space="preserve"> •Fueron impactados por los programas de:  Convivencias Curriculares, Torneos Regionales Deportivos, Torneo Nac de Baloncesto Escolar y Eliminatorias Atletismo Escolar 
</t>
  </si>
  <si>
    <t xml:space="preserve">Se realizaron los remozamientos a las canchas que seran utilizadas en la celebracion del Encuentro Nacional de Baloncesto.Asi como el remozamiento a las canchas deportivas Regionales 10 y 15 SD Y 02,03,06,10Y 18. </t>
  </si>
  <si>
    <t>Se realizo compra de 900 kits para Maestros de Educacion Fisica a nivel nacional… Actividad reprogramada desde 1er trimestre.</t>
  </si>
  <si>
    <t xml:space="preserve">Capacitacion de las practicas pedagogicas con miras al fortalecimiento docente para el programa INDOMITARD
</t>
  </si>
  <si>
    <t>Entrega de utileria deportiva, en las diferentes disciplinas, con el fin de apoyar a los estudiantes en el programa INDOMITARD</t>
  </si>
  <si>
    <t xml:space="preserve">Avance POA Trimestre Abril, Mayo y Junio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</si>
</sst>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10409]dd/mm/yyyy\ AM/PM\ hh:mm:ss"/>
    <numFmt numFmtId="165" formatCode="[$-10409]#,##0.00;\-#,##0.00"/>
    <numFmt numFmtId="166" formatCode="#,##0.00_ ;\-#,##0.00\ 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sz val="9"/>
      <color rgb="FF4D4D4D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1" fillId="0" borderId="0" xfId="0" applyFont="1" applyFill="1" applyBorder="1"/>
    <xf numFmtId="0" fontId="2" fillId="2" borderId="4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44" fontId="1" fillId="0" borderId="0" xfId="0" applyNumberFormat="1" applyFont="1" applyFill="1" applyBorder="1"/>
    <xf numFmtId="165" fontId="7" fillId="0" borderId="5" xfId="0" applyNumberFormat="1" applyFont="1" applyFill="1" applyBorder="1" applyAlignment="1">
      <alignment horizontal="center" vertical="top" wrapText="1" readingOrder="1"/>
    </xf>
    <xf numFmtId="165" fontId="8" fillId="0" borderId="5" xfId="0" applyNumberFormat="1" applyFont="1" applyFill="1" applyBorder="1" applyAlignment="1">
      <alignment horizontal="center" vertical="top" wrapText="1" readingOrder="1"/>
    </xf>
    <xf numFmtId="0" fontId="8" fillId="2" borderId="5" xfId="0" applyNumberFormat="1" applyFont="1" applyFill="1" applyBorder="1" applyAlignment="1">
      <alignment horizontal="center" vertical="center" wrapText="1" readingOrder="1"/>
    </xf>
    <xf numFmtId="0" fontId="8" fillId="2" borderId="8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/>
    <xf numFmtId="0" fontId="7" fillId="0" borderId="5" xfId="0" applyNumberFormat="1" applyFont="1" applyFill="1" applyBorder="1" applyAlignment="1">
      <alignment horizontal="center" vertical="top" wrapText="1" readingOrder="1"/>
    </xf>
    <xf numFmtId="3" fontId="7" fillId="4" borderId="5" xfId="0" applyNumberFormat="1" applyFont="1" applyFill="1" applyBorder="1" applyAlignment="1">
      <alignment horizontal="center" vertical="top" wrapText="1" readingOrder="1"/>
    </xf>
    <xf numFmtId="9" fontId="7" fillId="0" borderId="5" xfId="0" applyNumberFormat="1" applyFont="1" applyFill="1" applyBorder="1" applyAlignment="1">
      <alignment horizontal="center" vertical="top" wrapText="1" readingOrder="1"/>
    </xf>
    <xf numFmtId="0" fontId="10" fillId="0" borderId="5" xfId="0" applyNumberFormat="1" applyFont="1" applyFill="1" applyBorder="1" applyAlignment="1">
      <alignment horizontal="center" vertical="top" wrapText="1" readingOrder="1"/>
    </xf>
    <xf numFmtId="0" fontId="7" fillId="0" borderId="5" xfId="0" applyNumberFormat="1" applyFont="1" applyFill="1" applyBorder="1" applyAlignment="1">
      <alignment horizontal="left" vertical="top" wrapText="1" readingOrder="1"/>
    </xf>
    <xf numFmtId="0" fontId="7" fillId="0" borderId="5" xfId="0" applyNumberFormat="1" applyFont="1" applyFill="1" applyBorder="1" applyAlignment="1">
      <alignment horizontal="center" vertical="center" wrapText="1" readingOrder="1"/>
    </xf>
    <xf numFmtId="9" fontId="7" fillId="0" borderId="5" xfId="1" applyFont="1" applyFill="1" applyBorder="1" applyAlignment="1">
      <alignment horizontal="center" vertical="top" wrapText="1" readingOrder="1"/>
    </xf>
    <xf numFmtId="0" fontId="7" fillId="4" borderId="5" xfId="0" applyNumberFormat="1" applyFont="1" applyFill="1" applyBorder="1" applyAlignment="1">
      <alignment horizontal="center" vertical="top" wrapText="1" readingOrder="1"/>
    </xf>
    <xf numFmtId="10" fontId="7" fillId="0" borderId="5" xfId="0" applyNumberFormat="1" applyFont="1" applyFill="1" applyBorder="1" applyAlignment="1">
      <alignment horizontal="center" vertical="top" wrapText="1" readingOrder="1"/>
    </xf>
    <xf numFmtId="0" fontId="7" fillId="0" borderId="5" xfId="0" applyNumberFormat="1" applyFont="1" applyFill="1" applyBorder="1" applyAlignment="1">
      <alignment vertical="top" wrapText="1" readingOrder="1"/>
    </xf>
    <xf numFmtId="0" fontId="8" fillId="0" borderId="5" xfId="0" applyNumberFormat="1" applyFont="1" applyFill="1" applyBorder="1" applyAlignment="1">
      <alignment horizontal="center" vertical="top" wrapText="1" readingOrder="1"/>
    </xf>
    <xf numFmtId="10" fontId="8" fillId="0" borderId="5" xfId="0" applyNumberFormat="1" applyFont="1" applyFill="1" applyBorder="1" applyAlignment="1">
      <alignment horizontal="center" vertical="top" wrapText="1" readingOrder="1"/>
    </xf>
    <xf numFmtId="166" fontId="9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165" fontId="7" fillId="4" borderId="5" xfId="0" applyNumberFormat="1" applyFont="1" applyFill="1" applyBorder="1" applyAlignment="1">
      <alignment horizontal="center" vertical="top" wrapText="1" readingOrder="1"/>
    </xf>
    <xf numFmtId="0" fontId="9" fillId="4" borderId="7" xfId="0" applyNumberFormat="1" applyFont="1" applyFill="1" applyBorder="1" applyAlignment="1">
      <alignment vertical="top" wrapText="1"/>
    </xf>
    <xf numFmtId="0" fontId="7" fillId="0" borderId="10" xfId="0" applyNumberFormat="1" applyFont="1" applyFill="1" applyBorder="1" applyAlignment="1">
      <alignment horizontal="left" vertical="top" wrapText="1" readingOrder="1"/>
    </xf>
    <xf numFmtId="0" fontId="7" fillId="0" borderId="7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164" fontId="3" fillId="0" borderId="3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left" vertical="top" wrapText="1" readingOrder="1"/>
    </xf>
    <xf numFmtId="0" fontId="2" fillId="3" borderId="5" xfId="0" applyNumberFormat="1" applyFont="1" applyFill="1" applyBorder="1" applyAlignment="1">
      <alignment horizontal="center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1" fillId="0" borderId="7" xfId="0" applyNumberFormat="1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top" wrapText="1" readingOrder="1"/>
    </xf>
    <xf numFmtId="0" fontId="9" fillId="0" borderId="9" xfId="0" applyNumberFormat="1" applyFont="1" applyFill="1" applyBorder="1" applyAlignment="1">
      <alignment vertical="top" wrapText="1"/>
    </xf>
    <xf numFmtId="0" fontId="8" fillId="2" borderId="5" xfId="0" applyNumberFormat="1" applyFont="1" applyFill="1" applyBorder="1" applyAlignment="1">
      <alignment horizontal="center" vertical="center" wrapText="1" readingOrder="1"/>
    </xf>
    <xf numFmtId="0" fontId="9" fillId="0" borderId="7" xfId="0" applyNumberFormat="1" applyFont="1" applyFill="1" applyBorder="1" applyAlignment="1">
      <alignment vertical="top" wrapText="1"/>
    </xf>
    <xf numFmtId="0" fontId="7" fillId="0" borderId="5" xfId="0" applyNumberFormat="1" applyFont="1" applyFill="1" applyBorder="1" applyAlignment="1">
      <alignment horizontal="left" vertical="top" wrapText="1" readingOrder="1"/>
    </xf>
    <xf numFmtId="0" fontId="8" fillId="0" borderId="5" xfId="0" applyNumberFormat="1" applyFont="1" applyFill="1" applyBorder="1" applyAlignment="1">
      <alignment horizontal="left" vertical="top" wrapText="1" readingOrder="1"/>
    </xf>
    <xf numFmtId="165" fontId="8" fillId="0" borderId="5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 applyAlignment="1">
      <alignment horizontal="left"/>
    </xf>
    <xf numFmtId="165" fontId="7" fillId="0" borderId="5" xfId="0" applyNumberFormat="1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CE6F1"/>
      <rgbColor rgb="00B8CCE4"/>
      <rgbColor rgb="004D4D4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1906732</xdr:colOff>
      <xdr:row>4</xdr:row>
      <xdr:rowOff>84859</xdr:rowOff>
    </xdr:to>
    <xdr:pic>
      <xdr:nvPicPr>
        <xdr:cNvPr id="3" name="Imagen 2" descr="Instituto Nacional de Educación Física (INEFI)">
          <a:extLst>
            <a:ext uri="{FF2B5EF4-FFF2-40B4-BE49-F238E27FC236}">
              <a16:creationId xmlns:a16="http://schemas.microsoft.com/office/drawing/2014/main" id="{862A1DC9-228C-4FBA-B81B-5557221F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ssa.peguero/Desktop/POA%20INEFI/INEFI%20POA%20202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FI"/>
      <sheetName val="Producto 1"/>
      <sheetName val="Producto 2"/>
      <sheetName val="Producto 3"/>
      <sheetName val="Producto 4"/>
      <sheetName val="Producto 5"/>
      <sheetName val="Producto 6"/>
    </sheetNames>
    <sheetDataSet>
      <sheetData sheetId="0"/>
      <sheetData sheetId="1">
        <row r="24">
          <cell r="N24">
            <v>5674400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showGridLines="0" tabSelected="1" zoomScale="77" zoomScaleNormal="77" workbookViewId="0">
      <pane ySplit="6" topLeftCell="A7" activePane="bottomLeft" state="frozen"/>
      <selection pane="bottomLeft" activeCell="N4" sqref="N4"/>
    </sheetView>
  </sheetViews>
  <sheetFormatPr baseColWidth="10" defaultRowHeight="15"/>
  <cols>
    <col min="1" max="1" width="0.140625" customWidth="1"/>
    <col min="2" max="2" width="33" customWidth="1"/>
    <col min="3" max="3" width="14.28515625" customWidth="1"/>
    <col min="4" max="4" width="14.42578125" customWidth="1"/>
    <col min="5" max="5" width="11.85546875" customWidth="1"/>
    <col min="6" max="6" width="11.7109375" customWidth="1"/>
    <col min="7" max="7" width="14.42578125" customWidth="1"/>
    <col min="8" max="8" width="11.28515625" customWidth="1"/>
    <col min="9" max="9" width="14.5703125" customWidth="1"/>
    <col min="10" max="10" width="11" customWidth="1"/>
    <col min="11" max="11" width="6.140625" customWidth="1"/>
    <col min="12" max="12" width="13" customWidth="1"/>
    <col min="13" max="13" width="12.28515625" customWidth="1"/>
    <col min="14" max="14" width="10.7109375" customWidth="1"/>
    <col min="15" max="15" width="39.7109375" customWidth="1"/>
    <col min="16" max="16" width="5.85546875" customWidth="1"/>
    <col min="17" max="17" width="0" hidden="1" customWidth="1"/>
  </cols>
  <sheetData>
    <row r="1" spans="1:18" ht="12.4" customHeight="1">
      <c r="A1" s="27"/>
      <c r="B1" s="27"/>
    </row>
    <row r="2" spans="1:18" ht="18" customHeight="1">
      <c r="A2" s="27"/>
      <c r="B2" s="27"/>
      <c r="H2" s="28"/>
      <c r="I2" s="27"/>
      <c r="J2" s="27"/>
    </row>
    <row r="3" spans="1:18" ht="5.0999999999999996" customHeight="1">
      <c r="A3" s="27"/>
      <c r="B3" s="27"/>
    </row>
    <row r="4" spans="1:18" ht="18" customHeight="1">
      <c r="A4" s="27"/>
      <c r="B4" s="27"/>
      <c r="H4" s="22" t="s">
        <v>41</v>
      </c>
      <c r="I4" s="22"/>
      <c r="J4" s="22"/>
      <c r="K4" s="22"/>
      <c r="L4" s="22"/>
    </row>
    <row r="5" spans="1:18" ht="9.6" customHeight="1">
      <c r="A5" s="27"/>
      <c r="B5" s="27"/>
    </row>
    <row r="6" spans="1:18" ht="5.0999999999999996" customHeight="1"/>
    <row r="7" spans="1:18" ht="18" customHeight="1">
      <c r="B7" s="29" t="s">
        <v>33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ht="18" customHeight="1">
      <c r="B8" s="30" t="s">
        <v>32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31"/>
      <c r="P8" s="33"/>
    </row>
    <row r="9" spans="1:18">
      <c r="B9" s="34" t="s">
        <v>0</v>
      </c>
      <c r="C9" s="33"/>
      <c r="D9" s="35" t="s">
        <v>1</v>
      </c>
      <c r="E9" s="36"/>
      <c r="F9" s="36"/>
      <c r="G9" s="36"/>
      <c r="H9" s="37"/>
      <c r="I9" s="35" t="s">
        <v>2</v>
      </c>
      <c r="J9" s="36"/>
      <c r="K9" s="36"/>
      <c r="L9" s="36"/>
      <c r="M9" s="37"/>
      <c r="N9" s="1" t="s">
        <v>0</v>
      </c>
      <c r="O9" s="1" t="s">
        <v>0</v>
      </c>
      <c r="P9" s="1" t="s">
        <v>0</v>
      </c>
    </row>
    <row r="10" spans="1:18" ht="36">
      <c r="B10" s="38" t="s">
        <v>3</v>
      </c>
      <c r="C10" s="39"/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40" t="s">
        <v>10</v>
      </c>
      <c r="K10" s="41"/>
      <c r="L10" s="6" t="s">
        <v>11</v>
      </c>
      <c r="M10" s="6" t="s">
        <v>12</v>
      </c>
      <c r="N10" s="7" t="s">
        <v>13</v>
      </c>
      <c r="O10" s="7" t="s">
        <v>14</v>
      </c>
      <c r="P10" s="7" t="s">
        <v>15</v>
      </c>
      <c r="Q10" s="8"/>
      <c r="R10" s="8"/>
    </row>
    <row r="11" spans="1:18" ht="60">
      <c r="B11" s="42" t="s">
        <v>29</v>
      </c>
      <c r="C11" s="41"/>
      <c r="D11" s="9" t="s">
        <v>16</v>
      </c>
      <c r="E11" s="9">
        <v>190000</v>
      </c>
      <c r="F11" s="10">
        <v>417908</v>
      </c>
      <c r="G11" s="9" t="s">
        <v>17</v>
      </c>
      <c r="H11" s="11">
        <v>4.55</v>
      </c>
      <c r="I11" s="4">
        <f>'[1]Producto 1'!$N$24</f>
        <v>5674400</v>
      </c>
      <c r="J11" s="23">
        <v>18220343.84</v>
      </c>
      <c r="K11" s="24"/>
      <c r="L11" s="9" t="s">
        <v>17</v>
      </c>
      <c r="M11" s="11">
        <v>3.11</v>
      </c>
      <c r="N11" s="12" t="s">
        <v>28</v>
      </c>
      <c r="O11" s="13" t="s">
        <v>36</v>
      </c>
      <c r="P11" s="14" t="s">
        <v>19</v>
      </c>
      <c r="Q11" s="8"/>
      <c r="R11" s="8"/>
    </row>
    <row r="12" spans="1:18" ht="52.5" customHeight="1">
      <c r="B12" s="42" t="s">
        <v>27</v>
      </c>
      <c r="C12" s="41"/>
      <c r="D12" s="9" t="s">
        <v>21</v>
      </c>
      <c r="E12" s="9">
        <v>0</v>
      </c>
      <c r="F12" s="9">
        <v>0</v>
      </c>
      <c r="G12" s="15">
        <v>1</v>
      </c>
      <c r="H12" s="9" t="s">
        <v>20</v>
      </c>
      <c r="I12" s="4">
        <v>0</v>
      </c>
      <c r="J12" s="23">
        <v>1046070</v>
      </c>
      <c r="K12" s="24"/>
      <c r="L12" s="9" t="s">
        <v>17</v>
      </c>
      <c r="M12" s="9" t="s">
        <v>18</v>
      </c>
      <c r="N12" s="12" t="s">
        <v>28</v>
      </c>
      <c r="O12" s="13" t="s">
        <v>38</v>
      </c>
      <c r="P12" s="14" t="s">
        <v>19</v>
      </c>
      <c r="Q12" s="8"/>
      <c r="R12" s="8"/>
    </row>
    <row r="13" spans="1:18" ht="55.5" customHeight="1">
      <c r="B13" s="42" t="s">
        <v>30</v>
      </c>
      <c r="C13" s="41"/>
      <c r="D13" s="9" t="s">
        <v>21</v>
      </c>
      <c r="E13" s="9">
        <v>500</v>
      </c>
      <c r="F13" s="16">
        <v>516</v>
      </c>
      <c r="G13" s="9" t="s">
        <v>17</v>
      </c>
      <c r="H13" s="9" t="s">
        <v>18</v>
      </c>
      <c r="I13" s="4">
        <v>1000000</v>
      </c>
      <c r="J13" s="23">
        <v>12569939.27</v>
      </c>
      <c r="K13" s="24"/>
      <c r="L13" s="9" t="s">
        <v>17</v>
      </c>
      <c r="M13" s="11">
        <v>7.95</v>
      </c>
      <c r="N13" s="12" t="s">
        <v>28</v>
      </c>
      <c r="O13" s="13" t="s">
        <v>39</v>
      </c>
      <c r="P13" s="14" t="s">
        <v>19</v>
      </c>
      <c r="Q13" s="8"/>
      <c r="R13" s="8"/>
    </row>
    <row r="14" spans="1:18" ht="97.5" customHeight="1">
      <c r="A14" s="2"/>
      <c r="B14" s="42" t="s">
        <v>25</v>
      </c>
      <c r="C14" s="41"/>
      <c r="D14" s="9" t="s">
        <v>26</v>
      </c>
      <c r="E14" s="9">
        <v>50</v>
      </c>
      <c r="F14" s="9">
        <v>50</v>
      </c>
      <c r="G14" s="11">
        <v>1</v>
      </c>
      <c r="H14" s="11">
        <v>0</v>
      </c>
      <c r="I14" s="4">
        <v>1270000</v>
      </c>
      <c r="J14" s="23">
        <v>2500000</v>
      </c>
      <c r="K14" s="24"/>
      <c r="L14" s="11">
        <v>2</v>
      </c>
      <c r="M14" s="17">
        <v>0</v>
      </c>
      <c r="N14" s="12" t="s">
        <v>28</v>
      </c>
      <c r="O14" s="13" t="s">
        <v>37</v>
      </c>
      <c r="P14" s="14"/>
      <c r="Q14" s="8"/>
      <c r="R14" s="8"/>
    </row>
    <row r="15" spans="1:18" ht="36">
      <c r="B15" s="25" t="s">
        <v>34</v>
      </c>
      <c r="C15" s="26"/>
      <c r="D15" s="9" t="s">
        <v>22</v>
      </c>
      <c r="E15" s="9">
        <v>1</v>
      </c>
      <c r="F15" s="9">
        <v>1</v>
      </c>
      <c r="G15" s="9" t="s">
        <v>17</v>
      </c>
      <c r="H15" s="9" t="s">
        <v>18</v>
      </c>
      <c r="I15" s="4">
        <v>1080000</v>
      </c>
      <c r="J15" s="23">
        <v>14446602.82</v>
      </c>
      <c r="K15" s="24"/>
      <c r="L15" s="11">
        <v>1</v>
      </c>
      <c r="M15" s="11">
        <v>7.48</v>
      </c>
      <c r="N15" s="12" t="s">
        <v>28</v>
      </c>
      <c r="O15" s="13" t="s">
        <v>40</v>
      </c>
      <c r="P15" s="14" t="s">
        <v>19</v>
      </c>
      <c r="Q15" s="8"/>
      <c r="R15" s="8"/>
    </row>
    <row r="16" spans="1:18">
      <c r="B16" s="42" t="s">
        <v>35</v>
      </c>
      <c r="C16" s="41"/>
      <c r="D16" s="9" t="s">
        <v>22</v>
      </c>
      <c r="E16" s="9">
        <v>0</v>
      </c>
      <c r="F16" s="9">
        <v>0</v>
      </c>
      <c r="G16" s="9" t="s">
        <v>20</v>
      </c>
      <c r="H16" s="9" t="s">
        <v>20</v>
      </c>
      <c r="I16" s="4">
        <v>16220503</v>
      </c>
      <c r="J16" s="46">
        <v>6370375.21</v>
      </c>
      <c r="K16" s="41"/>
      <c r="L16" s="11">
        <v>1</v>
      </c>
      <c r="M16" s="9">
        <v>0</v>
      </c>
      <c r="N16" s="12" t="s">
        <v>28</v>
      </c>
      <c r="O16" s="13" t="s">
        <v>0</v>
      </c>
      <c r="P16" s="14" t="s">
        <v>19</v>
      </c>
      <c r="Q16" s="8"/>
      <c r="R16" s="8"/>
    </row>
    <row r="17" spans="2:18">
      <c r="B17" s="43" t="s">
        <v>23</v>
      </c>
      <c r="C17" s="41"/>
      <c r="D17" s="18" t="s">
        <v>0</v>
      </c>
      <c r="E17" s="9" t="s">
        <v>0</v>
      </c>
      <c r="F17" s="9" t="s">
        <v>0</v>
      </c>
      <c r="G17" s="19" t="s">
        <v>17</v>
      </c>
      <c r="H17" s="19" t="s">
        <v>18</v>
      </c>
      <c r="I17" s="5">
        <f>SUM(I11:I16)</f>
        <v>25244903</v>
      </c>
      <c r="J17" s="44">
        <f>SUM(J11:J16)</f>
        <v>55153331.140000001</v>
      </c>
      <c r="K17" s="41"/>
      <c r="L17" s="20">
        <v>0.98299999999999998</v>
      </c>
      <c r="M17" s="20">
        <v>0</v>
      </c>
      <c r="N17" s="9" t="s">
        <v>28</v>
      </c>
      <c r="O17" s="13" t="s">
        <v>0</v>
      </c>
      <c r="P17" s="13" t="s">
        <v>28</v>
      </c>
      <c r="Q17" s="8"/>
      <c r="R17" s="8"/>
    </row>
    <row r="18" spans="2:18" ht="6.75" customHeight="1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2:18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2:18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2:18">
      <c r="B21" s="8"/>
      <c r="C21" s="8"/>
      <c r="D21" s="8"/>
      <c r="E21" s="8"/>
      <c r="F21" s="8"/>
      <c r="G21" s="8"/>
      <c r="H21" s="8"/>
      <c r="I21" s="8"/>
      <c r="J21" s="21"/>
      <c r="K21" s="8"/>
      <c r="L21" s="8"/>
      <c r="M21" s="8"/>
      <c r="N21" s="8"/>
      <c r="O21" s="8"/>
      <c r="P21" s="8"/>
      <c r="Q21" s="8"/>
      <c r="R21" s="8"/>
    </row>
    <row r="22" spans="2:18">
      <c r="B22" s="8"/>
      <c r="C22" s="8"/>
      <c r="D22" s="8"/>
      <c r="E22" s="8"/>
      <c r="F22" s="8"/>
      <c r="G22" s="8" t="s">
        <v>24</v>
      </c>
      <c r="H22" s="8"/>
      <c r="I22" s="8"/>
      <c r="J22" s="21"/>
      <c r="K22" s="8"/>
      <c r="L22" s="8"/>
      <c r="M22" s="8"/>
      <c r="N22" s="8"/>
      <c r="O22" s="8"/>
      <c r="P22" s="8"/>
      <c r="Q22" s="8"/>
      <c r="R22" s="8"/>
    </row>
    <row r="23" spans="2:18">
      <c r="B23" s="8"/>
      <c r="C23" s="8"/>
      <c r="D23" s="8"/>
      <c r="E23" s="8"/>
      <c r="F23" s="45" t="s">
        <v>31</v>
      </c>
      <c r="G23" s="45"/>
      <c r="H23" s="45"/>
      <c r="I23" s="45"/>
      <c r="J23" s="8"/>
      <c r="K23" s="8"/>
      <c r="L23" s="8"/>
      <c r="M23" s="8"/>
      <c r="N23" s="8"/>
      <c r="O23" s="8"/>
      <c r="P23" s="8"/>
      <c r="Q23" s="8"/>
      <c r="R23" s="8"/>
    </row>
    <row r="24" spans="2:18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2:18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18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2:18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2:18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1" spans="2:18">
      <c r="H31" s="3"/>
    </row>
  </sheetData>
  <mergeCells count="26">
    <mergeCell ref="B17:C17"/>
    <mergeCell ref="J17:K17"/>
    <mergeCell ref="F23:I23"/>
    <mergeCell ref="B16:C16"/>
    <mergeCell ref="J16:K16"/>
    <mergeCell ref="J12:K12"/>
    <mergeCell ref="B13:C13"/>
    <mergeCell ref="J13:K13"/>
    <mergeCell ref="B14:C14"/>
    <mergeCell ref="J14:K14"/>
    <mergeCell ref="H4:L4"/>
    <mergeCell ref="J15:K15"/>
    <mergeCell ref="B15:C15"/>
    <mergeCell ref="A1:B5"/>
    <mergeCell ref="H2:J2"/>
    <mergeCell ref="B7:P7"/>
    <mergeCell ref="B8:M8"/>
    <mergeCell ref="N8:P8"/>
    <mergeCell ref="B9:C9"/>
    <mergeCell ref="D9:H9"/>
    <mergeCell ref="I9:M9"/>
    <mergeCell ref="B10:C10"/>
    <mergeCell ref="J10:K10"/>
    <mergeCell ref="B11:C11"/>
    <mergeCell ref="J11:K11"/>
    <mergeCell ref="B12:C12"/>
  </mergeCells>
  <pageMargins left="0.98425196850393704" right="0.98425196850393704" top="0.98425196850393704" bottom="0.98425196850393704" header="0.98425196850393704" footer="0.98425196850393704"/>
  <pageSetup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ejecucion_fisica_y_financiera_t</vt:lpstr>
      <vt:lpstr>ejecucion_fisica_y_financiera_t!Títulos_a_imprimir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INEFI OAI</cp:lastModifiedBy>
  <cp:lastPrinted>2022-07-19T16:42:34Z</cp:lastPrinted>
  <dcterms:created xsi:type="dcterms:W3CDTF">2022-01-26T12:50:46Z</dcterms:created>
  <dcterms:modified xsi:type="dcterms:W3CDTF">2022-07-19T18:26:48Z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