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BALANCE GENERAL" sheetId="1" r:id="rId1"/>
  </sheets>
  <definedNames>
    <definedName name="_xlnm.Print_Area" localSheetId="0">'BALANCE GENERAL'!$A$2:$B$49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<sst xmlns="http://schemas.openxmlformats.org/spreadsheetml/2006/main" count="33" uniqueCount="33">
  <si>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</si>
  <si>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</si>
  <si>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</si>
  <si>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</si>
  <si>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</si>
  <si>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</si>
  <si>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</si>
  <si>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</si>
  <si>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</si>
  <si>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</si>
  <si>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</si>
  <si>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</si>
  <si>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</si>
  <si>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</si>
  <si>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</si>
  <si>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</si>
  <si>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</si>
  <si>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</si>
  <si>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</si>
  <si>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</si>
  <si>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</si>
  <si>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</si>
  <si>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</si>
  <si>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</si>
  <si>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</si>
  <si>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</si>
  <si>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</si>
  <si>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</si>
  <si>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</si>
  <si>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</si>
  <si>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</si>
  <si>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</si>
  <si>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31 DE MARZO DEL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</si>
</sst>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9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2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3" fillId="24" borderId="12" xfId="0" applyNumberFormat="1" applyFont="1" applyFill="1" applyBorder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 vertical="center"/>
    </xf>
    <xf numFmtId="4" fontId="4" fillId="24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172" fontId="3" fillId="0" borderId="13" xfId="0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0" fontId="4" fillId="0" borderId="12" xfId="0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3" fontId="3" fillId="0" borderId="13" xfId="49" applyNumberFormat="1" applyFont="1" applyBorder="1" applyAlignment="1">
      <alignment/>
    </xf>
    <xf numFmtId="171" fontId="3" fillId="25" borderId="14" xfId="49" applyNumberFormat="1" applyFont="1" applyFill="1" applyBorder="1" applyAlignment="1">
      <alignment/>
    </xf>
    <xf numFmtId="171" fontId="4" fillId="0" borderId="14" xfId="49" applyNumberFormat="1" applyFont="1" applyBorder="1" applyAlignment="1">
      <alignment/>
    </xf>
    <xf numFmtId="173" fontId="4" fillId="0" borderId="13" xfId="49" applyNumberFormat="1" applyFont="1" applyBorder="1" applyAlignment="1">
      <alignment/>
    </xf>
    <xf numFmtId="173" fontId="4" fillId="0" borderId="14" xfId="49" applyNumberFormat="1" applyFont="1" applyBorder="1" applyAlignment="1">
      <alignment/>
    </xf>
    <xf numFmtId="171" fontId="4" fillId="25" borderId="14" xfId="49" applyNumberFormat="1" applyFont="1" applyFill="1" applyBorder="1" applyAlignment="1">
      <alignment/>
    </xf>
    <xf numFmtId="172" fontId="4" fillId="0" borderId="15" xfId="0" applyNumberFormat="1" applyFont="1" applyBorder="1" applyAlignment="1">
      <alignment horizontal="right"/>
    </xf>
    <xf numFmtId="171" fontId="3" fillId="0" borderId="13" xfId="49" applyNumberFormat="1" applyFont="1" applyBorder="1" applyAlignment="1">
      <alignment/>
    </xf>
    <xf numFmtId="171" fontId="4" fillId="0" borderId="16" xfId="49" applyNumberFormat="1" applyFont="1" applyBorder="1" applyAlignment="1">
      <alignment/>
    </xf>
    <xf numFmtId="49" fontId="4" fillId="0" borderId="14" xfId="49" applyNumberFormat="1" applyFont="1" applyBorder="1" applyAlignment="1">
      <alignment horizontal="right"/>
    </xf>
    <xf numFmtId="173" fontId="3" fillId="0" borderId="14" xfId="49" applyNumberFormat="1" applyFont="1" applyBorder="1" applyAlignment="1">
      <alignment/>
    </xf>
    <xf numFmtId="173" fontId="4" fillId="0" borderId="16" xfId="49" applyNumberFormat="1" applyFont="1" applyBorder="1" applyAlignment="1">
      <alignment/>
    </xf>
    <xf numFmtId="171" fontId="4" fillId="0" borderId="15" xfId="49" applyNumberFormat="1" applyFont="1" applyBorder="1" applyAlignment="1">
      <alignment horizontal="right"/>
    </xf>
    <xf numFmtId="171" fontId="4" fillId="0" borderId="13" xfId="49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1809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tabSelected="1" workbookViewId="0" topLeftCell="A1">
      <selection activeCell="M60" sqref="M60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34"/>
      <c r="B2" s="35"/>
      <c r="C2" s="1"/>
      <c r="D2" s="2"/>
    </row>
    <row r="3" spans="1:4" ht="18.75">
      <c r="A3" s="36"/>
      <c r="B3" s="37"/>
      <c r="C3" s="3"/>
      <c r="D3" s="2"/>
    </row>
    <row r="4" spans="1:4" ht="12.75">
      <c r="A4" s="38"/>
      <c r="B4" s="39"/>
      <c r="C4" s="5"/>
      <c r="D4" s="2"/>
    </row>
    <row r="5" spans="1:4" ht="12.75">
      <c r="A5" s="38"/>
      <c r="B5" s="39"/>
      <c r="C5" s="6"/>
      <c r="D5" s="2"/>
    </row>
    <row r="6" spans="1:3" ht="12.75">
      <c r="A6" s="40"/>
      <c r="B6" s="41"/>
      <c r="C6" s="8"/>
    </row>
    <row r="7" spans="1:3" ht="12.75" customHeight="1">
      <c r="A7" s="40" t="s">
        <v>0</v>
      </c>
      <c r="B7" s="41"/>
      <c r="C7" s="8"/>
    </row>
    <row r="8" spans="1:3" ht="3" customHeight="1">
      <c r="A8" s="42"/>
      <c r="B8" s="43"/>
      <c r="C8" s="9"/>
    </row>
    <row r="9" spans="1:3" ht="9.75" customHeight="1">
      <c r="A9" s="44" t="s">
        <v>1</v>
      </c>
      <c r="B9" s="45"/>
      <c r="C9" s="10"/>
    </row>
    <row r="10" spans="1:3" ht="12.75">
      <c r="A10" s="38" t="s">
        <v>32</v>
      </c>
      <c r="B10" s="39"/>
      <c r="C10" s="5"/>
    </row>
    <row r="11" spans="1:3" ht="12.75">
      <c r="A11" s="38" t="s">
        <v>2</v>
      </c>
      <c r="B11" s="39"/>
      <c r="C11" s="6"/>
    </row>
    <row r="12" spans="1:3" ht="12.75">
      <c r="A12" s="46" t="s">
        <v>3</v>
      </c>
      <c r="B12" s="47"/>
      <c r="C12" s="11"/>
    </row>
    <row r="13" spans="1:3" ht="12.75">
      <c r="A13" s="46" t="s">
        <v>4</v>
      </c>
      <c r="B13" s="47"/>
      <c r="C13" s="11"/>
    </row>
    <row r="14" spans="1:4" ht="15.75">
      <c r="A14" s="48" t="s">
        <v>5</v>
      </c>
      <c r="B14" s="49"/>
      <c r="C14" s="11"/>
      <c r="D14" s="13"/>
    </row>
    <row r="15" spans="1:4" ht="15.75">
      <c r="A15" s="48" t="s">
        <v>6</v>
      </c>
      <c r="B15" s="49">
        <f>96000+96603+659748</f>
        <v>852351</v>
      </c>
      <c r="C15" s="11"/>
      <c r="D15" s="13"/>
    </row>
    <row r="16" spans="1:4" ht="15.75">
      <c r="A16" s="48" t="s">
        <v>7</v>
      </c>
      <c r="B16" s="49">
        <v>1883714509</v>
      </c>
      <c r="C16" s="12"/>
      <c r="D16" s="13"/>
    </row>
    <row r="17" spans="1:4" ht="16.5" thickBot="1">
      <c r="A17" s="48" t="s">
        <v>8</v>
      </c>
      <c r="B17" s="50">
        <v>0</v>
      </c>
      <c r="C17" s="12"/>
      <c r="D17" s="13"/>
    </row>
    <row r="18" spans="1:4" ht="13.5" thickBot="1">
      <c r="A18" s="51" t="s">
        <v>9</v>
      </c>
      <c r="B18" s="52">
        <f>SUM(B15:B17)</f>
        <v>1884566860</v>
      </c>
      <c r="C18" s="11"/>
      <c r="D18" s="14"/>
    </row>
    <row r="19" spans="1:3" ht="12.75">
      <c r="A19" s="51"/>
      <c r="B19" s="53"/>
      <c r="C19" s="11"/>
    </row>
    <row r="20" spans="1:3" ht="12.75">
      <c r="A20" s="51" t="s">
        <v>10</v>
      </c>
      <c r="B20" s="54"/>
      <c r="C20" s="11"/>
    </row>
    <row r="21" spans="1:3" ht="13.5" thickBot="1">
      <c r="A21" s="48" t="s">
        <v>11</v>
      </c>
      <c r="B21" s="55">
        <v>14857386</v>
      </c>
      <c r="C21" s="11" t="s">
        <v>12</v>
      </c>
    </row>
    <row r="22" spans="1:4" ht="13.5" thickBot="1">
      <c r="A22" s="51" t="s">
        <v>13</v>
      </c>
      <c r="B22" s="56">
        <f>B21</f>
        <v>14857386</v>
      </c>
      <c r="C22" s="11"/>
      <c r="D22" s="15"/>
    </row>
    <row r="23" spans="1:4" ht="12.75">
      <c r="A23" s="51"/>
      <c r="B23" s="57"/>
      <c r="C23" s="11"/>
      <c r="D23" s="15"/>
    </row>
    <row r="24" spans="1:4" ht="13.5" thickBot="1">
      <c r="A24" s="51" t="s">
        <v>14</v>
      </c>
      <c r="B24" s="58"/>
      <c r="C24" s="11"/>
      <c r="D24" s="15"/>
    </row>
    <row r="25" spans="1:6" ht="13.5" thickBot="1">
      <c r="A25" s="48" t="s">
        <v>15</v>
      </c>
      <c r="B25" s="59">
        <v>649647</v>
      </c>
      <c r="C25" s="11"/>
      <c r="D25" s="15"/>
      <c r="F25" s="14"/>
    </row>
    <row r="26" spans="1:4" ht="13.5" thickBot="1">
      <c r="A26" s="51"/>
      <c r="B26" s="58"/>
      <c r="C26" s="11"/>
      <c r="D26" s="15"/>
    </row>
    <row r="27" spans="1:4" ht="13.5" thickBot="1">
      <c r="A27" s="51" t="s">
        <v>16</v>
      </c>
      <c r="B27" s="60">
        <f>B18+B22+B25</f>
        <v>1900073893</v>
      </c>
      <c r="C27" s="11"/>
      <c r="D27" s="15"/>
    </row>
    <row r="28" spans="1:3" ht="13.5" thickTop="1">
      <c r="A28" s="48"/>
      <c r="B28" s="54"/>
      <c r="C28" s="11"/>
    </row>
    <row r="29" spans="1:3" ht="12.75">
      <c r="A29" s="51" t="s">
        <v>17</v>
      </c>
      <c r="B29" s="54"/>
      <c r="C29" s="11"/>
    </row>
    <row r="30" spans="1:4" ht="12.75">
      <c r="A30" s="48" t="s">
        <v>18</v>
      </c>
      <c r="B30" s="61"/>
      <c r="C30" s="11"/>
      <c r="D30" s="16"/>
    </row>
    <row r="31" spans="1:4" ht="13.5" thickBot="1">
      <c r="A31" s="48" t="s">
        <v>19</v>
      </c>
      <c r="B31" s="50">
        <v>4227</v>
      </c>
      <c r="C31" s="11"/>
      <c r="D31" s="16"/>
    </row>
    <row r="32" spans="1:4" ht="13.5" thickBot="1">
      <c r="A32" s="51" t="s">
        <v>20</v>
      </c>
      <c r="B32" s="62">
        <f>SUM(B30:B31)</f>
        <v>4227</v>
      </c>
      <c r="C32" s="11"/>
      <c r="D32" s="16"/>
    </row>
    <row r="33" spans="1:4" ht="13.5" thickBot="1">
      <c r="A33" s="51"/>
      <c r="B33" s="56"/>
      <c r="C33" s="11"/>
      <c r="D33" s="16"/>
    </row>
    <row r="34" spans="1:4" ht="13.5" thickBot="1">
      <c r="A34" s="51" t="s">
        <v>21</v>
      </c>
      <c r="B34" s="63" t="s">
        <v>22</v>
      </c>
      <c r="C34" s="11"/>
      <c r="D34" s="16"/>
    </row>
    <row r="35" spans="1:4" ht="13.5" thickBot="1">
      <c r="A35" s="48"/>
      <c r="B35" s="64"/>
      <c r="C35" s="11"/>
      <c r="D35" s="16"/>
    </row>
    <row r="36" spans="1:4" ht="13.5" thickBot="1">
      <c r="A36" s="51" t="s">
        <v>23</v>
      </c>
      <c r="B36" s="62">
        <f>B32+B34</f>
        <v>4227</v>
      </c>
      <c r="C36" s="11"/>
      <c r="D36" s="16"/>
    </row>
    <row r="37" spans="1:3" ht="12.75">
      <c r="A37" s="51"/>
      <c r="B37" s="57"/>
      <c r="C37" s="11"/>
    </row>
    <row r="38" spans="1:3" ht="12.75">
      <c r="A38" s="51" t="s">
        <v>24</v>
      </c>
      <c r="B38" s="57"/>
      <c r="C38" s="11"/>
    </row>
    <row r="39" spans="1:3" ht="12.75">
      <c r="A39" s="48" t="s">
        <v>25</v>
      </c>
      <c r="B39" s="61">
        <v>4991748</v>
      </c>
      <c r="C39" s="11"/>
    </row>
    <row r="40" spans="1:3" ht="12.75">
      <c r="A40" s="48" t="s">
        <v>26</v>
      </c>
      <c r="B40" s="61">
        <v>369218995</v>
      </c>
      <c r="C40" s="11"/>
    </row>
    <row r="41" spans="1:3" ht="13.5" thickBot="1">
      <c r="A41" s="48" t="s">
        <v>27</v>
      </c>
      <c r="B41" s="50">
        <v>1525858923</v>
      </c>
      <c r="C41" s="11"/>
    </row>
    <row r="42" spans="1:3" ht="13.5" thickBot="1">
      <c r="A42" s="51" t="s">
        <v>28</v>
      </c>
      <c r="B42" s="62">
        <f>SUM(B39:B41)</f>
        <v>1900069666</v>
      </c>
      <c r="C42" s="11"/>
    </row>
    <row r="43" spans="1:3" ht="13.5" thickBot="1">
      <c r="A43" s="51"/>
      <c r="B43" s="65"/>
      <c r="C43" s="11"/>
    </row>
    <row r="44" spans="1:3" ht="13.5" thickBot="1">
      <c r="A44" s="51" t="s">
        <v>29</v>
      </c>
      <c r="B44" s="66">
        <f>B36+B42</f>
        <v>1900073893</v>
      </c>
      <c r="C44" s="11"/>
    </row>
    <row r="45" spans="1:3" ht="13.5" thickTop="1">
      <c r="A45" s="51"/>
      <c r="B45" s="67"/>
      <c r="C45" s="11"/>
    </row>
    <row r="46" spans="1:3" ht="12.75">
      <c r="A46" s="51"/>
      <c r="B46" s="67"/>
      <c r="C46" s="11"/>
    </row>
    <row r="47" spans="1:3" ht="12.75">
      <c r="A47" s="51"/>
      <c r="B47" s="67"/>
      <c r="C47" s="11"/>
    </row>
    <row r="48" spans="1:3" ht="12.75">
      <c r="A48" s="68" t="s">
        <v>30</v>
      </c>
      <c r="B48" s="69"/>
      <c r="C48" s="11"/>
    </row>
    <row r="49" spans="1:3" ht="13.5" thickBot="1">
      <c r="A49" s="70" t="s">
        <v>31</v>
      </c>
      <c r="B49" s="71"/>
      <c r="C49" s="11"/>
    </row>
    <row r="50" spans="1:3" ht="12.75">
      <c r="A50" s="11"/>
      <c r="B50" s="11"/>
      <c r="C50" s="11"/>
    </row>
    <row r="51" spans="1:3" ht="12.75">
      <c r="A51" s="11"/>
      <c r="B51" s="11"/>
      <c r="C51" s="11"/>
    </row>
    <row r="52" spans="1:3" ht="18.75">
      <c r="A52" s="30"/>
      <c r="B52" s="30"/>
      <c r="C52" s="11"/>
    </row>
    <row r="53" spans="1:3" ht="18.75">
      <c r="A53" s="30"/>
      <c r="B53" s="30"/>
      <c r="C53" s="11"/>
    </row>
    <row r="54" spans="1:3" ht="12.75">
      <c r="A54" s="4"/>
      <c r="B54" s="4"/>
      <c r="C54" s="11"/>
    </row>
    <row r="55" spans="1:3" ht="12.75">
      <c r="A55" s="4"/>
      <c r="B55" s="4"/>
      <c r="C55" s="11"/>
    </row>
    <row r="56" spans="1:3" ht="12.75">
      <c r="A56" s="7"/>
      <c r="B56" s="7"/>
      <c r="C56" s="11"/>
    </row>
    <row r="57" spans="1:3" ht="12.75">
      <c r="A57" s="17"/>
      <c r="B57" s="17"/>
      <c r="C57" s="11"/>
    </row>
    <row r="58" spans="1:3" ht="12.75">
      <c r="A58" s="18"/>
      <c r="B58" s="18"/>
      <c r="C58" s="11"/>
    </row>
    <row r="59" spans="1:3" ht="12.75">
      <c r="A59" s="19"/>
      <c r="B59" s="19"/>
      <c r="C59" s="11"/>
    </row>
    <row r="60" spans="1:3" ht="12.75">
      <c r="A60" s="20"/>
      <c r="B60" s="20"/>
      <c r="C60" s="11"/>
    </row>
    <row r="61" spans="1:3" ht="12.75">
      <c r="A61" s="4"/>
      <c r="B61" s="4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5.75">
      <c r="A67" s="21"/>
      <c r="B67" s="21"/>
      <c r="C67" s="6"/>
    </row>
    <row r="68" spans="1:3" ht="15.75">
      <c r="A68" s="21"/>
      <c r="B68" s="21"/>
      <c r="C68" s="6"/>
    </row>
    <row r="69" spans="1:3" ht="15.75">
      <c r="A69" s="21"/>
      <c r="B69" s="21"/>
      <c r="C69" s="6"/>
    </row>
    <row r="70" spans="1:3" ht="15">
      <c r="A70" s="22"/>
      <c r="B70" s="22"/>
      <c r="C70" s="11"/>
    </row>
    <row r="71" spans="1:3" ht="15">
      <c r="A71" s="22"/>
      <c r="B71" s="22"/>
      <c r="C71" s="11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.75">
      <c r="A74" s="23"/>
      <c r="B74" s="24"/>
      <c r="C74" s="5"/>
    </row>
    <row r="75" spans="1:3" ht="15.75">
      <c r="A75" s="25"/>
      <c r="B75" s="21"/>
      <c r="C75" s="4"/>
    </row>
    <row r="76" spans="2:3" ht="12.75">
      <c r="B76" s="32"/>
      <c r="C76" s="32"/>
    </row>
    <row r="78" spans="1:2" ht="12.75">
      <c r="A78" s="26"/>
      <c r="B78" s="26"/>
    </row>
    <row r="79" spans="1:2" ht="15.75">
      <c r="A79" s="33"/>
      <c r="B79" s="33"/>
    </row>
    <row r="80" spans="1:2" ht="15.75">
      <c r="A80" s="31"/>
      <c r="B80" s="31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4.25">
      <c r="A84" s="28"/>
      <c r="B84" s="28"/>
    </row>
    <row r="85" spans="1:2" ht="15">
      <c r="A85" s="29"/>
      <c r="B85" s="29"/>
    </row>
  </sheetData>
  <sheetProtection/>
  <mergeCells count="19">
    <mergeCell ref="A80:B80"/>
    <mergeCell ref="A48:B48"/>
    <mergeCell ref="A49:B49"/>
    <mergeCell ref="A52:B52"/>
    <mergeCell ref="A53:B53"/>
    <mergeCell ref="B76:C76"/>
    <mergeCell ref="A79:B7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1.4173228346456694" right="0.5511811023622047" top="0.6692913385826772" bottom="0.9842519685039371" header="0" footer="0"/>
  <pageSetup horizontalDpi="600" verticalDpi="600" orientation="portrait" scale="96" r:id="rId2"/>
  <rowBreaks count="1" manualBreakCount="1">
    <brk id="49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2023-04-04T18:00:58Z</cp:lastPrinted>
  <dcterms:created xsi:type="dcterms:W3CDTF">2012-09-17T12:35:02Z</dcterms:created>
  <dcterms:modified xsi:type="dcterms:W3CDTF">2023-04-10T17:24:43Z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2058-11.2.0.11498</vt:lpwstr>
  </property>
  <property fmtid="{D5CDD505-2E9C-101B-9397-08002B2CF9AE}" pid="3" name="ICV">
    <vt:lpwstr>CE1A5AFDE697423FB30B4ABCA268B5C5</vt:lpwstr>
  </property>
</Properties>
</file>